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ELEC\Business Files\Monthly VR Stat File\2022 Stat Files\"/>
    </mc:Choice>
  </mc:AlternateContent>
  <bookViews>
    <workbookView xWindow="0" yWindow="0" windowWidth="28800" windowHeight="12315"/>
  </bookViews>
  <sheets>
    <sheet name="Count By Split" sheetId="3" r:id="rId1"/>
    <sheet name="Count by Precinct" sheetId="1" r:id="rId2"/>
    <sheet name="Count by Split and Age Range" sheetId="7" r:id="rId3"/>
    <sheet name="Average Age by Split" sheetId="8" r:id="rId4"/>
    <sheet name="Avg Age Low to High" sheetId="9" r:id="rId5"/>
    <sheet name="Count by Split and Gender" sheetId="10" r:id="rId6"/>
    <sheet name="Count by Split and Race" sheetId="11" r:id="rId7"/>
    <sheet name="Count by US House" sheetId="12" r:id="rId8"/>
    <sheet name="Count by TN Senate" sheetId="13" r:id="rId9"/>
    <sheet name="Count by TN House" sheetId="15" r:id="rId10"/>
    <sheet name="County by County Comm" sheetId="16" r:id="rId11"/>
    <sheet name="County by Municipality" sheetId="17" r:id="rId12"/>
    <sheet name="Count by Mem City Council Dist" sheetId="18" r:id="rId13"/>
    <sheet name="Count by Super District" sheetId="19" r:id="rId14"/>
    <sheet name="Sheet8" sheetId="14" r:id="rId15"/>
  </sheets>
  <definedNames>
    <definedName name="_xlnm._FilterDatabase" localSheetId="1" hidden="1">'Count by Precinct'!$A$1:$H$147</definedName>
    <definedName name="_xlnm._FilterDatabase" localSheetId="0" hidden="1">'Count By Split'!$A$1:$P$431</definedName>
    <definedName name="_xlnm.Print_Titles" localSheetId="0">'Count By Split'!$1:$1</definedName>
  </definedNames>
  <calcPr calcId="191029"/>
  <pivotCaches>
    <pivotCache cacheId="0" r:id="rId1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0" l="1"/>
  <c r="E13" i="10"/>
  <c r="E14" i="10"/>
  <c r="E17" i="10"/>
  <c r="E21" i="10"/>
  <c r="E22" i="10"/>
  <c r="E25" i="10"/>
  <c r="E29" i="10"/>
  <c r="E30" i="10"/>
  <c r="E33" i="10"/>
  <c r="E37" i="10"/>
  <c r="E38" i="10"/>
  <c r="E41" i="10"/>
  <c r="E45" i="10"/>
  <c r="E46" i="10"/>
  <c r="E49" i="10"/>
  <c r="E53" i="10"/>
  <c r="E54" i="10"/>
  <c r="E57" i="10"/>
  <c r="E61" i="10"/>
  <c r="E62" i="10"/>
  <c r="E65" i="10"/>
  <c r="E69" i="10"/>
  <c r="E70" i="10"/>
  <c r="E73" i="10"/>
  <c r="E77" i="10"/>
  <c r="E78" i="10"/>
  <c r="E81" i="10"/>
  <c r="E85" i="10"/>
  <c r="E86" i="10"/>
  <c r="E89" i="10"/>
  <c r="E93" i="10"/>
  <c r="E94" i="10"/>
  <c r="E97" i="10"/>
  <c r="E101" i="10"/>
  <c r="E102" i="10"/>
  <c r="E105" i="10"/>
  <c r="E109" i="10"/>
  <c r="E110" i="10"/>
  <c r="E113" i="10"/>
  <c r="E117" i="10"/>
  <c r="E118" i="10"/>
  <c r="E121" i="10"/>
  <c r="E125" i="10"/>
  <c r="E126" i="10"/>
  <c r="E129" i="10"/>
  <c r="E133" i="10"/>
  <c r="E134" i="10"/>
  <c r="E137" i="10"/>
  <c r="E141" i="10"/>
  <c r="E142" i="10"/>
  <c r="E145" i="10"/>
  <c r="E149" i="10"/>
  <c r="E150" i="10"/>
  <c r="E153" i="10"/>
  <c r="E157" i="10"/>
  <c r="E158" i="10"/>
  <c r="E161" i="10"/>
  <c r="E165" i="10"/>
  <c r="E166" i="10"/>
  <c r="E169" i="10"/>
  <c r="E173" i="10"/>
  <c r="E174" i="10"/>
  <c r="E177" i="10"/>
  <c r="E181" i="10"/>
  <c r="E182" i="10"/>
  <c r="E185" i="10"/>
  <c r="E189" i="10"/>
  <c r="E193" i="10"/>
  <c r="E194" i="10"/>
  <c r="E201" i="10"/>
  <c r="E205" i="10"/>
  <c r="E209" i="10"/>
  <c r="E210" i="10"/>
  <c r="E217" i="10"/>
  <c r="E221" i="10"/>
  <c r="E225" i="10"/>
  <c r="E226" i="10"/>
  <c r="E233" i="10"/>
  <c r="E237" i="10"/>
  <c r="E241" i="10"/>
  <c r="E242" i="10"/>
  <c r="E249" i="10"/>
  <c r="E253" i="10"/>
  <c r="E257" i="10"/>
  <c r="E258" i="10"/>
  <c r="E265" i="10"/>
  <c r="E269" i="10"/>
  <c r="E273" i="10"/>
  <c r="E274" i="10"/>
  <c r="E281" i="10"/>
  <c r="E285" i="10"/>
  <c r="E289" i="10"/>
  <c r="E290" i="10"/>
  <c r="E297" i="10"/>
  <c r="E301" i="10"/>
  <c r="E305" i="10"/>
  <c r="E306" i="10"/>
  <c r="E313" i="10"/>
  <c r="E317" i="10"/>
  <c r="E321" i="10"/>
  <c r="E322" i="10"/>
  <c r="E329" i="10"/>
  <c r="E333" i="10"/>
  <c r="E337" i="10"/>
  <c r="E338" i="10"/>
  <c r="E345" i="10"/>
  <c r="E348" i="10"/>
  <c r="E349" i="10"/>
  <c r="E352" i="10"/>
  <c r="E353" i="10"/>
  <c r="E356" i="10"/>
  <c r="E357" i="10"/>
  <c r="E360" i="10"/>
  <c r="E361" i="10"/>
  <c r="E364" i="10"/>
  <c r="E365" i="10"/>
  <c r="E368" i="10"/>
  <c r="E369" i="10"/>
  <c r="E372" i="10"/>
  <c r="E373" i="10"/>
  <c r="D7" i="10"/>
  <c r="E7" i="10" s="1"/>
  <c r="D8" i="10"/>
  <c r="E8" i="10" s="1"/>
  <c r="D9" i="10"/>
  <c r="D10" i="10"/>
  <c r="E10" i="10" s="1"/>
  <c r="D11" i="10"/>
  <c r="E11" i="10" s="1"/>
  <c r="D12" i="10"/>
  <c r="E12" i="10" s="1"/>
  <c r="D13" i="10"/>
  <c r="D14" i="10"/>
  <c r="D15" i="10"/>
  <c r="E15" i="10" s="1"/>
  <c r="D16" i="10"/>
  <c r="E16" i="10" s="1"/>
  <c r="D17" i="10"/>
  <c r="D18" i="10"/>
  <c r="E18" i="10" s="1"/>
  <c r="D19" i="10"/>
  <c r="E19" i="10" s="1"/>
  <c r="D20" i="10"/>
  <c r="E20" i="10" s="1"/>
  <c r="D21" i="10"/>
  <c r="D22" i="10"/>
  <c r="D23" i="10"/>
  <c r="E23" i="10" s="1"/>
  <c r="D24" i="10"/>
  <c r="E24" i="10" s="1"/>
  <c r="D25" i="10"/>
  <c r="D26" i="10"/>
  <c r="E26" i="10" s="1"/>
  <c r="D27" i="10"/>
  <c r="E27" i="10" s="1"/>
  <c r="D28" i="10"/>
  <c r="E28" i="10" s="1"/>
  <c r="D29" i="10"/>
  <c r="D30" i="10"/>
  <c r="D31" i="10"/>
  <c r="E31" i="10" s="1"/>
  <c r="D32" i="10"/>
  <c r="E32" i="10" s="1"/>
  <c r="D33" i="10"/>
  <c r="D34" i="10"/>
  <c r="E34" i="10" s="1"/>
  <c r="D35" i="10"/>
  <c r="E35" i="10" s="1"/>
  <c r="D36" i="10"/>
  <c r="E36" i="10" s="1"/>
  <c r="D37" i="10"/>
  <c r="D38" i="10"/>
  <c r="D39" i="10"/>
  <c r="E39" i="10" s="1"/>
  <c r="D40" i="10"/>
  <c r="E40" i="10" s="1"/>
  <c r="D41" i="10"/>
  <c r="D42" i="10"/>
  <c r="E42" i="10" s="1"/>
  <c r="D43" i="10"/>
  <c r="E43" i="10" s="1"/>
  <c r="D44" i="10"/>
  <c r="E44" i="10" s="1"/>
  <c r="D45" i="10"/>
  <c r="D46" i="10"/>
  <c r="D47" i="10"/>
  <c r="E47" i="10" s="1"/>
  <c r="D48" i="10"/>
  <c r="E48" i="10" s="1"/>
  <c r="D49" i="10"/>
  <c r="D50" i="10"/>
  <c r="E50" i="10" s="1"/>
  <c r="D51" i="10"/>
  <c r="E51" i="10" s="1"/>
  <c r="D52" i="10"/>
  <c r="E52" i="10" s="1"/>
  <c r="D53" i="10"/>
  <c r="D54" i="10"/>
  <c r="D55" i="10"/>
  <c r="E55" i="10" s="1"/>
  <c r="D56" i="10"/>
  <c r="E56" i="10" s="1"/>
  <c r="D57" i="10"/>
  <c r="D58" i="10"/>
  <c r="E58" i="10" s="1"/>
  <c r="D59" i="10"/>
  <c r="E59" i="10" s="1"/>
  <c r="D60" i="10"/>
  <c r="E60" i="10" s="1"/>
  <c r="D61" i="10"/>
  <c r="D62" i="10"/>
  <c r="D63" i="10"/>
  <c r="E63" i="10" s="1"/>
  <c r="D64" i="10"/>
  <c r="E64" i="10" s="1"/>
  <c r="D65" i="10"/>
  <c r="D66" i="10"/>
  <c r="E66" i="10" s="1"/>
  <c r="D67" i="10"/>
  <c r="E67" i="10" s="1"/>
  <c r="D68" i="10"/>
  <c r="E68" i="10" s="1"/>
  <c r="D69" i="10"/>
  <c r="D70" i="10"/>
  <c r="D71" i="10"/>
  <c r="E71" i="10" s="1"/>
  <c r="D72" i="10"/>
  <c r="E72" i="10" s="1"/>
  <c r="D73" i="10"/>
  <c r="D74" i="10"/>
  <c r="E74" i="10" s="1"/>
  <c r="D75" i="10"/>
  <c r="E75" i="10" s="1"/>
  <c r="D76" i="10"/>
  <c r="E76" i="10" s="1"/>
  <c r="D77" i="10"/>
  <c r="D78" i="10"/>
  <c r="D79" i="10"/>
  <c r="E79" i="10" s="1"/>
  <c r="D80" i="10"/>
  <c r="E80" i="10" s="1"/>
  <c r="D81" i="10"/>
  <c r="D82" i="10"/>
  <c r="E82" i="10" s="1"/>
  <c r="D83" i="10"/>
  <c r="E83" i="10" s="1"/>
  <c r="D84" i="10"/>
  <c r="E84" i="10" s="1"/>
  <c r="D85" i="10"/>
  <c r="D86" i="10"/>
  <c r="D87" i="10"/>
  <c r="E87" i="10" s="1"/>
  <c r="D88" i="10"/>
  <c r="E88" i="10" s="1"/>
  <c r="D89" i="10"/>
  <c r="D90" i="10"/>
  <c r="E90" i="10" s="1"/>
  <c r="D91" i="10"/>
  <c r="E91" i="10" s="1"/>
  <c r="D92" i="10"/>
  <c r="E92" i="10" s="1"/>
  <c r="D93" i="10"/>
  <c r="D94" i="10"/>
  <c r="D95" i="10"/>
  <c r="E95" i="10" s="1"/>
  <c r="D96" i="10"/>
  <c r="E96" i="10" s="1"/>
  <c r="D97" i="10"/>
  <c r="D98" i="10"/>
  <c r="E98" i="10" s="1"/>
  <c r="D99" i="10"/>
  <c r="E99" i="10" s="1"/>
  <c r="D100" i="10"/>
  <c r="E100" i="10" s="1"/>
  <c r="D101" i="10"/>
  <c r="D102" i="10"/>
  <c r="D103" i="10"/>
  <c r="E103" i="10" s="1"/>
  <c r="D104" i="10"/>
  <c r="E104" i="10" s="1"/>
  <c r="D105" i="10"/>
  <c r="D106" i="10"/>
  <c r="E106" i="10" s="1"/>
  <c r="D107" i="10"/>
  <c r="E107" i="10" s="1"/>
  <c r="D108" i="10"/>
  <c r="E108" i="10" s="1"/>
  <c r="D109" i="10"/>
  <c r="D110" i="10"/>
  <c r="D111" i="10"/>
  <c r="E111" i="10" s="1"/>
  <c r="D112" i="10"/>
  <c r="E112" i="10" s="1"/>
  <c r="D113" i="10"/>
  <c r="D114" i="10"/>
  <c r="E114" i="10" s="1"/>
  <c r="D115" i="10"/>
  <c r="E115" i="10" s="1"/>
  <c r="D116" i="10"/>
  <c r="E116" i="10" s="1"/>
  <c r="D117" i="10"/>
  <c r="D118" i="10"/>
  <c r="D119" i="10"/>
  <c r="E119" i="10" s="1"/>
  <c r="D120" i="10"/>
  <c r="E120" i="10" s="1"/>
  <c r="D121" i="10"/>
  <c r="D122" i="10"/>
  <c r="E122" i="10" s="1"/>
  <c r="D123" i="10"/>
  <c r="E123" i="10" s="1"/>
  <c r="D124" i="10"/>
  <c r="E124" i="10" s="1"/>
  <c r="D125" i="10"/>
  <c r="D126" i="10"/>
  <c r="D127" i="10"/>
  <c r="E127" i="10" s="1"/>
  <c r="D128" i="10"/>
  <c r="E128" i="10" s="1"/>
  <c r="D129" i="10"/>
  <c r="D130" i="10"/>
  <c r="E130" i="10" s="1"/>
  <c r="D131" i="10"/>
  <c r="E131" i="10" s="1"/>
  <c r="D132" i="10"/>
  <c r="E132" i="10" s="1"/>
  <c r="D133" i="10"/>
  <c r="D134" i="10"/>
  <c r="D135" i="10"/>
  <c r="E135" i="10" s="1"/>
  <c r="D136" i="10"/>
  <c r="E136" i="10" s="1"/>
  <c r="D137" i="10"/>
  <c r="D138" i="10"/>
  <c r="E138" i="10" s="1"/>
  <c r="D139" i="10"/>
  <c r="E139" i="10" s="1"/>
  <c r="D140" i="10"/>
  <c r="E140" i="10" s="1"/>
  <c r="D141" i="10"/>
  <c r="D142" i="10"/>
  <c r="D143" i="10"/>
  <c r="E143" i="10" s="1"/>
  <c r="D144" i="10"/>
  <c r="E144" i="10" s="1"/>
  <c r="D145" i="10"/>
  <c r="D146" i="10"/>
  <c r="E146" i="10" s="1"/>
  <c r="D147" i="10"/>
  <c r="E147" i="10" s="1"/>
  <c r="D148" i="10"/>
  <c r="E148" i="10" s="1"/>
  <c r="D149" i="10"/>
  <c r="D150" i="10"/>
  <c r="D151" i="10"/>
  <c r="E151" i="10" s="1"/>
  <c r="D152" i="10"/>
  <c r="E152" i="10" s="1"/>
  <c r="D153" i="10"/>
  <c r="D154" i="10"/>
  <c r="E154" i="10" s="1"/>
  <c r="D155" i="10"/>
  <c r="E155" i="10" s="1"/>
  <c r="D156" i="10"/>
  <c r="E156" i="10" s="1"/>
  <c r="D157" i="10"/>
  <c r="D158" i="10"/>
  <c r="D159" i="10"/>
  <c r="E159" i="10" s="1"/>
  <c r="D160" i="10"/>
  <c r="E160" i="10" s="1"/>
  <c r="D161" i="10"/>
  <c r="D162" i="10"/>
  <c r="E162" i="10" s="1"/>
  <c r="D163" i="10"/>
  <c r="E163" i="10" s="1"/>
  <c r="D164" i="10"/>
  <c r="E164" i="10" s="1"/>
  <c r="D165" i="10"/>
  <c r="D166" i="10"/>
  <c r="D167" i="10"/>
  <c r="E167" i="10" s="1"/>
  <c r="D168" i="10"/>
  <c r="E168" i="10" s="1"/>
  <c r="D169" i="10"/>
  <c r="D170" i="10"/>
  <c r="E170" i="10" s="1"/>
  <c r="D171" i="10"/>
  <c r="E171" i="10" s="1"/>
  <c r="D172" i="10"/>
  <c r="E172" i="10" s="1"/>
  <c r="D173" i="10"/>
  <c r="D174" i="10"/>
  <c r="D175" i="10"/>
  <c r="E175" i="10" s="1"/>
  <c r="D176" i="10"/>
  <c r="E176" i="10" s="1"/>
  <c r="D177" i="10"/>
  <c r="D178" i="10"/>
  <c r="E178" i="10" s="1"/>
  <c r="D179" i="10"/>
  <c r="E179" i="10" s="1"/>
  <c r="D180" i="10"/>
  <c r="E180" i="10" s="1"/>
  <c r="D181" i="10"/>
  <c r="D182" i="10"/>
  <c r="D183" i="10"/>
  <c r="E183" i="10" s="1"/>
  <c r="D184" i="10"/>
  <c r="E184" i="10" s="1"/>
  <c r="D185" i="10"/>
  <c r="D186" i="10"/>
  <c r="E186" i="10" s="1"/>
  <c r="D187" i="10"/>
  <c r="E187" i="10" s="1"/>
  <c r="D188" i="10"/>
  <c r="E188" i="10" s="1"/>
  <c r="D189" i="10"/>
  <c r="D190" i="10"/>
  <c r="E190" i="10" s="1"/>
  <c r="D191" i="10"/>
  <c r="E191" i="10" s="1"/>
  <c r="D192" i="10"/>
  <c r="E192" i="10" s="1"/>
  <c r="D193" i="10"/>
  <c r="D194" i="10"/>
  <c r="D195" i="10"/>
  <c r="E195" i="10" s="1"/>
  <c r="D196" i="10"/>
  <c r="E196" i="10" s="1"/>
  <c r="D197" i="10"/>
  <c r="E197" i="10" s="1"/>
  <c r="D198" i="10"/>
  <c r="E198" i="10" s="1"/>
  <c r="D199" i="10"/>
  <c r="E199" i="10" s="1"/>
  <c r="D200" i="10"/>
  <c r="E200" i="10" s="1"/>
  <c r="D201" i="10"/>
  <c r="D202" i="10"/>
  <c r="E202" i="10" s="1"/>
  <c r="D203" i="10"/>
  <c r="E203" i="10" s="1"/>
  <c r="D204" i="10"/>
  <c r="E204" i="10" s="1"/>
  <c r="D205" i="10"/>
  <c r="D206" i="10"/>
  <c r="E206" i="10" s="1"/>
  <c r="D207" i="10"/>
  <c r="E207" i="10" s="1"/>
  <c r="D208" i="10"/>
  <c r="E208" i="10" s="1"/>
  <c r="D209" i="10"/>
  <c r="D210" i="10"/>
  <c r="D211" i="10"/>
  <c r="E211" i="10" s="1"/>
  <c r="D212" i="10"/>
  <c r="E212" i="10" s="1"/>
  <c r="D213" i="10"/>
  <c r="E213" i="10" s="1"/>
  <c r="D214" i="10"/>
  <c r="E214" i="10" s="1"/>
  <c r="D215" i="10"/>
  <c r="E215" i="10" s="1"/>
  <c r="D216" i="10"/>
  <c r="E216" i="10" s="1"/>
  <c r="D217" i="10"/>
  <c r="D218" i="10"/>
  <c r="E218" i="10" s="1"/>
  <c r="D219" i="10"/>
  <c r="E219" i="10" s="1"/>
  <c r="D220" i="10"/>
  <c r="E220" i="10" s="1"/>
  <c r="D221" i="10"/>
  <c r="D222" i="10"/>
  <c r="E222" i="10" s="1"/>
  <c r="D223" i="10"/>
  <c r="E223" i="10" s="1"/>
  <c r="D224" i="10"/>
  <c r="E224" i="10" s="1"/>
  <c r="D225" i="10"/>
  <c r="D226" i="10"/>
  <c r="D227" i="10"/>
  <c r="E227" i="10" s="1"/>
  <c r="D228" i="10"/>
  <c r="E228" i="10" s="1"/>
  <c r="D229" i="10"/>
  <c r="E229" i="10" s="1"/>
  <c r="D230" i="10"/>
  <c r="E230" i="10" s="1"/>
  <c r="D231" i="10"/>
  <c r="E231" i="10" s="1"/>
  <c r="D232" i="10"/>
  <c r="E232" i="10" s="1"/>
  <c r="D233" i="10"/>
  <c r="D234" i="10"/>
  <c r="E234" i="10" s="1"/>
  <c r="D235" i="10"/>
  <c r="E235" i="10" s="1"/>
  <c r="D236" i="10"/>
  <c r="E236" i="10" s="1"/>
  <c r="D237" i="10"/>
  <c r="D238" i="10"/>
  <c r="E238" i="10" s="1"/>
  <c r="D239" i="10"/>
  <c r="E239" i="10" s="1"/>
  <c r="D240" i="10"/>
  <c r="E240" i="10" s="1"/>
  <c r="D241" i="10"/>
  <c r="D242" i="10"/>
  <c r="D243" i="10"/>
  <c r="E243" i="10" s="1"/>
  <c r="D244" i="10"/>
  <c r="E244" i="10" s="1"/>
  <c r="D245" i="10"/>
  <c r="E245" i="10" s="1"/>
  <c r="D246" i="10"/>
  <c r="E246" i="10" s="1"/>
  <c r="D247" i="10"/>
  <c r="E247" i="10" s="1"/>
  <c r="D248" i="10"/>
  <c r="E248" i="10" s="1"/>
  <c r="D249" i="10"/>
  <c r="D250" i="10"/>
  <c r="E250" i="10" s="1"/>
  <c r="D251" i="10"/>
  <c r="E251" i="10" s="1"/>
  <c r="D252" i="10"/>
  <c r="E252" i="10" s="1"/>
  <c r="D253" i="10"/>
  <c r="D254" i="10"/>
  <c r="E254" i="10" s="1"/>
  <c r="D255" i="10"/>
  <c r="E255" i="10" s="1"/>
  <c r="D256" i="10"/>
  <c r="E256" i="10" s="1"/>
  <c r="D257" i="10"/>
  <c r="D258" i="10"/>
  <c r="D259" i="10"/>
  <c r="E259" i="10" s="1"/>
  <c r="D260" i="10"/>
  <c r="E260" i="10" s="1"/>
  <c r="D261" i="10"/>
  <c r="E261" i="10" s="1"/>
  <c r="D262" i="10"/>
  <c r="E262" i="10" s="1"/>
  <c r="D263" i="10"/>
  <c r="E263" i="10" s="1"/>
  <c r="D264" i="10"/>
  <c r="E264" i="10" s="1"/>
  <c r="D265" i="10"/>
  <c r="D266" i="10"/>
  <c r="E266" i="10" s="1"/>
  <c r="D267" i="10"/>
  <c r="E267" i="10" s="1"/>
  <c r="D268" i="10"/>
  <c r="E268" i="10" s="1"/>
  <c r="D269" i="10"/>
  <c r="D270" i="10"/>
  <c r="E270" i="10" s="1"/>
  <c r="D271" i="10"/>
  <c r="E271" i="10" s="1"/>
  <c r="D272" i="10"/>
  <c r="E272" i="10" s="1"/>
  <c r="D273" i="10"/>
  <c r="D274" i="10"/>
  <c r="D275" i="10"/>
  <c r="E275" i="10" s="1"/>
  <c r="D276" i="10"/>
  <c r="E276" i="10" s="1"/>
  <c r="D277" i="10"/>
  <c r="E277" i="10" s="1"/>
  <c r="D278" i="10"/>
  <c r="E278" i="10" s="1"/>
  <c r="D279" i="10"/>
  <c r="E279" i="10" s="1"/>
  <c r="D280" i="10"/>
  <c r="E280" i="10" s="1"/>
  <c r="D281" i="10"/>
  <c r="D282" i="10"/>
  <c r="E282" i="10" s="1"/>
  <c r="D283" i="10"/>
  <c r="E283" i="10" s="1"/>
  <c r="D284" i="10"/>
  <c r="E284" i="10" s="1"/>
  <c r="D285" i="10"/>
  <c r="D286" i="10"/>
  <c r="E286" i="10" s="1"/>
  <c r="D287" i="10"/>
  <c r="E287" i="10" s="1"/>
  <c r="D288" i="10"/>
  <c r="E288" i="10" s="1"/>
  <c r="D289" i="10"/>
  <c r="D290" i="10"/>
  <c r="D291" i="10"/>
  <c r="E291" i="10" s="1"/>
  <c r="D292" i="10"/>
  <c r="E292" i="10" s="1"/>
  <c r="D293" i="10"/>
  <c r="E293" i="10" s="1"/>
  <c r="D294" i="10"/>
  <c r="E294" i="10" s="1"/>
  <c r="D295" i="10"/>
  <c r="E295" i="10" s="1"/>
  <c r="D296" i="10"/>
  <c r="E296" i="10" s="1"/>
  <c r="D297" i="10"/>
  <c r="D298" i="10"/>
  <c r="E298" i="10" s="1"/>
  <c r="D299" i="10"/>
  <c r="E299" i="10" s="1"/>
  <c r="D300" i="10"/>
  <c r="E300" i="10" s="1"/>
  <c r="D301" i="10"/>
  <c r="D302" i="10"/>
  <c r="E302" i="10" s="1"/>
  <c r="D303" i="10"/>
  <c r="E303" i="10" s="1"/>
  <c r="D304" i="10"/>
  <c r="E304" i="10" s="1"/>
  <c r="D305" i="10"/>
  <c r="D306" i="10"/>
  <c r="D307" i="10"/>
  <c r="E307" i="10" s="1"/>
  <c r="D308" i="10"/>
  <c r="E308" i="10" s="1"/>
  <c r="D309" i="10"/>
  <c r="E309" i="10" s="1"/>
  <c r="D310" i="10"/>
  <c r="E310" i="10" s="1"/>
  <c r="D311" i="10"/>
  <c r="E311" i="10" s="1"/>
  <c r="D312" i="10"/>
  <c r="E312" i="10" s="1"/>
  <c r="D313" i="10"/>
  <c r="D314" i="10"/>
  <c r="E314" i="10" s="1"/>
  <c r="D315" i="10"/>
  <c r="E315" i="10" s="1"/>
  <c r="D316" i="10"/>
  <c r="E316" i="10" s="1"/>
  <c r="D317" i="10"/>
  <c r="D318" i="10"/>
  <c r="E318" i="10" s="1"/>
  <c r="D319" i="10"/>
  <c r="E319" i="10" s="1"/>
  <c r="D320" i="10"/>
  <c r="E320" i="10" s="1"/>
  <c r="D321" i="10"/>
  <c r="D322" i="10"/>
  <c r="D323" i="10"/>
  <c r="E323" i="10" s="1"/>
  <c r="D324" i="10"/>
  <c r="E324" i="10" s="1"/>
  <c r="D325" i="10"/>
  <c r="E325" i="10" s="1"/>
  <c r="D326" i="10"/>
  <c r="E326" i="10" s="1"/>
  <c r="D327" i="10"/>
  <c r="E327" i="10" s="1"/>
  <c r="D328" i="10"/>
  <c r="E328" i="10" s="1"/>
  <c r="D329" i="10"/>
  <c r="D330" i="10"/>
  <c r="E330" i="10" s="1"/>
  <c r="D331" i="10"/>
  <c r="E331" i="10" s="1"/>
  <c r="D332" i="10"/>
  <c r="E332" i="10" s="1"/>
  <c r="D333" i="10"/>
  <c r="D334" i="10"/>
  <c r="E334" i="10" s="1"/>
  <c r="D335" i="10"/>
  <c r="E335" i="10" s="1"/>
  <c r="D336" i="10"/>
  <c r="E336" i="10" s="1"/>
  <c r="D337" i="10"/>
  <c r="D338" i="10"/>
  <c r="D339" i="10"/>
  <c r="E339" i="10" s="1"/>
  <c r="D340" i="10"/>
  <c r="E340" i="10" s="1"/>
  <c r="D341" i="10"/>
  <c r="E341" i="10" s="1"/>
  <c r="D342" i="10"/>
  <c r="E342" i="10" s="1"/>
  <c r="D343" i="10"/>
  <c r="E343" i="10" s="1"/>
  <c r="D344" i="10"/>
  <c r="E344" i="10" s="1"/>
  <c r="D345" i="10"/>
  <c r="D346" i="10"/>
  <c r="E346" i="10" s="1"/>
  <c r="D347" i="10"/>
  <c r="E347" i="10" s="1"/>
  <c r="D348" i="10"/>
  <c r="D349" i="10"/>
  <c r="D350" i="10"/>
  <c r="E350" i="10" s="1"/>
  <c r="D351" i="10"/>
  <c r="E351" i="10" s="1"/>
  <c r="D352" i="10"/>
  <c r="D353" i="10"/>
  <c r="D354" i="10"/>
  <c r="E354" i="10" s="1"/>
  <c r="D355" i="10"/>
  <c r="E355" i="10" s="1"/>
  <c r="D356" i="10"/>
  <c r="D357" i="10"/>
  <c r="D358" i="10"/>
  <c r="E358" i="10" s="1"/>
  <c r="D359" i="10"/>
  <c r="E359" i="10" s="1"/>
  <c r="D360" i="10"/>
  <c r="D361" i="10"/>
  <c r="D362" i="10"/>
  <c r="E362" i="10" s="1"/>
  <c r="D363" i="10"/>
  <c r="E363" i="10" s="1"/>
  <c r="D364" i="10"/>
  <c r="D365" i="10"/>
  <c r="D366" i="10"/>
  <c r="E366" i="10" s="1"/>
  <c r="D367" i="10"/>
  <c r="E367" i="10" s="1"/>
  <c r="D368" i="10"/>
  <c r="D369" i="10"/>
  <c r="D370" i="10"/>
  <c r="E370" i="10" s="1"/>
  <c r="D371" i="10"/>
  <c r="E371" i="10" s="1"/>
  <c r="D372" i="10"/>
  <c r="D373" i="10"/>
  <c r="D374" i="10"/>
  <c r="E374" i="10" s="1"/>
  <c r="D6" i="10"/>
  <c r="E6" i="10" s="1"/>
  <c r="M5" i="7" l="1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H420" i="3"/>
  <c r="D420" i="3"/>
  <c r="H421" i="3"/>
  <c r="D421" i="3"/>
  <c r="D383" i="3"/>
  <c r="D163" i="3" l="1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H238" i="3"/>
  <c r="D239" i="3"/>
  <c r="H239" i="3"/>
  <c r="D240" i="3"/>
  <c r="H240" i="3"/>
  <c r="D241" i="3"/>
  <c r="H241" i="3"/>
  <c r="D242" i="3"/>
  <c r="H242" i="3"/>
  <c r="D243" i="3"/>
  <c r="H243" i="3"/>
  <c r="D244" i="3"/>
  <c r="H244" i="3"/>
  <c r="D245" i="3"/>
  <c r="H245" i="3"/>
  <c r="D246" i="3"/>
  <c r="H246" i="3"/>
  <c r="D247" i="3"/>
  <c r="H247" i="3"/>
  <c r="D248" i="3"/>
  <c r="H248" i="3"/>
  <c r="D249" i="3"/>
  <c r="H249" i="3"/>
  <c r="D250" i="3"/>
  <c r="H250" i="3"/>
  <c r="D251" i="3"/>
  <c r="H251" i="3"/>
  <c r="D252" i="3"/>
  <c r="H252" i="3"/>
  <c r="D253" i="3"/>
  <c r="H253" i="3"/>
  <c r="D254" i="3"/>
  <c r="H254" i="3"/>
  <c r="D255" i="3"/>
  <c r="H255" i="3"/>
  <c r="D256" i="3"/>
  <c r="H256" i="3"/>
  <c r="D257" i="3"/>
  <c r="H257" i="3"/>
  <c r="D258" i="3"/>
  <c r="H258" i="3"/>
  <c r="D259" i="3"/>
  <c r="H259" i="3"/>
  <c r="D260" i="3"/>
  <c r="H260" i="3"/>
  <c r="D261" i="3"/>
  <c r="H261" i="3"/>
  <c r="D262" i="3"/>
  <c r="H262" i="3"/>
  <c r="D263" i="3"/>
  <c r="H263" i="3"/>
  <c r="D264" i="3"/>
  <c r="H264" i="3"/>
  <c r="D265" i="3"/>
  <c r="H265" i="3"/>
  <c r="D266" i="3"/>
  <c r="H266" i="3"/>
  <c r="D267" i="3"/>
  <c r="H267" i="3"/>
  <c r="D268" i="3"/>
  <c r="H268" i="3"/>
  <c r="D269" i="3"/>
  <c r="H269" i="3"/>
  <c r="D270" i="3"/>
  <c r="H270" i="3"/>
  <c r="D271" i="3"/>
  <c r="H271" i="3"/>
  <c r="D272" i="3"/>
  <c r="H272" i="3"/>
  <c r="D273" i="3"/>
  <c r="H273" i="3"/>
  <c r="D274" i="3"/>
  <c r="H274" i="3"/>
  <c r="D275" i="3"/>
  <c r="H275" i="3"/>
  <c r="D276" i="3"/>
  <c r="H276" i="3"/>
  <c r="D277" i="3"/>
  <c r="H277" i="3"/>
  <c r="D278" i="3"/>
  <c r="H278" i="3"/>
  <c r="D279" i="3"/>
  <c r="H279" i="3"/>
  <c r="D280" i="3"/>
  <c r="H280" i="3"/>
  <c r="D281" i="3"/>
  <c r="H281" i="3"/>
  <c r="D282" i="3"/>
  <c r="H282" i="3"/>
  <c r="D283" i="3"/>
  <c r="H283" i="3"/>
  <c r="D284" i="3"/>
  <c r="H284" i="3"/>
  <c r="D285" i="3"/>
  <c r="H285" i="3"/>
  <c r="D286" i="3"/>
  <c r="H286" i="3"/>
  <c r="D287" i="3"/>
  <c r="H287" i="3"/>
  <c r="D288" i="3"/>
  <c r="H288" i="3"/>
  <c r="D289" i="3"/>
  <c r="H289" i="3"/>
  <c r="D290" i="3"/>
  <c r="H290" i="3"/>
  <c r="D291" i="3"/>
  <c r="H291" i="3"/>
  <c r="D292" i="3"/>
  <c r="H292" i="3"/>
  <c r="D293" i="3"/>
  <c r="H293" i="3"/>
  <c r="D294" i="3"/>
  <c r="H294" i="3"/>
  <c r="D295" i="3"/>
  <c r="H295" i="3"/>
  <c r="D296" i="3"/>
  <c r="H296" i="3"/>
  <c r="D297" i="3"/>
  <c r="H297" i="3"/>
  <c r="D298" i="3"/>
  <c r="H298" i="3"/>
  <c r="D299" i="3"/>
  <c r="H299" i="3"/>
  <c r="D300" i="3"/>
  <c r="H300" i="3"/>
  <c r="D301" i="3"/>
  <c r="H301" i="3"/>
  <c r="D302" i="3"/>
  <c r="H302" i="3"/>
  <c r="D303" i="3"/>
  <c r="H303" i="3"/>
  <c r="D304" i="3"/>
  <c r="H304" i="3"/>
  <c r="D305" i="3"/>
  <c r="H305" i="3"/>
  <c r="D306" i="3"/>
  <c r="H306" i="3"/>
  <c r="D307" i="3"/>
  <c r="H307" i="3"/>
  <c r="D308" i="3"/>
  <c r="H308" i="3"/>
  <c r="D309" i="3"/>
  <c r="H309" i="3"/>
  <c r="D310" i="3"/>
  <c r="H310" i="3"/>
  <c r="D311" i="3"/>
  <c r="H311" i="3"/>
  <c r="D312" i="3"/>
  <c r="H312" i="3"/>
  <c r="D313" i="3"/>
  <c r="H313" i="3"/>
  <c r="D314" i="3"/>
  <c r="H314" i="3"/>
  <c r="D315" i="3"/>
  <c r="H315" i="3"/>
  <c r="D316" i="3"/>
  <c r="H316" i="3"/>
  <c r="D317" i="3"/>
  <c r="H317" i="3"/>
  <c r="D318" i="3"/>
  <c r="H318" i="3"/>
  <c r="D319" i="3"/>
  <c r="H319" i="3"/>
  <c r="D320" i="3"/>
  <c r="H320" i="3"/>
  <c r="D321" i="3"/>
  <c r="H321" i="3"/>
  <c r="D322" i="3"/>
  <c r="H322" i="3"/>
  <c r="D323" i="3"/>
  <c r="H323" i="3"/>
  <c r="D324" i="3"/>
  <c r="H324" i="3"/>
  <c r="D325" i="3"/>
  <c r="H325" i="3"/>
  <c r="D326" i="3"/>
  <c r="H326" i="3"/>
  <c r="D327" i="3"/>
  <c r="H327" i="3"/>
  <c r="D328" i="3"/>
  <c r="H328" i="3"/>
  <c r="D329" i="3"/>
  <c r="H329" i="3"/>
  <c r="D330" i="3"/>
  <c r="H330" i="3"/>
  <c r="D331" i="3"/>
  <c r="H331" i="3"/>
  <c r="D332" i="3"/>
  <c r="H332" i="3"/>
  <c r="D333" i="3"/>
  <c r="H333" i="3"/>
  <c r="D334" i="3"/>
  <c r="H334" i="3"/>
  <c r="D335" i="3"/>
  <c r="H335" i="3"/>
  <c r="D336" i="3"/>
  <c r="H336" i="3"/>
  <c r="D337" i="3"/>
  <c r="H337" i="3"/>
  <c r="D338" i="3"/>
  <c r="H338" i="3"/>
  <c r="D339" i="3"/>
  <c r="H339" i="3"/>
  <c r="D340" i="3"/>
  <c r="H340" i="3"/>
  <c r="D341" i="3"/>
  <c r="H341" i="3"/>
  <c r="D342" i="3"/>
  <c r="H342" i="3"/>
  <c r="D343" i="3"/>
  <c r="H343" i="3"/>
  <c r="D344" i="3"/>
  <c r="H344" i="3"/>
  <c r="D345" i="3"/>
  <c r="H345" i="3"/>
  <c r="D346" i="3"/>
  <c r="H346" i="3"/>
  <c r="D347" i="3"/>
  <c r="H347" i="3"/>
  <c r="D348" i="3"/>
  <c r="H348" i="3"/>
  <c r="D349" i="3"/>
  <c r="H349" i="3"/>
  <c r="D350" i="3"/>
  <c r="H350" i="3"/>
  <c r="D351" i="3"/>
  <c r="H351" i="3"/>
  <c r="D352" i="3"/>
  <c r="H352" i="3"/>
  <c r="D353" i="3"/>
  <c r="H353" i="3"/>
  <c r="D354" i="3"/>
  <c r="H354" i="3"/>
  <c r="D355" i="3"/>
  <c r="H355" i="3"/>
  <c r="D356" i="3"/>
  <c r="H356" i="3"/>
  <c r="D357" i="3"/>
  <c r="H357" i="3"/>
  <c r="D358" i="3"/>
  <c r="H358" i="3"/>
  <c r="D359" i="3"/>
  <c r="H359" i="3"/>
  <c r="D360" i="3"/>
  <c r="H360" i="3"/>
  <c r="D361" i="3"/>
  <c r="H361" i="3"/>
  <c r="D362" i="3"/>
  <c r="H362" i="3"/>
  <c r="D363" i="3"/>
  <c r="H363" i="3"/>
  <c r="D364" i="3"/>
  <c r="H364" i="3"/>
  <c r="D365" i="3"/>
  <c r="H365" i="3"/>
  <c r="D366" i="3"/>
  <c r="H366" i="3"/>
  <c r="D367" i="3"/>
  <c r="H367" i="3"/>
  <c r="D368" i="3"/>
  <c r="H368" i="3"/>
  <c r="D369" i="3"/>
  <c r="H369" i="3"/>
  <c r="D370" i="3"/>
  <c r="H370" i="3"/>
  <c r="H6" i="11" l="1"/>
  <c r="H7" i="11"/>
  <c r="I7" i="11" s="1"/>
  <c r="H8" i="11"/>
  <c r="I8" i="11" s="1"/>
  <c r="H9" i="11"/>
  <c r="I9" i="11" s="1"/>
  <c r="H10" i="11"/>
  <c r="H11" i="11"/>
  <c r="I11" i="11" s="1"/>
  <c r="H12" i="11"/>
  <c r="H13" i="11"/>
  <c r="I13" i="11" s="1"/>
  <c r="H14" i="11"/>
  <c r="H15" i="11"/>
  <c r="I15" i="11" s="1"/>
  <c r="H16" i="11"/>
  <c r="I16" i="11" s="1"/>
  <c r="H17" i="11"/>
  <c r="I17" i="11" s="1"/>
  <c r="H18" i="11"/>
  <c r="H19" i="11"/>
  <c r="I19" i="11" s="1"/>
  <c r="H20" i="11"/>
  <c r="I20" i="11" s="1"/>
  <c r="H21" i="11"/>
  <c r="I21" i="11" s="1"/>
  <c r="H22" i="11"/>
  <c r="H23" i="11"/>
  <c r="H24" i="11"/>
  <c r="I24" i="11" s="1"/>
  <c r="H25" i="11"/>
  <c r="I25" i="11" s="1"/>
  <c r="H26" i="11"/>
  <c r="H27" i="11"/>
  <c r="I27" i="11" s="1"/>
  <c r="H28" i="11"/>
  <c r="I28" i="11" s="1"/>
  <c r="H29" i="11"/>
  <c r="I29" i="11" s="1"/>
  <c r="H30" i="11"/>
  <c r="H31" i="11"/>
  <c r="I31" i="11" s="1"/>
  <c r="H32" i="11"/>
  <c r="H33" i="11"/>
  <c r="I33" i="11" s="1"/>
  <c r="H34" i="11"/>
  <c r="H35" i="11"/>
  <c r="I35" i="11" s="1"/>
  <c r="H36" i="11"/>
  <c r="I36" i="11" s="1"/>
  <c r="H37" i="11"/>
  <c r="I37" i="11" s="1"/>
  <c r="H38" i="11"/>
  <c r="H39" i="11"/>
  <c r="H40" i="11"/>
  <c r="H41" i="11"/>
  <c r="I41" i="11" s="1"/>
  <c r="H42" i="11"/>
  <c r="H43" i="11"/>
  <c r="I43" i="11" s="1"/>
  <c r="H44" i="11"/>
  <c r="I44" i="11" s="1"/>
  <c r="H45" i="11"/>
  <c r="I45" i="11" s="1"/>
  <c r="H46" i="11"/>
  <c r="H47" i="11"/>
  <c r="I47" i="11" s="1"/>
  <c r="H48" i="11"/>
  <c r="I48" i="11" s="1"/>
  <c r="H49" i="11"/>
  <c r="I49" i="11" s="1"/>
  <c r="H50" i="11"/>
  <c r="H51" i="11"/>
  <c r="I51" i="11" s="1"/>
  <c r="H52" i="11"/>
  <c r="I52" i="11" s="1"/>
  <c r="H53" i="11"/>
  <c r="I53" i="11" s="1"/>
  <c r="H54" i="11"/>
  <c r="H55" i="11"/>
  <c r="H56" i="11"/>
  <c r="I56" i="11" s="1"/>
  <c r="H57" i="11"/>
  <c r="I57" i="11" s="1"/>
  <c r="H58" i="11"/>
  <c r="H59" i="11"/>
  <c r="I59" i="11" s="1"/>
  <c r="H60" i="11"/>
  <c r="H61" i="11"/>
  <c r="I61" i="11" s="1"/>
  <c r="H62" i="11"/>
  <c r="H63" i="11"/>
  <c r="I63" i="11" s="1"/>
  <c r="H64" i="11"/>
  <c r="I64" i="11" s="1"/>
  <c r="H65" i="11"/>
  <c r="I65" i="11" s="1"/>
  <c r="H66" i="11"/>
  <c r="H67" i="11"/>
  <c r="I67" i="11" s="1"/>
  <c r="H68" i="11"/>
  <c r="I68" i="11" s="1"/>
  <c r="H69" i="11"/>
  <c r="I69" i="11" s="1"/>
  <c r="H70" i="11"/>
  <c r="H71" i="11"/>
  <c r="I71" i="11" s="1"/>
  <c r="H72" i="11"/>
  <c r="I72" i="11" s="1"/>
  <c r="H73" i="11"/>
  <c r="I73" i="11" s="1"/>
  <c r="H74" i="11"/>
  <c r="H75" i="11"/>
  <c r="I75" i="11" s="1"/>
  <c r="H76" i="11"/>
  <c r="I76" i="11" s="1"/>
  <c r="H77" i="11"/>
  <c r="I77" i="11" s="1"/>
  <c r="H78" i="11"/>
  <c r="H79" i="11"/>
  <c r="I79" i="11" s="1"/>
  <c r="H80" i="11"/>
  <c r="I80" i="11" s="1"/>
  <c r="H81" i="11"/>
  <c r="I81" i="11" s="1"/>
  <c r="H82" i="11"/>
  <c r="H83" i="11"/>
  <c r="I83" i="11" s="1"/>
  <c r="H84" i="11"/>
  <c r="I84" i="11" s="1"/>
  <c r="H85" i="11"/>
  <c r="I85" i="11" s="1"/>
  <c r="H86" i="11"/>
  <c r="H87" i="11"/>
  <c r="H88" i="11"/>
  <c r="I88" i="11" s="1"/>
  <c r="H89" i="11"/>
  <c r="I89" i="11" s="1"/>
  <c r="H90" i="11"/>
  <c r="H91" i="11"/>
  <c r="I91" i="11" s="1"/>
  <c r="H92" i="11"/>
  <c r="I92" i="11" s="1"/>
  <c r="H93" i="11"/>
  <c r="I93" i="11" s="1"/>
  <c r="H94" i="11"/>
  <c r="H95" i="11"/>
  <c r="I95" i="11" s="1"/>
  <c r="H96" i="11"/>
  <c r="H97" i="11"/>
  <c r="I97" i="11" s="1"/>
  <c r="H98" i="11"/>
  <c r="H99" i="11"/>
  <c r="I99" i="11" s="1"/>
  <c r="H100" i="11"/>
  <c r="I100" i="11" s="1"/>
  <c r="H101" i="11"/>
  <c r="I101" i="11" s="1"/>
  <c r="H102" i="11"/>
  <c r="H103" i="11"/>
  <c r="H104" i="11"/>
  <c r="H105" i="11"/>
  <c r="I105" i="11" s="1"/>
  <c r="H106" i="11"/>
  <c r="H107" i="11"/>
  <c r="I107" i="11" s="1"/>
  <c r="H108" i="11"/>
  <c r="I108" i="11" s="1"/>
  <c r="H109" i="11"/>
  <c r="I109" i="11" s="1"/>
  <c r="H110" i="11"/>
  <c r="H111" i="11"/>
  <c r="I111" i="11" s="1"/>
  <c r="H112" i="11"/>
  <c r="I112" i="11" s="1"/>
  <c r="H113" i="11"/>
  <c r="I113" i="11" s="1"/>
  <c r="H114" i="11"/>
  <c r="H115" i="11"/>
  <c r="I115" i="11" s="1"/>
  <c r="H116" i="11"/>
  <c r="I116" i="11" s="1"/>
  <c r="H117" i="11"/>
  <c r="I117" i="11" s="1"/>
  <c r="H118" i="11"/>
  <c r="H119" i="11"/>
  <c r="H120" i="11"/>
  <c r="I120" i="11" s="1"/>
  <c r="H121" i="11"/>
  <c r="I121" i="11" s="1"/>
  <c r="H122" i="11"/>
  <c r="H123" i="11"/>
  <c r="I123" i="11" s="1"/>
  <c r="H124" i="11"/>
  <c r="H125" i="11"/>
  <c r="I125" i="11" s="1"/>
  <c r="H126" i="11"/>
  <c r="H127" i="11"/>
  <c r="I127" i="11" s="1"/>
  <c r="H128" i="11"/>
  <c r="I128" i="11" s="1"/>
  <c r="H129" i="11"/>
  <c r="I129" i="11" s="1"/>
  <c r="H130" i="11"/>
  <c r="H131" i="11"/>
  <c r="I131" i="11" s="1"/>
  <c r="H132" i="11"/>
  <c r="I132" i="11" s="1"/>
  <c r="H133" i="11"/>
  <c r="I133" i="11" s="1"/>
  <c r="H134" i="11"/>
  <c r="H135" i="11"/>
  <c r="I135" i="11" s="1"/>
  <c r="H136" i="11"/>
  <c r="I136" i="11" s="1"/>
  <c r="H137" i="11"/>
  <c r="I137" i="11" s="1"/>
  <c r="H138" i="11"/>
  <c r="H139" i="11"/>
  <c r="I139" i="11" s="1"/>
  <c r="H140" i="11"/>
  <c r="I140" i="11" s="1"/>
  <c r="H141" i="11"/>
  <c r="I141" i="11" s="1"/>
  <c r="H142" i="11"/>
  <c r="H143" i="11"/>
  <c r="I143" i="11" s="1"/>
  <c r="H144" i="11"/>
  <c r="I144" i="11" s="1"/>
  <c r="H145" i="11"/>
  <c r="I145" i="11" s="1"/>
  <c r="H146" i="11"/>
  <c r="H147" i="11"/>
  <c r="I147" i="11" s="1"/>
  <c r="H148" i="11"/>
  <c r="I148" i="11" s="1"/>
  <c r="H149" i="11"/>
  <c r="I149" i="11" s="1"/>
  <c r="H150" i="11"/>
  <c r="H151" i="11"/>
  <c r="H152" i="11"/>
  <c r="I152" i="11" s="1"/>
  <c r="H153" i="11"/>
  <c r="I153" i="11" s="1"/>
  <c r="H154" i="11"/>
  <c r="H155" i="11"/>
  <c r="I155" i="11" s="1"/>
  <c r="H156" i="11"/>
  <c r="I156" i="11" s="1"/>
  <c r="H157" i="11"/>
  <c r="I157" i="11" s="1"/>
  <c r="H158" i="11"/>
  <c r="H159" i="11"/>
  <c r="I159" i="11" s="1"/>
  <c r="H160" i="11"/>
  <c r="I160" i="11" s="1"/>
  <c r="H161" i="11"/>
  <c r="I161" i="11" s="1"/>
  <c r="H162" i="11"/>
  <c r="H163" i="11"/>
  <c r="I163" i="11" s="1"/>
  <c r="H164" i="11"/>
  <c r="I164" i="11" s="1"/>
  <c r="H165" i="11"/>
  <c r="I165" i="11" s="1"/>
  <c r="H166" i="11"/>
  <c r="H167" i="11"/>
  <c r="H168" i="11"/>
  <c r="I168" i="11" s="1"/>
  <c r="H169" i="11"/>
  <c r="I169" i="11" s="1"/>
  <c r="H170" i="11"/>
  <c r="H171" i="11"/>
  <c r="I171" i="11" s="1"/>
  <c r="H172" i="11"/>
  <c r="I172" i="11" s="1"/>
  <c r="H173" i="11"/>
  <c r="I173" i="11" s="1"/>
  <c r="H174" i="11"/>
  <c r="H175" i="11"/>
  <c r="I175" i="11" s="1"/>
  <c r="H176" i="11"/>
  <c r="I176" i="11" s="1"/>
  <c r="H177" i="11"/>
  <c r="I177" i="11" s="1"/>
  <c r="H178" i="11"/>
  <c r="H179" i="11"/>
  <c r="I179" i="11" s="1"/>
  <c r="H180" i="11"/>
  <c r="I180" i="11" s="1"/>
  <c r="H181" i="11"/>
  <c r="I181" i="11" s="1"/>
  <c r="H182" i="11"/>
  <c r="H183" i="11"/>
  <c r="H184" i="11"/>
  <c r="I184" i="11" s="1"/>
  <c r="H185" i="11"/>
  <c r="I185" i="11" s="1"/>
  <c r="H186" i="11"/>
  <c r="H187" i="11"/>
  <c r="I187" i="11" s="1"/>
  <c r="H188" i="11"/>
  <c r="I188" i="11" s="1"/>
  <c r="H189" i="11"/>
  <c r="I189" i="11" s="1"/>
  <c r="H190" i="11"/>
  <c r="H191" i="11"/>
  <c r="I191" i="11" s="1"/>
  <c r="H192" i="11"/>
  <c r="I192" i="11" s="1"/>
  <c r="H193" i="11"/>
  <c r="I193" i="11" s="1"/>
  <c r="H194" i="11"/>
  <c r="H195" i="11"/>
  <c r="I195" i="11" s="1"/>
  <c r="H196" i="11"/>
  <c r="I196" i="11" s="1"/>
  <c r="H197" i="11"/>
  <c r="I197" i="11" s="1"/>
  <c r="H198" i="11"/>
  <c r="H199" i="11"/>
  <c r="I199" i="11" s="1"/>
  <c r="H200" i="11"/>
  <c r="I200" i="11" s="1"/>
  <c r="H201" i="11"/>
  <c r="I201" i="11" s="1"/>
  <c r="H202" i="11"/>
  <c r="H203" i="11"/>
  <c r="I203" i="11" s="1"/>
  <c r="H204" i="11"/>
  <c r="I204" i="11" s="1"/>
  <c r="H205" i="11"/>
  <c r="I205" i="11" s="1"/>
  <c r="H206" i="11"/>
  <c r="H207" i="11"/>
  <c r="I207" i="11" s="1"/>
  <c r="H208" i="11"/>
  <c r="I208" i="11" s="1"/>
  <c r="H209" i="11"/>
  <c r="I209" i="11" s="1"/>
  <c r="H210" i="11"/>
  <c r="H211" i="11"/>
  <c r="I211" i="11" s="1"/>
  <c r="H212" i="11"/>
  <c r="H213" i="11"/>
  <c r="I213" i="11" s="1"/>
  <c r="H214" i="11"/>
  <c r="H215" i="11"/>
  <c r="H216" i="11"/>
  <c r="I216" i="11" s="1"/>
  <c r="H217" i="11"/>
  <c r="I217" i="11" s="1"/>
  <c r="H218" i="11"/>
  <c r="H219" i="11"/>
  <c r="I219" i="11" s="1"/>
  <c r="H220" i="11"/>
  <c r="I220" i="11" s="1"/>
  <c r="H221" i="11"/>
  <c r="I221" i="11" s="1"/>
  <c r="H222" i="11"/>
  <c r="H223" i="11"/>
  <c r="I223" i="11" s="1"/>
  <c r="H224" i="11"/>
  <c r="I224" i="11" s="1"/>
  <c r="H225" i="11"/>
  <c r="I225" i="11" s="1"/>
  <c r="H226" i="11"/>
  <c r="H227" i="11"/>
  <c r="I227" i="11" s="1"/>
  <c r="H228" i="11"/>
  <c r="I228" i="11" s="1"/>
  <c r="H229" i="11"/>
  <c r="I229" i="11" s="1"/>
  <c r="H230" i="11"/>
  <c r="H231" i="11"/>
  <c r="H232" i="11"/>
  <c r="I232" i="11" s="1"/>
  <c r="H233" i="11"/>
  <c r="I233" i="11" s="1"/>
  <c r="H234" i="11"/>
  <c r="H235" i="11"/>
  <c r="I235" i="11" s="1"/>
  <c r="H236" i="11"/>
  <c r="I236" i="11" s="1"/>
  <c r="H237" i="11"/>
  <c r="I237" i="11" s="1"/>
  <c r="H238" i="11"/>
  <c r="H239" i="11"/>
  <c r="I239" i="11" s="1"/>
  <c r="H240" i="11"/>
  <c r="I240" i="11" s="1"/>
  <c r="H241" i="11"/>
  <c r="I241" i="11" s="1"/>
  <c r="H242" i="11"/>
  <c r="H243" i="11"/>
  <c r="I243" i="11" s="1"/>
  <c r="H244" i="11"/>
  <c r="I244" i="11" s="1"/>
  <c r="H245" i="11"/>
  <c r="I245" i="11" s="1"/>
  <c r="H246" i="11"/>
  <c r="H247" i="11"/>
  <c r="H248" i="11"/>
  <c r="I248" i="11" s="1"/>
  <c r="H249" i="11"/>
  <c r="I249" i="11" s="1"/>
  <c r="H250" i="11"/>
  <c r="H251" i="11"/>
  <c r="I251" i="11" s="1"/>
  <c r="H252" i="11"/>
  <c r="I252" i="11" s="1"/>
  <c r="H253" i="11"/>
  <c r="I253" i="11" s="1"/>
  <c r="H254" i="11"/>
  <c r="H255" i="11"/>
  <c r="I255" i="11" s="1"/>
  <c r="H256" i="11"/>
  <c r="I256" i="11" s="1"/>
  <c r="H257" i="11"/>
  <c r="I257" i="11" s="1"/>
  <c r="H258" i="11"/>
  <c r="H259" i="11"/>
  <c r="I259" i="11" s="1"/>
  <c r="H260" i="11"/>
  <c r="I260" i="11" s="1"/>
  <c r="H261" i="11"/>
  <c r="I261" i="11" s="1"/>
  <c r="H262" i="11"/>
  <c r="H263" i="11"/>
  <c r="I263" i="11" s="1"/>
  <c r="H264" i="11"/>
  <c r="I264" i="11" s="1"/>
  <c r="H265" i="11"/>
  <c r="I265" i="11" s="1"/>
  <c r="H266" i="11"/>
  <c r="H267" i="11"/>
  <c r="I267" i="11" s="1"/>
  <c r="H268" i="11"/>
  <c r="H269" i="11"/>
  <c r="I269" i="11" s="1"/>
  <c r="H270" i="11"/>
  <c r="H271" i="11"/>
  <c r="I271" i="11" s="1"/>
  <c r="H272" i="11"/>
  <c r="I272" i="11" s="1"/>
  <c r="H273" i="11"/>
  <c r="I273" i="11" s="1"/>
  <c r="H274" i="11"/>
  <c r="H275" i="11"/>
  <c r="I275" i="11" s="1"/>
  <c r="H276" i="11"/>
  <c r="I276" i="11" s="1"/>
  <c r="H277" i="11"/>
  <c r="I277" i="11" s="1"/>
  <c r="H278" i="11"/>
  <c r="H279" i="11"/>
  <c r="H280" i="11"/>
  <c r="I280" i="11" s="1"/>
  <c r="H281" i="11"/>
  <c r="I281" i="11" s="1"/>
  <c r="H282" i="11"/>
  <c r="H283" i="11"/>
  <c r="I283" i="11" s="1"/>
  <c r="H284" i="11"/>
  <c r="I284" i="11" s="1"/>
  <c r="H285" i="11"/>
  <c r="I285" i="11" s="1"/>
  <c r="H286" i="11"/>
  <c r="H287" i="11"/>
  <c r="I287" i="11" s="1"/>
  <c r="H288" i="11"/>
  <c r="H289" i="11"/>
  <c r="I289" i="11" s="1"/>
  <c r="H290" i="11"/>
  <c r="H291" i="11"/>
  <c r="I291" i="11" s="1"/>
  <c r="H292" i="11"/>
  <c r="I292" i="11" s="1"/>
  <c r="H293" i="11"/>
  <c r="I293" i="11" s="1"/>
  <c r="H294" i="11"/>
  <c r="H295" i="11"/>
  <c r="H296" i="11"/>
  <c r="H297" i="11"/>
  <c r="I297" i="11" s="1"/>
  <c r="H298" i="11"/>
  <c r="H299" i="11"/>
  <c r="I299" i="11" s="1"/>
  <c r="H300" i="11"/>
  <c r="I300" i="11" s="1"/>
  <c r="H301" i="11"/>
  <c r="I301" i="11" s="1"/>
  <c r="H302" i="11"/>
  <c r="H303" i="11"/>
  <c r="I303" i="11" s="1"/>
  <c r="H304" i="11"/>
  <c r="I304" i="11" s="1"/>
  <c r="H305" i="11"/>
  <c r="I305" i="11" s="1"/>
  <c r="H306" i="11"/>
  <c r="H307" i="11"/>
  <c r="I307" i="11" s="1"/>
  <c r="H308" i="11"/>
  <c r="I308" i="11" s="1"/>
  <c r="H309" i="11"/>
  <c r="I309" i="11" s="1"/>
  <c r="H310" i="11"/>
  <c r="H311" i="11"/>
  <c r="H312" i="11"/>
  <c r="I312" i="11" s="1"/>
  <c r="H313" i="11"/>
  <c r="I313" i="11" s="1"/>
  <c r="H314" i="11"/>
  <c r="H315" i="11"/>
  <c r="I315" i="11" s="1"/>
  <c r="H316" i="11"/>
  <c r="H317" i="11"/>
  <c r="I317" i="11" s="1"/>
  <c r="H318" i="11"/>
  <c r="H319" i="11"/>
  <c r="I319" i="11" s="1"/>
  <c r="H320" i="11"/>
  <c r="I320" i="11" s="1"/>
  <c r="H321" i="11"/>
  <c r="I321" i="11" s="1"/>
  <c r="H322" i="11"/>
  <c r="H323" i="11"/>
  <c r="I323" i="11" s="1"/>
  <c r="H324" i="11"/>
  <c r="I324" i="11" s="1"/>
  <c r="H325" i="11"/>
  <c r="I325" i="11" s="1"/>
  <c r="H326" i="11"/>
  <c r="H327" i="11"/>
  <c r="I327" i="11" s="1"/>
  <c r="H328" i="11"/>
  <c r="I328" i="11" s="1"/>
  <c r="H329" i="11"/>
  <c r="I329" i="11" s="1"/>
  <c r="H330" i="11"/>
  <c r="H331" i="11"/>
  <c r="I331" i="11" s="1"/>
  <c r="H332" i="11"/>
  <c r="I332" i="11" s="1"/>
  <c r="H333" i="11"/>
  <c r="I333" i="11" s="1"/>
  <c r="H334" i="11"/>
  <c r="H335" i="11"/>
  <c r="I335" i="11" s="1"/>
  <c r="H336" i="11"/>
  <c r="I336" i="11" s="1"/>
  <c r="H337" i="11"/>
  <c r="I337" i="11" s="1"/>
  <c r="H338" i="11"/>
  <c r="H339" i="11"/>
  <c r="I339" i="11" s="1"/>
  <c r="H340" i="11"/>
  <c r="I340" i="11" s="1"/>
  <c r="H341" i="11"/>
  <c r="I341" i="11" s="1"/>
  <c r="H342" i="11"/>
  <c r="H343" i="11"/>
  <c r="I343" i="11" s="1"/>
  <c r="H344" i="11"/>
  <c r="H345" i="11"/>
  <c r="I345" i="11" s="1"/>
  <c r="H346" i="11"/>
  <c r="H347" i="11"/>
  <c r="I347" i="11" s="1"/>
  <c r="H348" i="11"/>
  <c r="I348" i="11" s="1"/>
  <c r="H349" i="11"/>
  <c r="I349" i="11" s="1"/>
  <c r="H350" i="11"/>
  <c r="H351" i="11"/>
  <c r="I351" i="11" s="1"/>
  <c r="H352" i="11"/>
  <c r="I352" i="11" s="1"/>
  <c r="H353" i="11"/>
  <c r="I353" i="11" s="1"/>
  <c r="H354" i="11"/>
  <c r="H355" i="11"/>
  <c r="I355" i="11" s="1"/>
  <c r="H356" i="11"/>
  <c r="I356" i="11" s="1"/>
  <c r="H357" i="11"/>
  <c r="I357" i="11" s="1"/>
  <c r="H358" i="11"/>
  <c r="H359" i="11"/>
  <c r="H360" i="11"/>
  <c r="I360" i="11" s="1"/>
  <c r="H361" i="11"/>
  <c r="I361" i="11" s="1"/>
  <c r="H362" i="11"/>
  <c r="H363" i="11"/>
  <c r="I363" i="11" s="1"/>
  <c r="H364" i="11"/>
  <c r="I364" i="11" s="1"/>
  <c r="H365" i="11"/>
  <c r="I365" i="11" s="1"/>
  <c r="H366" i="11"/>
  <c r="H367" i="11"/>
  <c r="I367" i="11" s="1"/>
  <c r="H368" i="11"/>
  <c r="I368" i="11" s="1"/>
  <c r="H369" i="11"/>
  <c r="I369" i="11" s="1"/>
  <c r="H370" i="11"/>
  <c r="H371" i="11"/>
  <c r="I371" i="11" s="1"/>
  <c r="H372" i="11"/>
  <c r="I372" i="11" s="1"/>
  <c r="H373" i="11"/>
  <c r="I373" i="11" s="1"/>
  <c r="H5" i="11"/>
  <c r="I5" i="11" s="1"/>
  <c r="I6" i="11"/>
  <c r="I10" i="11"/>
  <c r="I12" i="11"/>
  <c r="I14" i="11"/>
  <c r="I18" i="11"/>
  <c r="I22" i="11"/>
  <c r="I23" i="11"/>
  <c r="I26" i="11"/>
  <c r="I30" i="11"/>
  <c r="I32" i="11"/>
  <c r="I34" i="11"/>
  <c r="I38" i="11"/>
  <c r="I39" i="11"/>
  <c r="I40" i="11"/>
  <c r="I42" i="11"/>
  <c r="I46" i="11"/>
  <c r="I50" i="11"/>
  <c r="I54" i="11"/>
  <c r="I55" i="11"/>
  <c r="I58" i="11"/>
  <c r="I60" i="11"/>
  <c r="I62" i="11"/>
  <c r="I66" i="11"/>
  <c r="I70" i="11"/>
  <c r="I74" i="11"/>
  <c r="I78" i="11"/>
  <c r="I82" i="11"/>
  <c r="I86" i="11"/>
  <c r="I87" i="11"/>
  <c r="I90" i="11"/>
  <c r="I94" i="11"/>
  <c r="I96" i="11"/>
  <c r="I98" i="11"/>
  <c r="I102" i="11"/>
  <c r="I103" i="11"/>
  <c r="I104" i="11"/>
  <c r="I106" i="11"/>
  <c r="I110" i="11"/>
  <c r="I114" i="11"/>
  <c r="I118" i="11"/>
  <c r="I119" i="11"/>
  <c r="I122" i="11"/>
  <c r="I124" i="11"/>
  <c r="I126" i="11"/>
  <c r="I130" i="11"/>
  <c r="I134" i="11"/>
  <c r="I138" i="11"/>
  <c r="I142" i="11"/>
  <c r="I146" i="11"/>
  <c r="I150" i="11"/>
  <c r="I151" i="11"/>
  <c r="I154" i="11"/>
  <c r="I158" i="11"/>
  <c r="I162" i="11"/>
  <c r="I166" i="11"/>
  <c r="I167" i="11"/>
  <c r="I170" i="11"/>
  <c r="I174" i="11"/>
  <c r="I178" i="11"/>
  <c r="I182" i="11"/>
  <c r="I183" i="11"/>
  <c r="I186" i="11"/>
  <c r="I190" i="11"/>
  <c r="I194" i="11"/>
  <c r="I198" i="11"/>
  <c r="I202" i="11"/>
  <c r="I206" i="11"/>
  <c r="I210" i="11"/>
  <c r="I212" i="11"/>
  <c r="I214" i="11"/>
  <c r="I215" i="11"/>
  <c r="I218" i="11"/>
  <c r="I222" i="11"/>
  <c r="I226" i="11"/>
  <c r="I230" i="11"/>
  <c r="I231" i="11"/>
  <c r="I234" i="11"/>
  <c r="I238" i="11"/>
  <c r="I242" i="11"/>
  <c r="I246" i="11"/>
  <c r="I247" i="11"/>
  <c r="I250" i="11"/>
  <c r="I254" i="11"/>
  <c r="I258" i="11"/>
  <c r="I262" i="11"/>
  <c r="I266" i="11"/>
  <c r="I268" i="11"/>
  <c r="I270" i="11"/>
  <c r="I274" i="11"/>
  <c r="I278" i="11"/>
  <c r="I279" i="11"/>
  <c r="I282" i="11"/>
  <c r="I286" i="11"/>
  <c r="I288" i="11"/>
  <c r="I290" i="11"/>
  <c r="I294" i="11"/>
  <c r="I295" i="11"/>
  <c r="I296" i="11"/>
  <c r="I298" i="11"/>
  <c r="I302" i="11"/>
  <c r="I306" i="11"/>
  <c r="I310" i="11"/>
  <c r="I311" i="11"/>
  <c r="I314" i="11"/>
  <c r="I316" i="11"/>
  <c r="I318" i="11"/>
  <c r="I322" i="11"/>
  <c r="I326" i="11"/>
  <c r="I330" i="11"/>
  <c r="I334" i="11"/>
  <c r="I338" i="11"/>
  <c r="I342" i="11"/>
  <c r="I344" i="11"/>
  <c r="I346" i="11"/>
  <c r="I350" i="11"/>
  <c r="I354" i="11"/>
  <c r="I358" i="11"/>
  <c r="I359" i="11"/>
  <c r="I362" i="11"/>
  <c r="I366" i="11"/>
  <c r="I370" i="11"/>
  <c r="L378" i="7"/>
  <c r="K378" i="7"/>
  <c r="J378" i="7"/>
  <c r="I378" i="7"/>
  <c r="H378" i="7"/>
  <c r="G378" i="7"/>
  <c r="F378" i="7"/>
  <c r="E378" i="7"/>
  <c r="D378" i="7"/>
  <c r="C378" i="7"/>
  <c r="M374" i="7"/>
  <c r="M375" i="7"/>
  <c r="M376" i="7"/>
  <c r="M378" i="7" l="1"/>
  <c r="H375" i="11"/>
  <c r="G375" i="11"/>
  <c r="F375" i="11"/>
  <c r="E375" i="11"/>
  <c r="D375" i="11"/>
  <c r="C375" i="11"/>
  <c r="B375" i="11"/>
  <c r="D376" i="10"/>
  <c r="C376" i="10"/>
  <c r="B376" i="10"/>
  <c r="F374" i="10"/>
  <c r="F373" i="10"/>
  <c r="F372" i="10"/>
  <c r="F371" i="10"/>
  <c r="F370" i="10"/>
  <c r="F369" i="10"/>
  <c r="F368" i="10"/>
  <c r="F367" i="10"/>
  <c r="F366" i="10"/>
  <c r="F365" i="10"/>
  <c r="F364" i="10"/>
  <c r="F363" i="10"/>
  <c r="F362" i="10"/>
  <c r="F361" i="10"/>
  <c r="F360" i="10"/>
  <c r="F359" i="10"/>
  <c r="F358" i="10"/>
  <c r="F357" i="10"/>
  <c r="F356" i="10"/>
  <c r="F355" i="10"/>
  <c r="F354" i="10"/>
  <c r="F353" i="10"/>
  <c r="F352" i="10"/>
  <c r="F351" i="10"/>
  <c r="F350" i="10"/>
  <c r="F349" i="10"/>
  <c r="F348" i="10"/>
  <c r="F347" i="10"/>
  <c r="F346" i="10"/>
  <c r="F345" i="10"/>
  <c r="F344" i="10"/>
  <c r="F343" i="10"/>
  <c r="F342" i="10"/>
  <c r="F341" i="10"/>
  <c r="F340" i="10"/>
  <c r="F339" i="10"/>
  <c r="F338" i="10"/>
  <c r="F337" i="10"/>
  <c r="F336" i="10"/>
  <c r="F335" i="10"/>
  <c r="F334" i="10"/>
  <c r="F333" i="10"/>
  <c r="F332" i="10"/>
  <c r="F331" i="10"/>
  <c r="F330" i="10"/>
  <c r="F329" i="10"/>
  <c r="F328" i="10"/>
  <c r="F327" i="10"/>
  <c r="F326" i="10"/>
  <c r="F325" i="10"/>
  <c r="F324" i="10"/>
  <c r="F323" i="10"/>
  <c r="F322" i="10"/>
  <c r="F321" i="10"/>
  <c r="F320" i="10"/>
  <c r="F319" i="10"/>
  <c r="F318" i="10"/>
  <c r="F317" i="10"/>
  <c r="F316" i="10"/>
  <c r="F315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2" i="10"/>
  <c r="F291" i="10"/>
  <c r="F290" i="10"/>
  <c r="F289" i="10"/>
  <c r="F288" i="10"/>
  <c r="F287" i="10"/>
  <c r="F286" i="10"/>
  <c r="F285" i="10"/>
  <c r="F284" i="10"/>
  <c r="F283" i="10"/>
  <c r="F282" i="10"/>
  <c r="F281" i="10"/>
  <c r="F280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C147" i="1"/>
  <c r="B147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4" i="1"/>
  <c r="E376" i="10" l="1"/>
  <c r="D147" i="1"/>
  <c r="F376" i="10"/>
  <c r="I375" i="11"/>
  <c r="D162" i="3"/>
  <c r="D155" i="3"/>
  <c r="D150" i="3"/>
  <c r="D151" i="3"/>
  <c r="D148" i="3"/>
  <c r="D146" i="3"/>
  <c r="D138" i="3"/>
  <c r="D134" i="3"/>
  <c r="D129" i="3"/>
  <c r="D123" i="3"/>
  <c r="D121" i="3"/>
  <c r="D119" i="3"/>
  <c r="D117" i="3"/>
  <c r="D115" i="3"/>
  <c r="D108" i="3"/>
  <c r="D107" i="3"/>
  <c r="D105" i="3"/>
  <c r="D103" i="3"/>
  <c r="D101" i="3"/>
  <c r="D99" i="3"/>
  <c r="D97" i="3"/>
  <c r="D95" i="3"/>
  <c r="D93" i="3"/>
  <c r="D91" i="3"/>
  <c r="D85" i="3"/>
  <c r="D83" i="3"/>
  <c r="D81" i="3"/>
  <c r="D79" i="3"/>
  <c r="D77" i="3"/>
  <c r="D75" i="3"/>
  <c r="D73" i="3"/>
  <c r="D72" i="3"/>
  <c r="D68" i="3"/>
  <c r="D67" i="3"/>
  <c r="D65" i="3"/>
  <c r="D63" i="3"/>
  <c r="D60" i="3"/>
  <c r="D55" i="3"/>
  <c r="D52" i="3"/>
  <c r="D53" i="3"/>
  <c r="D41" i="3"/>
  <c r="D40" i="3"/>
  <c r="D35" i="3"/>
  <c r="D34" i="3"/>
  <c r="D33" i="3"/>
  <c r="D32" i="3"/>
  <c r="D31" i="3"/>
  <c r="D29" i="3"/>
  <c r="D24" i="3"/>
  <c r="D21" i="3"/>
  <c r="D12" i="3"/>
  <c r="D11" i="3"/>
  <c r="D7" i="3"/>
  <c r="D4" i="3"/>
  <c r="D28" i="3" l="1"/>
  <c r="D136" i="3"/>
  <c r="D372" i="3"/>
  <c r="D6" i="3"/>
  <c r="D5" i="3"/>
  <c r="D15" i="3"/>
  <c r="D25" i="3"/>
  <c r="D27" i="3"/>
  <c r="D43" i="3"/>
  <c r="D45" i="3"/>
  <c r="D47" i="3"/>
  <c r="D49" i="3"/>
  <c r="D51" i="3"/>
  <c r="D66" i="3"/>
  <c r="D92" i="3"/>
  <c r="D100" i="3"/>
  <c r="D133" i="3"/>
  <c r="D131" i="3"/>
  <c r="D135" i="3"/>
  <c r="D139" i="3"/>
  <c r="D147" i="3"/>
  <c r="D153" i="3"/>
  <c r="D161" i="3"/>
  <c r="D18" i="3"/>
  <c r="D20" i="3"/>
  <c r="D22" i="3"/>
  <c r="D59" i="3"/>
  <c r="D80" i="3"/>
  <c r="D116" i="3"/>
  <c r="D130" i="3"/>
  <c r="D152" i="3"/>
  <c r="D154" i="3"/>
  <c r="D84" i="3"/>
  <c r="D8" i="3"/>
  <c r="D3" i="3"/>
  <c r="D10" i="3"/>
  <c r="D13" i="3"/>
  <c r="D36" i="3"/>
  <c r="D62" i="3"/>
  <c r="D88" i="3"/>
  <c r="D120" i="3"/>
  <c r="D2" i="3"/>
  <c r="D9" i="3"/>
  <c r="D16" i="3"/>
  <c r="D17" i="3"/>
  <c r="D19" i="3"/>
  <c r="D26" i="3"/>
  <c r="D37" i="3"/>
  <c r="D39" i="3"/>
  <c r="D44" i="3"/>
  <c r="D50" i="3"/>
  <c r="D54" i="3"/>
  <c r="D57" i="3"/>
  <c r="D69" i="3"/>
  <c r="D71" i="3"/>
  <c r="D76" i="3"/>
  <c r="D82" i="3"/>
  <c r="D87" i="3"/>
  <c r="D89" i="3"/>
  <c r="D104" i="3"/>
  <c r="D109" i="3"/>
  <c r="D111" i="3"/>
  <c r="D113" i="3"/>
  <c r="D114" i="3"/>
  <c r="D137" i="3"/>
  <c r="D143" i="3"/>
  <c r="D124" i="3"/>
  <c r="D128" i="3"/>
  <c r="D140" i="3"/>
  <c r="D145" i="3"/>
  <c r="D156" i="3"/>
  <c r="D160" i="3"/>
  <c r="D96" i="3"/>
  <c r="D98" i="3"/>
  <c r="D112" i="3"/>
  <c r="D125" i="3"/>
  <c r="D127" i="3"/>
  <c r="D141" i="3"/>
  <c r="D144" i="3"/>
  <c r="D157" i="3"/>
  <c r="D159" i="3"/>
  <c r="D23" i="3"/>
  <c r="D42" i="3"/>
  <c r="D64" i="3"/>
  <c r="D74" i="3"/>
  <c r="D106" i="3"/>
  <c r="D14" i="3"/>
  <c r="D30" i="3"/>
  <c r="D48" i="3"/>
  <c r="D58" i="3"/>
  <c r="D90" i="3"/>
  <c r="D122" i="3"/>
  <c r="D38" i="3"/>
  <c r="D46" i="3"/>
  <c r="D56" i="3"/>
  <c r="D61" i="3"/>
  <c r="D70" i="3"/>
  <c r="D78" i="3"/>
  <c r="D86" i="3"/>
  <c r="D94" i="3"/>
  <c r="D102" i="3"/>
  <c r="D110" i="3"/>
  <c r="D118" i="3"/>
  <c r="D126" i="3"/>
  <c r="D132" i="3"/>
  <c r="D142" i="3"/>
  <c r="D149" i="3"/>
  <c r="D158" i="3"/>
</calcChain>
</file>

<file path=xl/sharedStrings.xml><?xml version="1.0" encoding="utf-8"?>
<sst xmlns="http://schemas.openxmlformats.org/spreadsheetml/2006/main" count="7843" uniqueCount="986">
  <si>
    <t>Precinct</t>
  </si>
  <si>
    <t>Active</t>
  </si>
  <si>
    <t>Inactive</t>
  </si>
  <si>
    <t>Total</t>
  </si>
  <si>
    <t>01-01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</si>
  <si>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</si>
  <si>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</si>
  <si>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</si>
  <si>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</si>
  <si>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</si>
  <si>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</si>
  <si>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</si>
  <si>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</si>
  <si>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</si>
  <si>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</si>
  <si>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02-01</t>
  </si>
  <si>
    <t>02-02</t>
  </si>
  <si>
    <t>02-03</t>
  </si>
  <si>
    <t>02-04</t>
  </si>
  <si>
    <t>02-05</t>
  </si>
  <si>
    <t>02-06</t>
  </si>
  <si>
    <t>02-07</t>
  </si>
  <si>
    <t>02-08</t>
  </si>
  <si>
    <t>02-09</t>
  </si>
  <si>
    <t>02-10</t>
  </si>
  <si>
    <t>02-11</t>
  </si>
  <si>
    <t>02-12</t>
  </si>
  <si>
    <t>02-13</t>
  </si>
  <si>
    <t>02-14</t>
  </si>
  <si>
    <t>02-15</t>
  </si>
  <si>
    <t>03-01</t>
  </si>
  <si>
    <t>03-02</t>
  </si>
  <si>
    <t>03-03</t>
  </si>
  <si>
    <t>03-04</t>
  </si>
  <si>
    <t>03-05</t>
  </si>
  <si>
    <t>03-06</t>
  </si>
  <si>
    <t>03-07</t>
  </si>
  <si>
    <t>03-08</t>
  </si>
  <si>
    <t>03-09</t>
  </si>
  <si>
    <t>03-10</t>
  </si>
  <si>
    <t>03-11</t>
  </si>
  <si>
    <t>04-01</t>
  </si>
  <si>
    <t>04-02</t>
  </si>
  <si>
    <t>04-03</t>
  </si>
  <si>
    <t>04-04</t>
  </si>
  <si>
    <t>04-05</t>
  </si>
  <si>
    <t>04-06</t>
  </si>
  <si>
    <t>04-07</t>
  </si>
  <si>
    <t>04-08</t>
  </si>
  <si>
    <t>04-09</t>
  </si>
  <si>
    <t>04-10</t>
  </si>
  <si>
    <t>04-11</t>
  </si>
  <si>
    <t>04-12</t>
  </si>
  <si>
    <t>05-01</t>
  </si>
  <si>
    <t>05-02</t>
  </si>
  <si>
    <t>05-03</t>
  </si>
  <si>
    <t>05-04</t>
  </si>
  <si>
    <t>05-05</t>
  </si>
  <si>
    <t>05-06</t>
  </si>
  <si>
    <t>05-07</t>
  </si>
  <si>
    <t>05-08</t>
  </si>
  <si>
    <t>05-09</t>
  </si>
  <si>
    <t>05-10</t>
  </si>
  <si>
    <t>05-12</t>
  </si>
  <si>
    <t>06-01</t>
  </si>
  <si>
    <t>06-02</t>
  </si>
  <si>
    <t>06-03</t>
  </si>
  <si>
    <t>06-04</t>
  </si>
  <si>
    <t>06-05</t>
  </si>
  <si>
    <t>06-06</t>
  </si>
  <si>
    <t>06-07</t>
  </si>
  <si>
    <t>06-08</t>
  </si>
  <si>
    <t>06-09</t>
  </si>
  <si>
    <t>07-01</t>
  </si>
  <si>
    <t>07-02</t>
  </si>
  <si>
    <t>07-03</t>
  </si>
  <si>
    <t>07-04</t>
  </si>
  <si>
    <t>07-05</t>
  </si>
  <si>
    <t>07-06</t>
  </si>
  <si>
    <t>07-07</t>
  </si>
  <si>
    <t>07-08</t>
  </si>
  <si>
    <t>07-09</t>
  </si>
  <si>
    <t>07-10</t>
  </si>
  <si>
    <t>08-01</t>
  </si>
  <si>
    <t>08-02</t>
  </si>
  <si>
    <t>08-03</t>
  </si>
  <si>
    <t>08-04</t>
  </si>
  <si>
    <t>08-05</t>
  </si>
  <si>
    <t>08-06</t>
  </si>
  <si>
    <t>08-07</t>
  </si>
  <si>
    <t>08-08</t>
  </si>
  <si>
    <t>08-09</t>
  </si>
  <si>
    <t>08-10</t>
  </si>
  <si>
    <t>08-11</t>
  </si>
  <si>
    <t>08-12</t>
  </si>
  <si>
    <t>09-01</t>
  </si>
  <si>
    <t>09-02</t>
  </si>
  <si>
    <t>09-03</t>
  </si>
  <si>
    <t>09-04</t>
  </si>
  <si>
    <t>09-05</t>
  </si>
  <si>
    <t>09-06</t>
  </si>
  <si>
    <t>09-07</t>
  </si>
  <si>
    <t>09-08</t>
  </si>
  <si>
    <t>09-09</t>
  </si>
  <si>
    <t>09-10</t>
  </si>
  <si>
    <t>09-11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</si>
  <si>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</si>
  <si>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</si>
  <si>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</si>
  <si>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</si>
  <si>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</si>
  <si>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</si>
  <si>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</si>
  <si>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</si>
  <si>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</si>
  <si>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</si>
  <si>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</si>
  <si>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</si>
  <si>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</si>
  <si>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</si>
  <si>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</si>
  <si>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</si>
  <si>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</si>
  <si>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</si>
  <si>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12-01</t>
  </si>
  <si>
    <t>12-02</t>
  </si>
  <si>
    <t>12-03</t>
  </si>
  <si>
    <t>12-04</t>
  </si>
  <si>
    <t>12-05</t>
  </si>
  <si>
    <t>12-06</t>
  </si>
  <si>
    <t>12-07</t>
  </si>
  <si>
    <t>12-08</t>
  </si>
  <si>
    <t>12-09</t>
  </si>
  <si>
    <t>12-10</t>
  </si>
  <si>
    <t>13-01</t>
  </si>
  <si>
    <t>13-02</t>
  </si>
  <si>
    <t>13-03</t>
  </si>
  <si>
    <t>13-04</t>
  </si>
  <si>
    <t>13-05</t>
  </si>
  <si>
    <t>13-06</t>
  </si>
  <si>
    <t>13-07</t>
  </si>
  <si>
    <t>13-08</t>
  </si>
  <si>
    <t>13-09</t>
  </si>
  <si>
    <t>13-10</t>
  </si>
  <si>
    <t>13-11</t>
  </si>
  <si>
    <t>13-12</t>
  </si>
  <si>
    <t>01-01-U1</t>
  </si>
  <si>
    <t>01-02-M2</t>
  </si>
  <si>
    <t>01-02-M5</t>
  </si>
  <si>
    <t>01-02-U1</t>
  </si>
  <si>
    <t>01-02-U3</t>
  </si>
  <si>
    <t>01-02-U4</t>
  </si>
  <si>
    <t>01-03-L2</t>
  </si>
  <si>
    <t>01-03-U1</t>
  </si>
  <si>
    <t>01-03-U3</t>
  </si>
  <si>
    <t>01-03-U5</t>
  </si>
  <si>
    <t>01-03-U6</t>
  </si>
  <si>
    <t>01-04-U1</t>
  </si>
  <si>
    <t>01-05-M2</t>
  </si>
  <si>
    <t>01-05-M4</t>
  </si>
  <si>
    <t>01-05-U1</t>
  </si>
  <si>
    <t>01-05-U3</t>
  </si>
  <si>
    <t>01-05-U5</t>
  </si>
  <si>
    <t>01-05-U6</t>
  </si>
  <si>
    <t>01-05-U7</t>
  </si>
  <si>
    <t>01-06-A1</t>
  </si>
  <si>
    <t>01-06-L2</t>
  </si>
  <si>
    <t>01-06-U3</t>
  </si>
  <si>
    <t>01-07-A1</t>
  </si>
  <si>
    <t>01-08-I1</t>
  </si>
  <si>
    <t>01-08-I2</t>
  </si>
  <si>
    <t>01-09-I1</t>
  </si>
  <si>
    <t>01-09-I2</t>
  </si>
  <si>
    <t>01-09-I3</t>
  </si>
  <si>
    <t>01-10-I1</t>
  </si>
  <si>
    <t>01-10-I2</t>
  </si>
  <si>
    <t>01-11-I1</t>
  </si>
  <si>
    <t>01-11-U2</t>
  </si>
  <si>
    <t>02-01-U1</t>
  </si>
  <si>
    <t>02-01-U2</t>
  </si>
  <si>
    <t>02-02-I1</t>
  </si>
  <si>
    <t>02-02-U2</t>
  </si>
  <si>
    <t>02-03-G1</t>
  </si>
  <si>
    <t>02-03-G2</t>
  </si>
  <si>
    <t>02-04-C1</t>
  </si>
  <si>
    <t>02-05-C1</t>
  </si>
  <si>
    <t>02-05-U2</t>
  </si>
  <si>
    <t>02-06-G1</t>
  </si>
  <si>
    <t>02-06-G2</t>
  </si>
  <si>
    <t>02-07-C1</t>
  </si>
  <si>
    <t>02-08-C1</t>
  </si>
  <si>
    <t>02-09-C1</t>
  </si>
  <si>
    <t>02-10-C1</t>
  </si>
  <si>
    <t>02-11-C1</t>
  </si>
  <si>
    <t>02-12-C1</t>
  </si>
  <si>
    <t>02-13-C1</t>
  </si>
  <si>
    <t>02-13-C2</t>
  </si>
  <si>
    <t>02-13-C4</t>
  </si>
  <si>
    <t>02-13-U3</t>
  </si>
  <si>
    <t>02-14-C2</t>
  </si>
  <si>
    <t>02-14-C3</t>
  </si>
  <si>
    <t>02-14-U1</t>
  </si>
  <si>
    <t>02-15-U1</t>
  </si>
  <si>
    <t>03-01-B1</t>
  </si>
  <si>
    <t>03-01-B2</t>
  </si>
  <si>
    <t>03-02-B2</t>
  </si>
  <si>
    <t>03-02-B3</t>
  </si>
  <si>
    <t>03-02-U1</t>
  </si>
  <si>
    <t>03-02-U4</t>
  </si>
  <si>
    <t>03-02-U5</t>
  </si>
  <si>
    <t>03-03-L1</t>
  </si>
  <si>
    <t>03-03-U2</t>
  </si>
  <si>
    <t>03-04-B1</t>
  </si>
  <si>
    <t>03-04-B2</t>
  </si>
  <si>
    <t>03-04-B3</t>
  </si>
  <si>
    <t>03-05-B1</t>
  </si>
  <si>
    <t>03-05-B2</t>
  </si>
  <si>
    <t>03-05-B3</t>
  </si>
  <si>
    <t>03-05-B4</t>
  </si>
  <si>
    <t>03-06-B1</t>
  </si>
  <si>
    <t>03-06-B2</t>
  </si>
  <si>
    <t>03-07-B1</t>
  </si>
  <si>
    <t>03-08-L1</t>
  </si>
  <si>
    <t>03-08-L2</t>
  </si>
  <si>
    <t>03-09-B1</t>
  </si>
  <si>
    <t>03-09-B2</t>
  </si>
  <si>
    <t>03-09-B3</t>
  </si>
  <si>
    <t>03-10-B1</t>
  </si>
  <si>
    <t>03-10-B2</t>
  </si>
  <si>
    <t>03-10-B3</t>
  </si>
  <si>
    <t>03-10-B4</t>
  </si>
  <si>
    <t>03-11-B1</t>
  </si>
  <si>
    <t>04-01-I1</t>
  </si>
  <si>
    <t>04-01-I2</t>
  </si>
  <si>
    <t>04-01-I3</t>
  </si>
  <si>
    <t>04-01-I4</t>
  </si>
  <si>
    <t>04-02-I1</t>
  </si>
  <si>
    <t>04-03-I1</t>
  </si>
  <si>
    <t>04-03-I2</t>
  </si>
  <si>
    <t>04-04-I1</t>
  </si>
  <si>
    <t>04-04-I2</t>
  </si>
  <si>
    <t>04-05-G1</t>
  </si>
  <si>
    <t>04-06-G1</t>
  </si>
  <si>
    <t>04-07-I1</t>
  </si>
  <si>
    <t>04-07-I2</t>
  </si>
  <si>
    <t>04-07-I3</t>
  </si>
  <si>
    <t>04-08-I1</t>
  </si>
  <si>
    <t>04-08-I2</t>
  </si>
  <si>
    <t>04-08-I3</t>
  </si>
  <si>
    <t>04-08-I5</t>
  </si>
  <si>
    <t>04-09-I1</t>
  </si>
  <si>
    <t>04-09-I2</t>
  </si>
  <si>
    <t>04-09-I3</t>
  </si>
  <si>
    <t>04-10-G1</t>
  </si>
  <si>
    <t>04-10-I3</t>
  </si>
  <si>
    <t>04-11-G1</t>
  </si>
  <si>
    <t>04-11-G2</t>
  </si>
  <si>
    <t>04-12-G1</t>
  </si>
  <si>
    <t>04-12-I2</t>
  </si>
  <si>
    <t>04-12-I4</t>
  </si>
  <si>
    <t>04-12-U3</t>
  </si>
  <si>
    <t>05-01-I1</t>
  </si>
  <si>
    <t>05-01-I2</t>
  </si>
  <si>
    <t>05-02-I1</t>
  </si>
  <si>
    <t>05-02-I2</t>
  </si>
  <si>
    <t>05-02-I3</t>
  </si>
  <si>
    <t>05-02-I4</t>
  </si>
  <si>
    <t>05-02-I5</t>
  </si>
  <si>
    <t>05-03-U1</t>
  </si>
  <si>
    <t>05-03-U2</t>
  </si>
  <si>
    <t>05-03-U3</t>
  </si>
  <si>
    <t>05-03-U4</t>
  </si>
  <si>
    <t>05-04-I1</t>
  </si>
  <si>
    <t>05-04-I2</t>
  </si>
  <si>
    <t>05-04-I3</t>
  </si>
  <si>
    <t>05-04-I4</t>
  </si>
  <si>
    <t>05-05-I3</t>
  </si>
  <si>
    <t>05-05-I4</t>
  </si>
  <si>
    <t>05-05-U1</t>
  </si>
  <si>
    <t>05-05-U2</t>
  </si>
  <si>
    <t>05-06-U1</t>
  </si>
  <si>
    <t>05-07-I1</t>
  </si>
  <si>
    <t>05-08-I2</t>
  </si>
  <si>
    <t>05-08-I3</t>
  </si>
  <si>
    <t>05-08-U1</t>
  </si>
  <si>
    <t>05-08-U4</t>
  </si>
  <si>
    <t>05-09-I2</t>
  </si>
  <si>
    <t>05-09-I4</t>
  </si>
  <si>
    <t>05-10-I5</t>
  </si>
  <si>
    <t>05-10-U1</t>
  </si>
  <si>
    <t>05-10-U2</t>
  </si>
  <si>
    <t>05-10-U3</t>
  </si>
  <si>
    <t>05-10-U4</t>
  </si>
  <si>
    <t>05-12-U1</t>
  </si>
  <si>
    <t>06-01-I2</t>
  </si>
  <si>
    <t>06-01-I4</t>
  </si>
  <si>
    <t>06-01-U1</t>
  </si>
  <si>
    <t>06-01-U3</t>
  </si>
  <si>
    <t>06-02-B2</t>
  </si>
  <si>
    <t>06-02-U1</t>
  </si>
  <si>
    <t>06-03-I1</t>
  </si>
  <si>
    <t>06-03-I2</t>
  </si>
  <si>
    <t>06-04-I1</t>
  </si>
  <si>
    <t>06-04-I2</t>
  </si>
  <si>
    <t>06-04-U3</t>
  </si>
  <si>
    <t>06-05-I1</t>
  </si>
  <si>
    <t>06-05-I2</t>
  </si>
  <si>
    <t>06-05-I3</t>
  </si>
  <si>
    <t>06-06-I1</t>
  </si>
  <si>
    <t>06-06-I2</t>
  </si>
  <si>
    <t>06-07-I1</t>
  </si>
  <si>
    <t>06-07-I2</t>
  </si>
  <si>
    <t>06-07-I3</t>
  </si>
  <si>
    <t>06-07-I4</t>
  </si>
  <si>
    <t>06-08-I1</t>
  </si>
  <si>
    <t>06-08-I2</t>
  </si>
  <si>
    <t>06-08-I4</t>
  </si>
  <si>
    <t>06-09-I1</t>
  </si>
  <si>
    <t>06-09-I2</t>
  </si>
  <si>
    <t>06-09-I3</t>
  </si>
  <si>
    <t>06-09-I4</t>
  </si>
  <si>
    <t>06-09-I5</t>
  </si>
  <si>
    <t>07-01-I1</t>
  </si>
  <si>
    <t>07-01-I2</t>
  </si>
  <si>
    <t>07-02-I1</t>
  </si>
  <si>
    <t>07-02-I2</t>
  </si>
  <si>
    <t>07-02-I3</t>
  </si>
  <si>
    <t>07-03-I1</t>
  </si>
  <si>
    <t>07-03-I2</t>
  </si>
  <si>
    <t>07-04-I1</t>
  </si>
  <si>
    <t>07-04-I2</t>
  </si>
  <si>
    <t>07-04-I3</t>
  </si>
  <si>
    <t>07-04-I5</t>
  </si>
  <si>
    <t>07-04-I6</t>
  </si>
  <si>
    <t>07-05-I1</t>
  </si>
  <si>
    <t>07-05-I2</t>
  </si>
  <si>
    <t>07-05-I3</t>
  </si>
  <si>
    <t>07-05-I4</t>
  </si>
  <si>
    <t>07-06-I1</t>
  </si>
  <si>
    <t>07-06-I2</t>
  </si>
  <si>
    <t>07-07-I1</t>
  </si>
  <si>
    <t>07-07-I2</t>
  </si>
  <si>
    <t>07-07-I3</t>
  </si>
  <si>
    <t>07-08-I1</t>
  </si>
  <si>
    <t>07-08-I2</t>
  </si>
  <si>
    <t>07-08-I3</t>
  </si>
  <si>
    <t>07-08-I4</t>
  </si>
  <si>
    <t>07-09-I1</t>
  </si>
  <si>
    <t>07-10-I1</t>
  </si>
  <si>
    <t>07-10-I2</t>
  </si>
  <si>
    <t>08-01-I1</t>
  </si>
  <si>
    <t>08-01-I2</t>
  </si>
  <si>
    <t>08-01-I3</t>
  </si>
  <si>
    <t>08-01-I4</t>
  </si>
  <si>
    <t>08-02-I2</t>
  </si>
  <si>
    <t>08-02-I3</t>
  </si>
  <si>
    <t>08-03-I1</t>
  </si>
  <si>
    <t>08-04-I1</t>
  </si>
  <si>
    <t>08-04-I2</t>
  </si>
  <si>
    <t>08-05-I1</t>
  </si>
  <si>
    <t>08-05-I2</t>
  </si>
  <si>
    <t>08-05-I3</t>
  </si>
  <si>
    <t>08-05-I4</t>
  </si>
  <si>
    <t>08-06-I1</t>
  </si>
  <si>
    <t>08-06-I2</t>
  </si>
  <si>
    <t>08-07-I1</t>
  </si>
  <si>
    <t>08-07-I2</t>
  </si>
  <si>
    <t>08-07-I3</t>
  </si>
  <si>
    <t>08-07-I4</t>
  </si>
  <si>
    <t>08-08-I1</t>
  </si>
  <si>
    <t>08-09-I1</t>
  </si>
  <si>
    <t>08-09-I2</t>
  </si>
  <si>
    <t>08-09-I3</t>
  </si>
  <si>
    <t>08-10-I1</t>
  </si>
  <si>
    <t>08-11-I1</t>
  </si>
  <si>
    <t>08-11-I2</t>
  </si>
  <si>
    <t>08-11-I3</t>
  </si>
  <si>
    <t>08-11-I4</t>
  </si>
  <si>
    <t>08-11-I5</t>
  </si>
  <si>
    <t>08-11-I6</t>
  </si>
  <si>
    <t>08-11-I7</t>
  </si>
  <si>
    <t>08-12-I1</t>
  </si>
  <si>
    <t>08-12-I2</t>
  </si>
  <si>
    <t>09-01-I2</t>
  </si>
  <si>
    <t>09-02-I1</t>
  </si>
  <si>
    <t>09-02-I2</t>
  </si>
  <si>
    <t>09-03-I1</t>
  </si>
  <si>
    <t>09-04-I1</t>
  </si>
  <si>
    <t>09-04-I2</t>
  </si>
  <si>
    <t>09-04-I3</t>
  </si>
  <si>
    <t>09-05-I1</t>
  </si>
  <si>
    <t>09-05-I2</t>
  </si>
  <si>
    <t>09-06-I1</t>
  </si>
  <si>
    <t>09-07-I1</t>
  </si>
  <si>
    <t>09-07-I2</t>
  </si>
  <si>
    <t>09-07-I3</t>
  </si>
  <si>
    <t>09-08-I1</t>
  </si>
  <si>
    <t>09-08-I2</t>
  </si>
  <si>
    <t>09-08-I3</t>
  </si>
  <si>
    <t>09-08-I4</t>
  </si>
  <si>
    <t>09-09-I1</t>
  </si>
  <si>
    <t>09-09-I2</t>
  </si>
  <si>
    <t>09-10-I1</t>
  </si>
  <si>
    <t>09-10-I2</t>
  </si>
  <si>
    <t>09-11-I1</t>
  </si>
  <si>
    <t>09-11-I2</t>
  </si>
  <si>
    <t>10-01-I1</t>
  </si>
  <si>
    <t>10-02-I1</t>
  </si>
  <si>
    <t>10-03-I1</t>
  </si>
  <si>
    <t>10-03-I2</t>
  </si>
  <si>
    <t>10-03-I4</t>
  </si>
  <si>
    <t>10-03-I5</t>
  </si>
  <si>
    <t>10-03-I6</t>
  </si>
  <si>
    <t>10-04-I1</t>
  </si>
  <si>
    <t>10-05-I1</t>
  </si>
  <si>
    <t>10-05-I2</t>
  </si>
  <si>
    <t>10-06-I1</t>
  </si>
  <si>
    <t>10-06-I2</t>
  </si>
  <si>
    <t>10-07-I1</t>
  </si>
  <si>
    <t>10-07-I2</t>
  </si>
  <si>
    <t>10-07-I3</t>
  </si>
  <si>
    <t>10-07-I4</t>
  </si>
  <si>
    <t>10-08-I1</t>
  </si>
  <si>
    <t>10-08-I2</t>
  </si>
  <si>
    <t>10-09-I1</t>
  </si>
  <si>
    <t>10-09-I2</t>
  </si>
  <si>
    <t>10-09-I3</t>
  </si>
  <si>
    <t>10-09-I4</t>
  </si>
  <si>
    <t>10-10-I1</t>
  </si>
  <si>
    <t>10-10-I2</t>
  </si>
  <si>
    <t>10-10-I3</t>
  </si>
  <si>
    <t>10-10-I4</t>
  </si>
  <si>
    <t>10-10-I5</t>
  </si>
  <si>
    <t>11-01-I1</t>
  </si>
  <si>
    <t>11-01-I2</t>
  </si>
  <si>
    <t>11-02-I1</t>
  </si>
  <si>
    <t>11-02-I2</t>
  </si>
  <si>
    <t>11-02-I3</t>
  </si>
  <si>
    <t>11-02-I4</t>
  </si>
  <si>
    <t>11-02-I5</t>
  </si>
  <si>
    <t>11-03-I1</t>
  </si>
  <si>
    <t>11-03-I2</t>
  </si>
  <si>
    <t>11-03-I3</t>
  </si>
  <si>
    <t>11-04-I1</t>
  </si>
  <si>
    <t>11-04-I2</t>
  </si>
  <si>
    <t>11-04-I3</t>
  </si>
  <si>
    <t>11-04-I4</t>
  </si>
  <si>
    <t>11-04-I5</t>
  </si>
  <si>
    <t>11-04-I6</t>
  </si>
  <si>
    <t>11-05-I1</t>
  </si>
  <si>
    <t>11-05-I2</t>
  </si>
  <si>
    <t>11-05-I3</t>
  </si>
  <si>
    <t>11-05-I4</t>
  </si>
  <si>
    <t>11-06-I1</t>
  </si>
  <si>
    <t>11-06-I2</t>
  </si>
  <si>
    <t>11-07-I1</t>
  </si>
  <si>
    <t>11-07-I2</t>
  </si>
  <si>
    <t>11-07-U3</t>
  </si>
  <si>
    <t>11-08-I1</t>
  </si>
  <si>
    <t>12-01-I1</t>
  </si>
  <si>
    <t>12-01-I2</t>
  </si>
  <si>
    <t>12-02-I1</t>
  </si>
  <si>
    <t>12-02-I2</t>
  </si>
  <si>
    <t>12-02-I4</t>
  </si>
  <si>
    <t>12-02-I5</t>
  </si>
  <si>
    <t>12-02-U3</t>
  </si>
  <si>
    <t>12-03-C3</t>
  </si>
  <si>
    <t>12-03-G1</t>
  </si>
  <si>
    <t>12-03-I5</t>
  </si>
  <si>
    <t>12-03-U2</t>
  </si>
  <si>
    <t>12-03-U4</t>
  </si>
  <si>
    <t>12-04-I1</t>
  </si>
  <si>
    <t>12-04-I2</t>
  </si>
  <si>
    <t>12-04-U3</t>
  </si>
  <si>
    <t>12-05-U1</t>
  </si>
  <si>
    <t>12-06-U1</t>
  </si>
  <si>
    <t>12-07-I1</t>
  </si>
  <si>
    <t>12-07-U2</t>
  </si>
  <si>
    <t>12-07-U3</t>
  </si>
  <si>
    <t>12-08-U1</t>
  </si>
  <si>
    <t>12-09-C1</t>
  </si>
  <si>
    <t>12-09-U2</t>
  </si>
  <si>
    <t>12-09-U3</t>
  </si>
  <si>
    <t>12-10-U1</t>
  </si>
  <si>
    <t>13-01-I1</t>
  </si>
  <si>
    <t>13-01-I2</t>
  </si>
  <si>
    <t>13-01-I3</t>
  </si>
  <si>
    <t>13-01-I4</t>
  </si>
  <si>
    <t>13-01-I6</t>
  </si>
  <si>
    <t>13-02-I1</t>
  </si>
  <si>
    <t>13-03-I2</t>
  </si>
  <si>
    <t>13-03-I3</t>
  </si>
  <si>
    <t>13-03-I5</t>
  </si>
  <si>
    <t>13-04-I1</t>
  </si>
  <si>
    <t>13-04-I2</t>
  </si>
  <si>
    <t>13-05-I1</t>
  </si>
  <si>
    <t>13-05-I2</t>
  </si>
  <si>
    <t>13-05-I3</t>
  </si>
  <si>
    <t>13-06-I1</t>
  </si>
  <si>
    <t>13-06-I2</t>
  </si>
  <si>
    <t>13-06-I3</t>
  </si>
  <si>
    <t>13-07-I1</t>
  </si>
  <si>
    <t>13-07-I2</t>
  </si>
  <si>
    <t>13-07-I3</t>
  </si>
  <si>
    <t>13-07-I4</t>
  </si>
  <si>
    <t>13-08-I1</t>
  </si>
  <si>
    <t>13-08-I2</t>
  </si>
  <si>
    <t>13-08-I3</t>
  </si>
  <si>
    <t>13-09-I1</t>
  </si>
  <si>
    <t>13-09-I2</t>
  </si>
  <si>
    <t>13-09-I3</t>
  </si>
  <si>
    <t>13-09-I4</t>
  </si>
  <si>
    <t>13-09-I5</t>
  </si>
  <si>
    <t>13-10-I1</t>
  </si>
  <si>
    <t>13-11-I1</t>
  </si>
  <si>
    <t>13-11-I2</t>
  </si>
  <si>
    <t>13-11-I3</t>
  </si>
  <si>
    <t>13-12-I1</t>
  </si>
  <si>
    <t>Split</t>
  </si>
  <si>
    <t>Active Voters</t>
  </si>
  <si>
    <t>Inactive Voters</t>
  </si>
  <si>
    <t>Total Voters</t>
  </si>
  <si>
    <t>US House</t>
  </si>
  <si>
    <t>State Rep</t>
  </si>
  <si>
    <t>State Senate</t>
  </si>
  <si>
    <t>School Board</t>
  </si>
  <si>
    <t>Municipality</t>
  </si>
  <si>
    <t>County Commission</t>
  </si>
  <si>
    <t>Memphis City Council</t>
  </si>
  <si>
    <t>Memphis Super District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</si>
  <si>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</si>
  <si>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</si>
  <si>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</si>
  <si>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</si>
  <si>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</si>
  <si>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</si>
  <si>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</si>
  <si>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</si>
  <si>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</si>
  <si>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9</t>
  </si>
  <si>
    <t>8</t>
  </si>
  <si>
    <t>Unincorporated</t>
  </si>
  <si>
    <t>Millington</t>
  </si>
  <si>
    <t>Lakeland</t>
  </si>
  <si>
    <t>Memphis</t>
  </si>
  <si>
    <t>Germantown</t>
  </si>
  <si>
    <t>Collierville</t>
  </si>
  <si>
    <t>Bartlett</t>
  </si>
  <si>
    <t>Arlington</t>
  </si>
  <si>
    <t>83</t>
  </si>
  <si>
    <t>32</t>
  </si>
  <si>
    <t>85</t>
  </si>
  <si>
    <t>98</t>
  </si>
  <si>
    <t>95</t>
  </si>
  <si>
    <t>99</t>
  </si>
  <si>
    <t>86</t>
  </si>
  <si>
    <t>87</t>
  </si>
  <si>
    <t>88</t>
  </si>
  <si>
    <t>91</t>
  </si>
  <si>
    <t>93</t>
  </si>
  <si>
    <t>96</t>
  </si>
  <si>
    <t>97</t>
  </si>
  <si>
    <t>29</t>
  </si>
  <si>
    <t>30</t>
  </si>
  <si>
    <t>31</t>
  </si>
  <si>
    <t>33</t>
  </si>
  <si>
    <t>N/A</t>
  </si>
  <si>
    <t>01-02-U6</t>
  </si>
  <si>
    <t>Zero Voters</t>
  </si>
  <si>
    <t>01-03-U4</t>
  </si>
  <si>
    <t>Split Name</t>
  </si>
  <si>
    <t>01-11-U3</t>
  </si>
  <si>
    <t>02-11-C2</t>
  </si>
  <si>
    <t>02-13-C5</t>
  </si>
  <si>
    <t>02-13-C6</t>
  </si>
  <si>
    <t>03-02-U6</t>
  </si>
  <si>
    <t>03-03-U3</t>
  </si>
  <si>
    <t>03-07-B2</t>
  </si>
  <si>
    <t>03-09-B4</t>
  </si>
  <si>
    <t>04-04-I3</t>
  </si>
  <si>
    <t>04-08-I4</t>
  </si>
  <si>
    <t>84</t>
  </si>
  <si>
    <t>04-10-I2</t>
  </si>
  <si>
    <t>04-12-U5</t>
  </si>
  <si>
    <t>05-09-U3</t>
  </si>
  <si>
    <t>05-09-I5</t>
  </si>
  <si>
    <t>05-09-U6</t>
  </si>
  <si>
    <t>05-11-I1</t>
  </si>
  <si>
    <t>06-02-U3</t>
  </si>
  <si>
    <t>06-08-I3</t>
  </si>
  <si>
    <t>07-04-I4</t>
  </si>
  <si>
    <t>07-08-I5</t>
  </si>
  <si>
    <t>07-08-I6</t>
  </si>
  <si>
    <t>08-02-U1</t>
  </si>
  <si>
    <t>08-03-U2</t>
  </si>
  <si>
    <t xml:space="preserve">N/A </t>
  </si>
  <si>
    <t>08-04-I3</t>
  </si>
  <si>
    <t>08-05-I5</t>
  </si>
  <si>
    <t>08-10-I2</t>
  </si>
  <si>
    <t>09-07-I4</t>
  </si>
  <si>
    <t>09-10-I3</t>
  </si>
  <si>
    <t>10-03-I3</t>
  </si>
  <si>
    <t>10</t>
  </si>
  <si>
    <t>10-09-I5</t>
  </si>
  <si>
    <t>10-09-I6</t>
  </si>
  <si>
    <t>12-04-I4</t>
  </si>
  <si>
    <t>12</t>
  </si>
  <si>
    <t>12-05-I2</t>
  </si>
  <si>
    <t>12-06-U2</t>
  </si>
  <si>
    <t>12-07-I4</t>
  </si>
  <si>
    <t>12-08-I2</t>
  </si>
  <si>
    <t>12-09-C4</t>
  </si>
  <si>
    <t>13-01-I5</t>
  </si>
  <si>
    <t>13</t>
  </si>
  <si>
    <t>13-03-I1</t>
  </si>
  <si>
    <t>13-03-I4</t>
  </si>
  <si>
    <t>06-09-I6</t>
  </si>
  <si>
    <t>09-01-U1</t>
  </si>
  <si>
    <t>Row Labels</t>
  </si>
  <si>
    <t>Grand Total</t>
  </si>
  <si>
    <t>Sum of Total Voters</t>
  </si>
  <si>
    <t>Precinct Splits without Voters</t>
  </si>
  <si>
    <t>18-27</t>
  </si>
  <si>
    <t>28-37</t>
  </si>
  <si>
    <t>38-47</t>
  </si>
  <si>
    <t>48-57</t>
  </si>
  <si>
    <t>58-67</t>
  </si>
  <si>
    <t>68-77</t>
  </si>
  <si>
    <t>78-87</t>
  </si>
  <si>
    <t>88-97</t>
  </si>
  <si>
    <t>98-107</t>
  </si>
  <si>
    <t>108-117</t>
  </si>
  <si>
    <t>Average Age</t>
  </si>
  <si>
    <t>Female</t>
  </si>
  <si>
    <t>Male</t>
  </si>
  <si>
    <t>Percent Female</t>
  </si>
  <si>
    <t>Percent Male</t>
  </si>
  <si>
    <t>Totals</t>
  </si>
  <si>
    <t>Precinct Split</t>
  </si>
  <si>
    <t>Black</t>
  </si>
  <si>
    <t>Chinese</t>
  </si>
  <si>
    <t>Hispanic</t>
  </si>
  <si>
    <t>Other</t>
  </si>
  <si>
    <t>White</t>
  </si>
  <si>
    <t>Undisclosed</t>
  </si>
  <si>
    <t>% of Forms with Undisclosed or Other</t>
  </si>
  <si>
    <t>*Indicating a race is an optional category on the voter registration form.  Our previous VR system</t>
  </si>
  <si>
    <t>required an entry in the field, so if the race field was blank on the form, "Other" was selected.</t>
  </si>
  <si>
    <t>Count of Total Voters by Congressional District</t>
  </si>
  <si>
    <t>Total Voters by Tennessee Senate District</t>
  </si>
  <si>
    <t>Total Voters by Tennessee House District</t>
  </si>
  <si>
    <t>11</t>
  </si>
  <si>
    <t>Total Voters Per County Commission District</t>
  </si>
  <si>
    <t>Count of Voters by Municipality</t>
  </si>
  <si>
    <t>Outside Memphis</t>
  </si>
  <si>
    <t>Count of Voters by Memphis City Council District</t>
  </si>
  <si>
    <t>Count by Memphis Super Districts</t>
  </si>
  <si>
    <t>04-01-I5</t>
  </si>
  <si>
    <t>04-01-I6</t>
  </si>
  <si>
    <t>01-04-I2</t>
  </si>
  <si>
    <t>04-03-I3</t>
  </si>
  <si>
    <t>13-03-I6</t>
  </si>
  <si>
    <t>Whitten Memorial Baptist Church</t>
  </si>
  <si>
    <t>6773 Macon Rd</t>
  </si>
  <si>
    <t xml:space="preserve"> Memphis</t>
  </si>
  <si>
    <t xml:space="preserve"> TN 38134</t>
  </si>
  <si>
    <t>White Station Church of Christ</t>
  </si>
  <si>
    <t>1106 Colonial Rd</t>
  </si>
  <si>
    <t xml:space="preserve"> TN 38117</t>
  </si>
  <si>
    <t>Davis Community Ctr</t>
  </si>
  <si>
    <t>3371 Spottswood Ave</t>
  </si>
  <si>
    <t xml:space="preserve"> TN 38111</t>
  </si>
  <si>
    <t>Board of Education</t>
  </si>
  <si>
    <t>2597 Avery Av</t>
  </si>
  <si>
    <t xml:space="preserve"> TN 38112</t>
  </si>
  <si>
    <t>Central Christian Church</t>
  </si>
  <si>
    <t>531 S McLean Blvd</t>
  </si>
  <si>
    <t xml:space="preserve"> TN 38104</t>
  </si>
  <si>
    <t>Evangel Church</t>
  </si>
  <si>
    <t>262 N Perkins Rd</t>
  </si>
  <si>
    <t>Compass Community Sch - Berclair</t>
  </si>
  <si>
    <t>3880 Forest Ave</t>
  </si>
  <si>
    <t xml:space="preserve"> TN 38122</t>
  </si>
  <si>
    <t>Lester Comm Ctr</t>
  </si>
  <si>
    <t>317 Tillman St</t>
  </si>
  <si>
    <t>White Station Middle Sch</t>
  </si>
  <si>
    <t>5465 Mason Rd</t>
  </si>
  <si>
    <t xml:space="preserve"> TN 38120</t>
  </si>
  <si>
    <t>Berclair Elem Sch</t>
  </si>
  <si>
    <t xml:space="preserve">810 N Perkins Rd </t>
  </si>
  <si>
    <t>Highland Oaks Elem Sch</t>
  </si>
  <si>
    <t>5252 Annandale Dr</t>
  </si>
  <si>
    <t xml:space="preserve"> TN 38125</t>
  </si>
  <si>
    <t>Grace Church of the Nazarene</t>
  </si>
  <si>
    <t>8979 E Shelby Dr</t>
  </si>
  <si>
    <t>Memphis Public Library - E Shelby</t>
  </si>
  <si>
    <t>7200 E Shelby Dr</t>
  </si>
  <si>
    <t>New Life In Christ Fellowship Church</t>
  </si>
  <si>
    <t>6825 E Holmes Rd</t>
  </si>
  <si>
    <t xml:space="preserve"> TN 38141</t>
  </si>
  <si>
    <t>Greater Love Baptist Church</t>
  </si>
  <si>
    <t>4439 Hacks Cross Rd</t>
  </si>
  <si>
    <t>New Growth In Christ Christian Center</t>
  </si>
  <si>
    <t>7550 E Shelby Dr</t>
  </si>
  <si>
    <t>3965 S Germantown Rd</t>
  </si>
  <si>
    <t>Germanshire Elem Sch</t>
  </si>
  <si>
    <t>St Marks United Methodist Church</t>
  </si>
  <si>
    <t>8255 Winchester Rd</t>
  </si>
  <si>
    <t>Oak Forest Elem Sch</t>
  </si>
  <si>
    <t xml:space="preserve"> TN 38119</t>
  </si>
  <si>
    <t>Ridgeway Assembly of God</t>
  </si>
  <si>
    <t>3150 Ridgeway Rd</t>
  </si>
  <si>
    <t xml:space="preserve"> TN 38115</t>
  </si>
  <si>
    <t>Soul Winners Baptist</t>
  </si>
  <si>
    <t>4221 Crump Rd</t>
  </si>
  <si>
    <t>Easthaven Church of Christ</t>
  </si>
  <si>
    <t>4833 Tchulahoma Rd</t>
  </si>
  <si>
    <t xml:space="preserve"> TN 38118</t>
  </si>
  <si>
    <t>New Beginning Community Church</t>
  </si>
  <si>
    <t>4480 Kirby Pkwy</t>
  </si>
  <si>
    <t>Hickory Hill Comm Center</t>
  </si>
  <si>
    <t>3910 Ridgeway Rd</t>
  </si>
  <si>
    <t>Breath of Life SDA Church</t>
  </si>
  <si>
    <t>5665 Knight Arnold Rd</t>
  </si>
  <si>
    <t>McFarland Comm Ctr</t>
  </si>
  <si>
    <t>4955 Cottonwood Rd</t>
  </si>
  <si>
    <t>Parkway Village Church Of Christ</t>
  </si>
  <si>
    <t>4400 Knight Arnold Rd</t>
  </si>
  <si>
    <t>Greater Middle Baptist Church</t>
  </si>
  <si>
    <t>4982 Knight Arnold Rd</t>
  </si>
  <si>
    <t>Oakhaven High Sch</t>
  </si>
  <si>
    <t>3125 Ladbrook Rd</t>
  </si>
  <si>
    <t>Solomon Temple MB Church</t>
  </si>
  <si>
    <t>1460 Winchester Rd</t>
  </si>
  <si>
    <t xml:space="preserve"> TN 38116</t>
  </si>
  <si>
    <t>Cherokee Branch Library</t>
  </si>
  <si>
    <t>3300 Sharpe Ave</t>
  </si>
  <si>
    <t>Bethel Grove Elem Sch</t>
  </si>
  <si>
    <t>2459 Arlington Ave</t>
  </si>
  <si>
    <t xml:space="preserve"> TN 38114</t>
  </si>
  <si>
    <t>Norris Avenue Baptist Church</t>
  </si>
  <si>
    <t>1437 Norris Ave</t>
  </si>
  <si>
    <t xml:space="preserve"> TN 38106</t>
  </si>
  <si>
    <t>Cherry Rd Baptist Church</t>
  </si>
  <si>
    <t>1421 Cherry Rd</t>
  </si>
  <si>
    <t>St John Missionary Baptist Church</t>
  </si>
  <si>
    <t>1656 Pendleton St</t>
  </si>
  <si>
    <t>Glenview Comm Ctr</t>
  </si>
  <si>
    <t>1141 S Barksdale St</t>
  </si>
  <si>
    <t>Pine Hill Comm Ctr</t>
  </si>
  <si>
    <t>973 Alice Ave</t>
  </si>
  <si>
    <t>Orange Mound Senior Ctr</t>
  </si>
  <si>
    <t>2590 Park Ave</t>
  </si>
  <si>
    <t>Holmes Road Church Of Christ</t>
  </si>
  <si>
    <t>1187 E Holmes Rd</t>
  </si>
  <si>
    <t>Rising Sun Ministries</t>
  </si>
  <si>
    <t>5255 Tulane Rd</t>
  </si>
  <si>
    <t xml:space="preserve"> TN 38109</t>
  </si>
  <si>
    <t>Lake Shores Comm Church</t>
  </si>
  <si>
    <t>5049 Coro Rd</t>
  </si>
  <si>
    <t>Whitehaven Comm Ctr</t>
  </si>
  <si>
    <t>4318 Graceland Dr</t>
  </si>
  <si>
    <t>St Paul Baptist Church</t>
  </si>
  <si>
    <t>2124 E Holmes Rd</t>
  </si>
  <si>
    <t>Westwood Comm Ctr</t>
  </si>
  <si>
    <t>810 Western Park Dr</t>
  </si>
  <si>
    <t>Christ United Baptist Church</t>
  </si>
  <si>
    <t>929 E Raines Rd</t>
  </si>
  <si>
    <t>3560 S 3rd St</t>
  </si>
  <si>
    <t>Riverside Missionary Baptist Church</t>
  </si>
  <si>
    <t>Mt Pisgah Baptist  Church</t>
  </si>
  <si>
    <t>3636 Weaver Rd</t>
  </si>
  <si>
    <t>Vision Preparatory Elem Sch</t>
  </si>
  <si>
    <t>260 Joubert Ave</t>
  </si>
  <si>
    <t>Mitchell Road Community Center</t>
  </si>
  <si>
    <t>602 Mitchell Rd</t>
  </si>
  <si>
    <t>Riverview Comm Ctr</t>
  </si>
  <si>
    <t>1891 Kansas St</t>
  </si>
  <si>
    <t>Memphis ROX</t>
  </si>
  <si>
    <t>879 E McLemore Ave</t>
  </si>
  <si>
    <t>581 South Bellevue Blvd</t>
  </si>
  <si>
    <t>Mt Nebo Baptist</t>
  </si>
  <si>
    <t>555 Vance Ave</t>
  </si>
  <si>
    <t xml:space="preserve"> TN 38126</t>
  </si>
  <si>
    <t>Mt Zion AME</t>
  </si>
  <si>
    <t>Mississippi Blvd Christian Church</t>
  </si>
  <si>
    <t>70 N Bellevue Blvd</t>
  </si>
  <si>
    <t>Mississippi Blvd Christian Church - Family Life Center</t>
  </si>
  <si>
    <t>Progressive Missionary Baptist</t>
  </si>
  <si>
    <t>394 Vance Ave</t>
  </si>
  <si>
    <t>Lewis Center</t>
  </si>
  <si>
    <t>1188 North Pkwy</t>
  </si>
  <si>
    <t xml:space="preserve"> TN 38105</t>
  </si>
  <si>
    <t>Greenlaw Community Ctr</t>
  </si>
  <si>
    <t>190 Mill Ave</t>
  </si>
  <si>
    <t>Second Baptist Church</t>
  </si>
  <si>
    <t>4680 Walnut Grove Rd</t>
  </si>
  <si>
    <t>Word of Life SDA Church</t>
  </si>
  <si>
    <t>1215 Floyd Ave</t>
  </si>
  <si>
    <t xml:space="preserve"> TN 38127</t>
  </si>
  <si>
    <t>Grace Missionary Baptist Church</t>
  </si>
  <si>
    <t>1203 N Manassas St</t>
  </si>
  <si>
    <t xml:space="preserve"> TN 38107</t>
  </si>
  <si>
    <t>West Union Cumberland</t>
  </si>
  <si>
    <t>3099 West Union Rd</t>
  </si>
  <si>
    <t xml:space="preserve"> Millington</t>
  </si>
  <si>
    <t xml:space="preserve"> TN 38053</t>
  </si>
  <si>
    <t>Polling Place</t>
  </si>
  <si>
    <t>Baker Community Center</t>
  </si>
  <si>
    <t>7942 Church St</t>
  </si>
  <si>
    <t>Address</t>
  </si>
  <si>
    <t>City</t>
  </si>
  <si>
    <t>State/Zip</t>
  </si>
  <si>
    <t>Oak Springs Baptist</t>
  </si>
  <si>
    <t xml:space="preserve"> Arlington</t>
  </si>
  <si>
    <t xml:space="preserve"> TN 38002</t>
  </si>
  <si>
    <t>5157 N Circle RD</t>
  </si>
  <si>
    <t>5157 N Circle Road</t>
  </si>
  <si>
    <t>St Anne's Episcopal</t>
  </si>
  <si>
    <t>4063 Sykes Rd</t>
  </si>
  <si>
    <t>Arlington Safe Room</t>
  </si>
  <si>
    <t>11842 Otto Lane</t>
  </si>
  <si>
    <t>Arlington United Methodist Church</t>
  </si>
  <si>
    <t>6145 Quintard St</t>
  </si>
  <si>
    <t>Oak Grove Missionary Baptist</t>
  </si>
  <si>
    <t>7317 Hwy 64</t>
  </si>
  <si>
    <t xml:space="preserve"> TN 38133</t>
  </si>
  <si>
    <t>8601 Chimneyrock Blvd</t>
  </si>
  <si>
    <t xml:space="preserve"> Cordova</t>
  </si>
  <si>
    <t xml:space="preserve"> TN 38016</t>
  </si>
  <si>
    <t>St Lukes Lutheran</t>
  </si>
  <si>
    <t>2000 N Germantown Pkwy</t>
  </si>
  <si>
    <t>St Paul United Methodist</t>
  </si>
  <si>
    <t>2949 Davies Plantation Rd</t>
  </si>
  <si>
    <t xml:space="preserve"> Lakeland</t>
  </si>
  <si>
    <t>Fisherville Civic Club</t>
  </si>
  <si>
    <t>12017 Macon Rd</t>
  </si>
  <si>
    <t xml:space="preserve"> Collierville</t>
  </si>
  <si>
    <t xml:space="preserve"> TN 38017</t>
  </si>
  <si>
    <t>Hope Presbyterian Church</t>
  </si>
  <si>
    <t>8500 Walnut Grove Rd</t>
  </si>
  <si>
    <t xml:space="preserve"> TN 38018</t>
  </si>
  <si>
    <t>Houston Middle Sch</t>
  </si>
  <si>
    <t>9400 Wolf River Blvd</t>
  </si>
  <si>
    <t xml:space="preserve"> Germantown</t>
  </si>
  <si>
    <t xml:space="preserve"> TN 38139</t>
  </si>
  <si>
    <t>Houston High Sch</t>
  </si>
  <si>
    <t>9755 Wolf River Blvd</t>
  </si>
  <si>
    <t>Collierville Bible Church</t>
  </si>
  <si>
    <t>806 Wolf River Blvd</t>
  </si>
  <si>
    <t>Dogwood Elem Sch</t>
  </si>
  <si>
    <t>8945 Dogwood Rd</t>
  </si>
  <si>
    <t>Covenant Baptist Church</t>
  </si>
  <si>
    <t>3170 S Houston Levee Rd</t>
  </si>
  <si>
    <t>Collierville Church of Christ</t>
  </si>
  <si>
    <t>575 Shelton Rd</t>
  </si>
  <si>
    <t>Collierville Elem Sch</t>
  </si>
  <si>
    <t>590 Peterson Lake Rd</t>
  </si>
  <si>
    <t>Tara Oaks Elem Sch</t>
  </si>
  <si>
    <t>600 E Harpers Ferry</t>
  </si>
  <si>
    <t>Central Church</t>
  </si>
  <si>
    <t>2005 E Winchester Blvd</t>
  </si>
  <si>
    <t>St Marks Missionary Baptist Church</t>
  </si>
  <si>
    <t>363 Sycamore Rd</t>
  </si>
  <si>
    <t xml:space="preserve"> TN 38017 </t>
  </si>
  <si>
    <t>10545 Collierville Rd</t>
  </si>
  <si>
    <t xml:space="preserve">Polling Location </t>
  </si>
  <si>
    <t xml:space="preserve">Polling Address </t>
  </si>
  <si>
    <t>Sycamore Elem Sch</t>
  </si>
  <si>
    <t>1155 Sycamore Rd</t>
  </si>
  <si>
    <t>Bartlett Hills Baptist Church</t>
  </si>
  <si>
    <t>4641 Ellendale Rd</t>
  </si>
  <si>
    <t xml:space="preserve"> Bartlett</t>
  </si>
  <si>
    <t xml:space="preserve"> TN 38135</t>
  </si>
  <si>
    <t>Bartlett Woods Church of Christ</t>
  </si>
  <si>
    <t>7900 Old Brownsville Rd</t>
  </si>
  <si>
    <t>First Baptist Church of Lakeland</t>
  </si>
  <si>
    <t>Singleton Comm Ctr</t>
  </si>
  <si>
    <t>7266 3rd Rd</t>
  </si>
  <si>
    <t>Christ Church</t>
  </si>
  <si>
    <t>5955 Yale Rd</t>
  </si>
  <si>
    <t>Bartlett Baptist</t>
  </si>
  <si>
    <t>3465 Kirby Whitten Pkwy</t>
  </si>
  <si>
    <t>St Philip Episcopal Church</t>
  </si>
  <si>
    <t>9380 Davies Plantation Rd</t>
  </si>
  <si>
    <t>Waypoint Baptist</t>
  </si>
  <si>
    <t>5586 Stage Rd</t>
  </si>
  <si>
    <t>Saint Ann Catholic Church</t>
  </si>
  <si>
    <t>6529 Stage Rd</t>
  </si>
  <si>
    <t>Ellendale Church of Christ</t>
  </si>
  <si>
    <t>7365 US Highway 70</t>
  </si>
  <si>
    <t>Shady Grove Elem Sch</t>
  </si>
  <si>
    <t>5360 Shady Grove Rd</t>
  </si>
  <si>
    <t>Christian Brothers High Sch</t>
  </si>
  <si>
    <t>5900 Walnut Grove Rd</t>
  </si>
  <si>
    <t>Emmanuel United Methodist Church</t>
  </si>
  <si>
    <t>2404 Kirby Rd</t>
  </si>
  <si>
    <t>Riveroaks Reformed Presbyterian Church</t>
  </si>
  <si>
    <t>1665 S Germantown Rd</t>
  </si>
  <si>
    <t xml:space="preserve"> TN 38138</t>
  </si>
  <si>
    <t>The Great Hall</t>
  </si>
  <si>
    <t>1900 S Germantown Rd</t>
  </si>
  <si>
    <t>McWherter Senior Center</t>
  </si>
  <si>
    <t>Balmoral Presbyterian Church</t>
  </si>
  <si>
    <t>6413 Quince Rd</t>
  </si>
  <si>
    <t>Germantown Presbyterian</t>
  </si>
  <si>
    <t>2363 S Germantown Rd</t>
  </si>
  <si>
    <t>Farmington Elem Sch</t>
  </si>
  <si>
    <t>2085 Cordes Rd</t>
  </si>
  <si>
    <t>Faith Presbyterian Church</t>
  </si>
  <si>
    <t>Whitten Memorial Baptist</t>
  </si>
  <si>
    <t>6773 Macon Road</t>
  </si>
  <si>
    <t>Dexter Middle Sch</t>
  </si>
  <si>
    <t>6998 Raleigh Lagrange Rd</t>
  </si>
  <si>
    <t>TN Shakespeare Co</t>
  </si>
  <si>
    <t>7950 Trinity Rd</t>
  </si>
  <si>
    <t>Cordova High Sch</t>
  </si>
  <si>
    <t>1800 Berryhill Rd</t>
  </si>
  <si>
    <t>Calvary Church of the Nazarene</t>
  </si>
  <si>
    <t>1851 Houston Levee Rd N</t>
  </si>
  <si>
    <t>Briarwood Community Church</t>
  </si>
  <si>
    <t>1900 N Germantown Pkwy</t>
  </si>
  <si>
    <t>Cordova Comm Ctr</t>
  </si>
  <si>
    <t>1017 N Sanga Rd</t>
  </si>
  <si>
    <t>Bert Ferguson Comm Ctr</t>
  </si>
  <si>
    <t>8505 Trinity Rd</t>
  </si>
  <si>
    <t>Faith Anglican Church</t>
  </si>
  <si>
    <t>9555 Walnut Grove Rd</t>
  </si>
  <si>
    <t>St Stephen Baptist Church</t>
  </si>
  <si>
    <t>4245 Singleton Pkwy</t>
  </si>
  <si>
    <t xml:space="preserve"> TN 38128</t>
  </si>
  <si>
    <t>Hope Apostolic Church</t>
  </si>
  <si>
    <t>5645 Spring Lake Dr</t>
  </si>
  <si>
    <t>Frayser-Raleigh Senior Center</t>
  </si>
  <si>
    <t>3985 Egypt Central Rd</t>
  </si>
  <si>
    <t>Raleigh Community Center</t>
  </si>
  <si>
    <t>3678 Powers Rd</t>
  </si>
  <si>
    <t>3815 Hawkins Mill Rd</t>
  </si>
  <si>
    <t>East Side Baptist Church</t>
  </si>
  <si>
    <t>3232 Covington Pike</t>
  </si>
  <si>
    <t>North Area Office - Gragg Campus</t>
  </si>
  <si>
    <t>3782 Jackson Ave</t>
  </si>
  <si>
    <t xml:space="preserve"> TN 38108</t>
  </si>
  <si>
    <t>Raleigh  Bartlett Meadows Elem  Sch</t>
  </si>
  <si>
    <t>5195 Twin Woods Ave</t>
  </si>
  <si>
    <t>Sycamore View Church of Christ</t>
  </si>
  <si>
    <t>1910 Sycamore View Rd</t>
  </si>
  <si>
    <t>The Pursuit Of God Church</t>
  </si>
  <si>
    <t>3759 N Watkins St</t>
  </si>
  <si>
    <t>Martin Luther King HS</t>
  </si>
  <si>
    <t>1530 Dellwood Ave</t>
  </si>
  <si>
    <t xml:space="preserve">Shiloh Church Of Memphis </t>
  </si>
  <si>
    <t>3121 Range Line Rd</t>
  </si>
  <si>
    <t>Grandview Heights Middle Sch</t>
  </si>
  <si>
    <t>2342 Clifton Ave</t>
  </si>
  <si>
    <t>Hollywood Community Ctr</t>
  </si>
  <si>
    <t>1560 N Hollywood St</t>
  </si>
  <si>
    <t>Springdale Baptist Church</t>
  </si>
  <si>
    <t>1193 Springdale St</t>
  </si>
  <si>
    <t>St Stephens United Methodist</t>
  </si>
  <si>
    <t>3981 Macon Rd</t>
  </si>
  <si>
    <t>2418 Jackson Ave</t>
  </si>
  <si>
    <t>First Baptist Church Broad</t>
  </si>
  <si>
    <t>2835 Broad Ave</t>
  </si>
  <si>
    <t>Trinity United Methodist Church</t>
  </si>
  <si>
    <t>1738 Galloway Ave</t>
  </si>
  <si>
    <t>10250 Godwin Road</t>
  </si>
  <si>
    <t>Chimneyrock Elem Sch</t>
  </si>
  <si>
    <t>Collierville First Pentecostal Church</t>
  </si>
  <si>
    <t>1355 Estate Dr</t>
  </si>
  <si>
    <t>8816 Poplar Pike</t>
  </si>
  <si>
    <t>Springhill Baptist Church</t>
  </si>
  <si>
    <t>4500 Canada Rd</t>
  </si>
  <si>
    <t>Northhaven Elem School</t>
  </si>
  <si>
    <t>Greater Galatian Baptist Church</t>
  </si>
  <si>
    <t>42 S Parkway W</t>
  </si>
  <si>
    <t>7440 Nonconnah View Cv</t>
  </si>
  <si>
    <t>Northaven Elem School</t>
  </si>
  <si>
    <t>Bruce Elem School</t>
  </si>
  <si>
    <t>Average Age of Registered Voter by Split as of June 1, 2022 - Youngest to Oldest</t>
  </si>
  <si>
    <t>Count by Precinct - July 1, 2022</t>
  </si>
  <si>
    <t>Count of Registered Voters per Split by Age as of July 1, 2022</t>
  </si>
  <si>
    <t>Average Age of Registered Voter by Split as of July 1, 2022</t>
  </si>
  <si>
    <t>Count of Registered Voters by Split and Gender as of July 1, 2022</t>
  </si>
  <si>
    <t>Note that gender is missing on the records of 48 voters.</t>
  </si>
  <si>
    <t>Count of Registered Voters by Race Per Precinct Split - July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</si>
</sst>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2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name val="MS Sans Serif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Arial"/>
      <family val="2"/>
    </font>
    <font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6" applyNumberFormat="0" applyAlignment="0" applyProtection="0"/>
    <xf numFmtId="0" fontId="9" fillId="6" borderId="7" applyNumberFormat="0" applyAlignment="0" applyProtection="0"/>
    <xf numFmtId="0" fontId="10" fillId="6" borderId="6" applyNumberFormat="0" applyAlignment="0" applyProtection="0"/>
    <xf numFmtId="0" fontId="11" fillId="0" borderId="8" applyNumberFormat="0" applyFill="0" applyAlignment="0" applyProtection="0"/>
    <xf numFmtId="0" fontId="12" fillId="7" borderId="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9" fontId="19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NumberFormat="1"/>
    <xf numFmtId="0" fontId="2" fillId="0" borderId="0" xfId="0" applyFont="1"/>
    <xf numFmtId="0" fontId="0" fillId="0" borderId="1" xfId="0" applyFill="1" applyBorder="1"/>
    <xf numFmtId="164" fontId="0" fillId="0" borderId="1" xfId="1" applyNumberFormat="1" applyFont="1" applyFill="1" applyBorder="1"/>
    <xf numFmtId="49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49" fontId="0" fillId="0" borderId="1" xfId="0" quotePrefix="1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wrapText="1"/>
    </xf>
    <xf numFmtId="164" fontId="2" fillId="0" borderId="1" xfId="1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vertical="center"/>
    </xf>
    <xf numFmtId="164" fontId="0" fillId="0" borderId="0" xfId="1" applyNumberFormat="1" applyFont="1" applyFill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pivotButton="1"/>
    <xf numFmtId="164" fontId="0" fillId="0" borderId="0" xfId="0" applyNumberFormat="1"/>
    <xf numFmtId="164" fontId="0" fillId="0" borderId="0" xfId="1" applyNumberFormat="1" applyFont="1"/>
    <xf numFmtId="0" fontId="0" fillId="0" borderId="0" xfId="0" applyNumberFormat="1" applyFill="1"/>
    <xf numFmtId="0" fontId="17" fillId="0" borderId="0" xfId="0" applyFont="1" applyFill="1"/>
    <xf numFmtId="0" fontId="18" fillId="0" borderId="0" xfId="0" applyFont="1"/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65" fontId="0" fillId="0" borderId="0" xfId="0" applyNumberFormat="1"/>
    <xf numFmtId="0" fontId="2" fillId="0" borderId="12" xfId="0" applyFont="1" applyFill="1" applyBorder="1" applyAlignment="1">
      <alignment horizontal="left"/>
    </xf>
    <xf numFmtId="0" fontId="16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166" fontId="0" fillId="0" borderId="0" xfId="2" applyNumberFormat="1" applyFont="1"/>
    <xf numFmtId="166" fontId="0" fillId="0" borderId="0" xfId="0" applyNumberFormat="1"/>
    <xf numFmtId="164" fontId="18" fillId="0" borderId="0" xfId="1" applyNumberFormat="1" applyFont="1"/>
    <xf numFmtId="166" fontId="2" fillId="0" borderId="0" xfId="2" applyNumberFormat="1" applyFont="1"/>
    <xf numFmtId="14" fontId="2" fillId="0" borderId="0" xfId="0" applyNumberFormat="1" applyFont="1"/>
    <xf numFmtId="14" fontId="2" fillId="0" borderId="0" xfId="0" applyNumberFormat="1" applyFont="1" applyAlignment="1"/>
    <xf numFmtId="164" fontId="16" fillId="0" borderId="0" xfId="1" applyNumberFormat="1" applyFont="1"/>
    <xf numFmtId="0" fontId="19" fillId="0" borderId="0" xfId="35"/>
    <xf numFmtId="0" fontId="22" fillId="0" borderId="0" xfId="35" applyFont="1"/>
    <xf numFmtId="0" fontId="1" fillId="0" borderId="0" xfId="0" applyFont="1" applyFill="1" applyBorder="1"/>
    <xf numFmtId="0" fontId="0" fillId="33" borderId="1" xfId="0" applyFill="1" applyBorder="1"/>
    <xf numFmtId="49" fontId="0" fillId="33" borderId="1" xfId="0" applyNumberFormat="1" applyFill="1" applyBorder="1" applyAlignment="1">
      <alignment horizontal="center"/>
    </xf>
    <xf numFmtId="0" fontId="0" fillId="33" borderId="1" xfId="0" quotePrefix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49" fontId="0" fillId="33" borderId="1" xfId="0" applyNumberFormat="1" applyFill="1" applyBorder="1" applyAlignment="1">
      <alignment horizontal="center" vertical="center"/>
    </xf>
    <xf numFmtId="0" fontId="0" fillId="0" borderId="0" xfId="0" applyFont="1" applyFill="1" applyBorder="1"/>
    <xf numFmtId="49" fontId="0" fillId="33" borderId="1" xfId="0" quotePrefix="1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3" xfId="0" quotePrefix="1" applyFill="1" applyBorder="1" applyAlignment="1">
      <alignment horizontal="center"/>
    </xf>
    <xf numFmtId="49" fontId="0" fillId="0" borderId="13" xfId="0" quotePrefix="1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33" borderId="1" xfId="0" applyFont="1" applyFill="1" applyBorder="1"/>
    <xf numFmtId="0" fontId="1" fillId="0" borderId="1" xfId="0" applyFont="1" applyFill="1" applyBorder="1"/>
    <xf numFmtId="0" fontId="0" fillId="33" borderId="1" xfId="0" applyFont="1" applyFill="1" applyBorder="1"/>
    <xf numFmtId="0" fontId="0" fillId="0" borderId="1" xfId="0" applyFont="1" applyFill="1" applyBorder="1"/>
    <xf numFmtId="49" fontId="0" fillId="0" borderId="14" xfId="0" applyNumberFormat="1" applyFill="1" applyBorder="1" applyAlignment="1">
      <alignment horizontal="center"/>
    </xf>
    <xf numFmtId="0" fontId="0" fillId="0" borderId="14" xfId="0" quotePrefix="1" applyFill="1" applyBorder="1" applyAlignment="1">
      <alignment horizontal="center"/>
    </xf>
    <xf numFmtId="49" fontId="0" fillId="0" borderId="14" xfId="0" quotePrefix="1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NumberFormat="1" applyFont="1" applyFill="1"/>
    <xf numFmtId="164" fontId="2" fillId="0" borderId="0" xfId="1" applyNumberFormat="1" applyFont="1" applyFill="1"/>
    <xf numFmtId="0" fontId="18" fillId="0" borderId="0" xfId="0" applyNumberFormat="1" applyFont="1" applyFill="1"/>
    <xf numFmtId="164" fontId="0" fillId="0" borderId="0" xfId="1" applyNumberFormat="1" applyFont="1" applyFill="1" applyBorder="1"/>
    <xf numFmtId="164" fontId="0" fillId="0" borderId="15" xfId="1" applyNumberFormat="1" applyFont="1" applyFill="1" applyBorder="1"/>
    <xf numFmtId="164" fontId="0" fillId="33" borderId="15" xfId="1" applyNumberFormat="1" applyFont="1" applyFill="1" applyBorder="1"/>
    <xf numFmtId="164" fontId="0" fillId="0" borderId="16" xfId="1" applyNumberFormat="1" applyFont="1" applyFill="1" applyBorder="1"/>
    <xf numFmtId="164" fontId="0" fillId="0" borderId="17" xfId="1" applyNumberFormat="1" applyFont="1" applyFill="1" applyBorder="1"/>
    <xf numFmtId="164" fontId="0" fillId="34" borderId="15" xfId="1" applyNumberFormat="1" applyFont="1" applyFill="1" applyBorder="1"/>
    <xf numFmtId="49" fontId="0" fillId="34" borderId="1" xfId="0" applyNumberFormat="1" applyFill="1" applyBorder="1" applyAlignment="1">
      <alignment horizontal="center"/>
    </xf>
    <xf numFmtId="0" fontId="0" fillId="34" borderId="1" xfId="0" quotePrefix="1" applyFill="1" applyBorder="1" applyAlignment="1">
      <alignment horizontal="center"/>
    </xf>
    <xf numFmtId="49" fontId="0" fillId="34" borderId="1" xfId="0" quotePrefix="1" applyNumberFormat="1" applyFill="1" applyBorder="1" applyAlignment="1">
      <alignment horizontal="center"/>
    </xf>
    <xf numFmtId="0" fontId="0" fillId="34" borderId="1" xfId="0" applyFill="1" applyBorder="1" applyAlignment="1">
      <alignment horizontal="center"/>
    </xf>
    <xf numFmtId="0" fontId="1" fillId="34" borderId="1" xfId="0" applyFont="1" applyFill="1" applyBorder="1"/>
    <xf numFmtId="49" fontId="0" fillId="34" borderId="1" xfId="0" applyNumberFormat="1" applyFill="1" applyBorder="1" applyAlignment="1">
      <alignment horizontal="center" vertical="center"/>
    </xf>
    <xf numFmtId="0" fontId="0" fillId="34" borderId="1" xfId="0" applyFont="1" applyFill="1" applyBorder="1"/>
    <xf numFmtId="165" fontId="2" fillId="0" borderId="0" xfId="0" applyNumberFormat="1" applyFont="1"/>
    <xf numFmtId="165" fontId="2" fillId="0" borderId="12" xfId="0" applyNumberFormat="1" applyFont="1" applyFill="1" applyBorder="1"/>
    <xf numFmtId="165" fontId="0" fillId="0" borderId="0" xfId="0" applyNumberFormat="1" applyFill="1"/>
    <xf numFmtId="0" fontId="2" fillId="0" borderId="1" xfId="0" applyFont="1" applyFill="1" applyBorder="1" applyAlignment="1">
      <alignment horizontal="left" wrapText="1"/>
    </xf>
    <xf numFmtId="0" fontId="0" fillId="0" borderId="2" xfId="0" applyFill="1" applyBorder="1"/>
    <xf numFmtId="0" fontId="0" fillId="33" borderId="2" xfId="0" applyFill="1" applyBorder="1"/>
    <xf numFmtId="0" fontId="0" fillId="0" borderId="18" xfId="0" applyFill="1" applyBorder="1"/>
    <xf numFmtId="0" fontId="0" fillId="0" borderId="19" xfId="0" applyFill="1" applyBorder="1"/>
    <xf numFmtId="0" fontId="0" fillId="34" borderId="2" xfId="0" applyFill="1" applyBorder="1"/>
    <xf numFmtId="0" fontId="0" fillId="0" borderId="2" xfId="0" quotePrefix="1" applyFill="1" applyBorder="1"/>
  </cellXfs>
  <cellStyles count="48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1" builtinId="3"/>
    <cellStyle name="Comma 2" xfId="36"/>
    <cellStyle name="Explanatory Text" xfId="15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8"/>
    <cellStyle name="Normal" xfId="0" builtinId="0"/>
    <cellStyle name="Normal 2" xfId="45"/>
    <cellStyle name="Normal 3" xfId="35"/>
    <cellStyle name="Note 2" xfId="46"/>
    <cellStyle name="Output" xfId="10" builtinId="21" customBuiltin="1"/>
    <cellStyle name="Percent" xfId="2" builtinId="5"/>
    <cellStyle name="Percent 2" xfId="47"/>
    <cellStyle name="Title 2" xfId="37"/>
    <cellStyle name="Total" xfId="16" builtinId="25" customBuiltin="1"/>
    <cellStyle name="Warning Text" xfId="14" builtinId="11" customBuiltin="1"/>
  </cellStyles>
  <dxfs count="12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hillips, Linda" refreshedDate="44747.663480092589" createdVersion="6" refreshedVersion="6" minRefreshableVersion="3" recordCount="369">
  <cacheSource type="worksheet">
    <worksheetSource ref="A1:M370" sheet="Count By Split"/>
  </cacheSource>
  <cacheFields count="13">
    <cacheField name="Split Name" numFmtId="0">
      <sharedItems/>
    </cacheField>
    <cacheField name="Active Voters" numFmtId="0">
      <sharedItems containsSemiMixedTypes="0" containsString="0" containsNumber="1" containsInteger="1" minValue="0" maxValue="5451"/>
    </cacheField>
    <cacheField name="Inactive Voters" numFmtId="0">
      <sharedItems containsSemiMixedTypes="0" containsString="0" containsNumber="1" containsInteger="1" minValue="0" maxValue="678"/>
    </cacheField>
    <cacheField name="Total Voters" numFmtId="164">
      <sharedItems containsSemiMixedTypes="0" containsString="0" containsNumber="1" containsInteger="1" minValue="1" maxValue="5684"/>
    </cacheField>
    <cacheField name="US House" numFmtId="49">
      <sharedItems count="2">
        <s v="9"/>
        <s v="8"/>
      </sharedItems>
    </cacheField>
    <cacheField name="State Rep" numFmtId="0">
      <sharedItems containsMixedTypes="1" containsNumber="1" containsInteger="1" minValue="84" maxValue="84" count="13">
        <s v="86"/>
        <s v="99"/>
        <s v="88"/>
        <s v="95"/>
        <s v="98"/>
        <s v="96"/>
        <s v="83"/>
        <s v="85"/>
        <s v="97"/>
        <s v="91"/>
        <s v="93"/>
        <s v="87"/>
        <n v="84"/>
      </sharedItems>
    </cacheField>
    <cacheField name="State Senate" numFmtId="0">
      <sharedItems count="5">
        <s v="29"/>
        <s v="32"/>
        <s v="31"/>
        <s v="30"/>
        <s v="33"/>
      </sharedItems>
    </cacheField>
    <cacheField name="County Commission" numFmtId="49">
      <sharedItems count="13">
        <s v="01"/>
        <s v="02"/>
        <s v="03"/>
        <s v="04"/>
        <s v="05"/>
        <s v="06"/>
        <s v="07"/>
        <s v="08"/>
        <s v="09"/>
        <s v="10"/>
        <s v="11"/>
        <s v="12"/>
        <s v="13"/>
      </sharedItems>
    </cacheField>
    <cacheField name="School Board" numFmtId="0">
      <sharedItems/>
    </cacheField>
    <cacheField name="Municipality" numFmtId="0">
      <sharedItems count="8">
        <s v="Unincorporated"/>
        <s v="Millington"/>
        <s v="Lakeland"/>
        <s v="Arlington"/>
        <s v="Memphis"/>
        <s v="Germantown"/>
        <s v="Collierville"/>
        <s v="Bartlett"/>
      </sharedItems>
    </cacheField>
    <cacheField name="Memphis City Council" numFmtId="0">
      <sharedItems count="8">
        <s v="N/A"/>
        <s v="01"/>
        <s v="02"/>
        <s v="05"/>
        <s v="07"/>
        <s v="06"/>
        <s v="04"/>
        <s v="03"/>
      </sharedItems>
    </cacheField>
    <cacheField name="Memphis Super District" numFmtId="0">
      <sharedItems count="3">
        <s v="N/A"/>
        <s v="09"/>
        <s v="08"/>
      </sharedItems>
    </cacheField>
    <cacheField name="Polling Plac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9">
  <r>
    <s v="01-01-U1"/>
    <n v="3250"/>
    <n v="148"/>
    <n v="3398"/>
    <x v="0"/>
    <x v="0"/>
    <x v="0"/>
    <x v="0"/>
    <s v="03"/>
    <x v="0"/>
    <x v="0"/>
    <x v="0"/>
    <s v="West Union Cumberland"/>
  </r>
  <r>
    <s v="01-02-M2"/>
    <n v="1421"/>
    <n v="238"/>
    <n v="1659"/>
    <x v="0"/>
    <x v="1"/>
    <x v="0"/>
    <x v="0"/>
    <s v="Millington"/>
    <x v="1"/>
    <x v="0"/>
    <x v="0"/>
    <s v="Baker Community Center"/>
  </r>
  <r>
    <s v="01-02-M5"/>
    <n v="1052"/>
    <n v="88"/>
    <n v="1140"/>
    <x v="0"/>
    <x v="0"/>
    <x v="0"/>
    <x v="0"/>
    <s v="Millington"/>
    <x v="1"/>
    <x v="0"/>
    <x v="0"/>
    <s v="Baker Community Center"/>
  </r>
  <r>
    <s v="01-02-U1"/>
    <n v="637"/>
    <n v="45"/>
    <n v="682"/>
    <x v="1"/>
    <x v="1"/>
    <x v="0"/>
    <x v="0"/>
    <s v="08"/>
    <x v="0"/>
    <x v="0"/>
    <x v="0"/>
    <s v="Baker Community Center"/>
  </r>
  <r>
    <s v="01-02-U3"/>
    <n v="66"/>
    <n v="11"/>
    <n v="77"/>
    <x v="0"/>
    <x v="0"/>
    <x v="0"/>
    <x v="0"/>
    <s v="03"/>
    <x v="0"/>
    <x v="0"/>
    <x v="0"/>
    <s v="Baker Community Center"/>
  </r>
  <r>
    <s v="01-02-U4"/>
    <n v="908"/>
    <n v="88"/>
    <n v="996"/>
    <x v="0"/>
    <x v="1"/>
    <x v="0"/>
    <x v="0"/>
    <s v="08"/>
    <x v="0"/>
    <x v="0"/>
    <x v="0"/>
    <s v="Baker Community Center"/>
  </r>
  <r>
    <s v="01-03-L2"/>
    <n v="533"/>
    <n v="22"/>
    <n v="555"/>
    <x v="1"/>
    <x v="1"/>
    <x v="1"/>
    <x v="0"/>
    <s v="Lakeland"/>
    <x v="2"/>
    <x v="0"/>
    <x v="0"/>
    <s v="Oak Springs Baptist"/>
  </r>
  <r>
    <s v="01-03-U1"/>
    <n v="3759"/>
    <n v="106"/>
    <n v="3865"/>
    <x v="1"/>
    <x v="1"/>
    <x v="1"/>
    <x v="0"/>
    <s v="08"/>
    <x v="0"/>
    <x v="0"/>
    <x v="0"/>
    <s v="Oak Springs Baptist"/>
  </r>
  <r>
    <s v="01-03-U3"/>
    <n v="16"/>
    <n v="0"/>
    <n v="16"/>
    <x v="0"/>
    <x v="1"/>
    <x v="1"/>
    <x v="0"/>
    <s v="08"/>
    <x v="0"/>
    <x v="0"/>
    <x v="0"/>
    <s v="Oak Springs Baptist"/>
  </r>
  <r>
    <s v="01-03-U5"/>
    <n v="10"/>
    <n v="2"/>
    <n v="12"/>
    <x v="1"/>
    <x v="0"/>
    <x v="1"/>
    <x v="0"/>
    <s v="08"/>
    <x v="0"/>
    <x v="0"/>
    <x v="0"/>
    <s v="Oak Springs Baptist"/>
  </r>
  <r>
    <s v="01-03-U6"/>
    <n v="11"/>
    <n v="1"/>
    <n v="12"/>
    <x v="0"/>
    <x v="0"/>
    <x v="1"/>
    <x v="0"/>
    <s v="08"/>
    <x v="0"/>
    <x v="0"/>
    <x v="0"/>
    <s v="Oak Springs Baptist"/>
  </r>
  <r>
    <s v="01-04-U1"/>
    <n v="2297"/>
    <n v="94"/>
    <n v="2391"/>
    <x v="0"/>
    <x v="0"/>
    <x v="0"/>
    <x v="0"/>
    <s v="03"/>
    <x v="0"/>
    <x v="0"/>
    <x v="0"/>
    <s v="Northhaven Elem School"/>
  </r>
  <r>
    <s v="01-05-M2"/>
    <n v="1627"/>
    <n v="90"/>
    <n v="1717"/>
    <x v="0"/>
    <x v="0"/>
    <x v="0"/>
    <x v="0"/>
    <s v="Millington"/>
    <x v="1"/>
    <x v="0"/>
    <x v="0"/>
    <s v="St Anne's Episcopal"/>
  </r>
  <r>
    <s v="01-05-M4"/>
    <n v="1908"/>
    <n v="97"/>
    <n v="2005"/>
    <x v="0"/>
    <x v="1"/>
    <x v="0"/>
    <x v="0"/>
    <s v="Millington"/>
    <x v="1"/>
    <x v="0"/>
    <x v="0"/>
    <s v="St Anne's Episcopal"/>
  </r>
  <r>
    <s v="01-05-U1"/>
    <n v="1386"/>
    <n v="175"/>
    <n v="1561"/>
    <x v="0"/>
    <x v="0"/>
    <x v="0"/>
    <x v="0"/>
    <s v="03"/>
    <x v="0"/>
    <x v="0"/>
    <x v="0"/>
    <s v="St Anne's Episcopal"/>
  </r>
  <r>
    <s v="01-05-U3"/>
    <n v="188"/>
    <n v="8"/>
    <n v="196"/>
    <x v="0"/>
    <x v="0"/>
    <x v="0"/>
    <x v="0"/>
    <s v="08"/>
    <x v="0"/>
    <x v="0"/>
    <x v="0"/>
    <s v="St Anne's Episcopal"/>
  </r>
  <r>
    <s v="01-05-U5"/>
    <n v="0"/>
    <n v="1"/>
    <n v="1"/>
    <x v="0"/>
    <x v="2"/>
    <x v="0"/>
    <x v="0"/>
    <s v="03"/>
    <x v="0"/>
    <x v="0"/>
    <x v="0"/>
    <s v="St Anne's Episcopal"/>
  </r>
  <r>
    <s v="01-05-U6"/>
    <n v="24"/>
    <n v="1"/>
    <n v="25"/>
    <x v="0"/>
    <x v="1"/>
    <x v="0"/>
    <x v="0"/>
    <s v="08"/>
    <x v="0"/>
    <x v="0"/>
    <x v="0"/>
    <s v="St Anne's Episcopal"/>
  </r>
  <r>
    <s v="01-05-U7"/>
    <n v="68"/>
    <n v="3"/>
    <n v="71"/>
    <x v="1"/>
    <x v="1"/>
    <x v="0"/>
    <x v="0"/>
    <s v="08"/>
    <x v="0"/>
    <x v="0"/>
    <x v="0"/>
    <s v="St Anne's Episcopal"/>
  </r>
  <r>
    <s v="01-06-A1"/>
    <n v="4965"/>
    <n v="322"/>
    <n v="5287"/>
    <x v="1"/>
    <x v="1"/>
    <x v="2"/>
    <x v="0"/>
    <s v="Arlington"/>
    <x v="3"/>
    <x v="0"/>
    <x v="0"/>
    <s v="Arlington Safe Room"/>
  </r>
  <r>
    <s v="01-06-L2"/>
    <n v="144"/>
    <n v="5"/>
    <n v="149"/>
    <x v="1"/>
    <x v="1"/>
    <x v="2"/>
    <x v="0"/>
    <s v="Lakeland"/>
    <x v="2"/>
    <x v="0"/>
    <x v="0"/>
    <s v="Arlington Safe Room"/>
  </r>
  <r>
    <s v="01-06-U3"/>
    <n v="60"/>
    <n v="5"/>
    <n v="65"/>
    <x v="0"/>
    <x v="3"/>
    <x v="2"/>
    <x v="0"/>
    <s v="05"/>
    <x v="0"/>
    <x v="0"/>
    <x v="0"/>
    <s v="Arlington Safe Room"/>
  </r>
  <r>
    <s v="01-07-A1"/>
    <n v="4301"/>
    <n v="203"/>
    <n v="4504"/>
    <x v="1"/>
    <x v="1"/>
    <x v="1"/>
    <x v="0"/>
    <s v="Arlington"/>
    <x v="3"/>
    <x v="0"/>
    <x v="0"/>
    <s v="Arlington United Methodist Church"/>
  </r>
  <r>
    <s v="01-08-I1"/>
    <n v="1988"/>
    <n v="88"/>
    <n v="2076"/>
    <x v="0"/>
    <x v="4"/>
    <x v="1"/>
    <x v="0"/>
    <s v="08"/>
    <x v="4"/>
    <x v="1"/>
    <x v="1"/>
    <s v="Oak Grove Missionary Baptist"/>
  </r>
  <r>
    <s v="01-08-I2"/>
    <n v="103"/>
    <n v="5"/>
    <n v="108"/>
    <x v="0"/>
    <x v="5"/>
    <x v="1"/>
    <x v="0"/>
    <s v="08"/>
    <x v="4"/>
    <x v="1"/>
    <x v="1"/>
    <s v="Oak Grove Missionary Baptist"/>
  </r>
  <r>
    <s v="01-09-I1"/>
    <n v="2083"/>
    <n v="83"/>
    <n v="2166"/>
    <x v="0"/>
    <x v="4"/>
    <x v="1"/>
    <x v="0"/>
    <s v="08"/>
    <x v="4"/>
    <x v="1"/>
    <x v="1"/>
    <s v="Chimneyrock Elem Sch"/>
  </r>
  <r>
    <s v="01-09-I2"/>
    <n v="1"/>
    <n v="0"/>
    <n v="1"/>
    <x v="0"/>
    <x v="4"/>
    <x v="1"/>
    <x v="0"/>
    <s v="05"/>
    <x v="4"/>
    <x v="1"/>
    <x v="1"/>
    <s v="Chimneyrock Elem Sch"/>
  </r>
  <r>
    <s v="01-10-I1"/>
    <n v="5036"/>
    <n v="368"/>
    <n v="5404"/>
    <x v="0"/>
    <x v="4"/>
    <x v="3"/>
    <x v="0"/>
    <s v="05"/>
    <x v="4"/>
    <x v="1"/>
    <x v="1"/>
    <s v="St Lukes Lutheran"/>
  </r>
  <r>
    <s v="01-10-I2"/>
    <n v="2077"/>
    <n v="155"/>
    <n v="2232"/>
    <x v="0"/>
    <x v="5"/>
    <x v="3"/>
    <x v="0"/>
    <s v="05"/>
    <x v="4"/>
    <x v="1"/>
    <x v="1"/>
    <s v="St Lukes Lutheran"/>
  </r>
  <r>
    <s v="01-11-I1"/>
    <n v="3157"/>
    <n v="415"/>
    <n v="3572"/>
    <x v="0"/>
    <x v="4"/>
    <x v="3"/>
    <x v="0"/>
    <s v="05"/>
    <x v="4"/>
    <x v="1"/>
    <x v="1"/>
    <s v="St Paul United Methodist"/>
  </r>
  <r>
    <s v="01-11-U2"/>
    <n v="2"/>
    <n v="0"/>
    <n v="2"/>
    <x v="0"/>
    <x v="4"/>
    <x v="3"/>
    <x v="0"/>
    <s v="05"/>
    <x v="0"/>
    <x v="0"/>
    <x v="0"/>
    <s v="St Paul United Methodist"/>
  </r>
  <r>
    <s v="02-01-U1"/>
    <n v="2266"/>
    <n v="100"/>
    <n v="2366"/>
    <x v="1"/>
    <x v="3"/>
    <x v="2"/>
    <x v="1"/>
    <s v="05"/>
    <x v="0"/>
    <x v="0"/>
    <x v="0"/>
    <s v="Fisherville Civic Club"/>
  </r>
  <r>
    <s v="02-01-U2"/>
    <n v="2426"/>
    <n v="124"/>
    <n v="2550"/>
    <x v="0"/>
    <x v="3"/>
    <x v="2"/>
    <x v="1"/>
    <s v="05"/>
    <x v="0"/>
    <x v="0"/>
    <x v="0"/>
    <s v="Fisherville Civic Club"/>
  </r>
  <r>
    <s v="02-02-I1"/>
    <n v="2103"/>
    <n v="180"/>
    <n v="2283"/>
    <x v="0"/>
    <x v="6"/>
    <x v="2"/>
    <x v="1"/>
    <s v="05"/>
    <x v="4"/>
    <x v="2"/>
    <x v="1"/>
    <s v="Hope Presbyterian Church"/>
  </r>
  <r>
    <s v="02-02-U2"/>
    <n v="2094"/>
    <n v="175"/>
    <n v="2269"/>
    <x v="0"/>
    <x v="6"/>
    <x v="2"/>
    <x v="1"/>
    <s v="05"/>
    <x v="0"/>
    <x v="0"/>
    <x v="0"/>
    <s v="Hope Presbyterian Church"/>
  </r>
  <r>
    <s v="02-03-G1"/>
    <n v="2963"/>
    <n v="130"/>
    <n v="3093"/>
    <x v="1"/>
    <x v="3"/>
    <x v="2"/>
    <x v="1"/>
    <s v="Germantown"/>
    <x v="5"/>
    <x v="0"/>
    <x v="0"/>
    <s v="Houston Middle Sch"/>
  </r>
  <r>
    <s v="02-03-G2"/>
    <n v="629"/>
    <n v="33"/>
    <n v="662"/>
    <x v="1"/>
    <x v="6"/>
    <x v="2"/>
    <x v="1"/>
    <s v="Germantown"/>
    <x v="5"/>
    <x v="0"/>
    <x v="0"/>
    <s v="Houston Middle Sch"/>
  </r>
  <r>
    <s v="02-04-C1"/>
    <n v="4812"/>
    <n v="318"/>
    <n v="5130"/>
    <x v="1"/>
    <x v="3"/>
    <x v="2"/>
    <x v="1"/>
    <s v="Collierville"/>
    <x v="6"/>
    <x v="0"/>
    <x v="0"/>
    <s v="Houston High Sch"/>
  </r>
  <r>
    <s v="02-05-C1"/>
    <n v="4943"/>
    <n v="273"/>
    <n v="5216"/>
    <x v="1"/>
    <x v="3"/>
    <x v="2"/>
    <x v="1"/>
    <s v="Collierville"/>
    <x v="6"/>
    <x v="0"/>
    <x v="0"/>
    <s v="Collierville Bible Church"/>
  </r>
  <r>
    <s v="02-05-U2"/>
    <n v="241"/>
    <n v="4"/>
    <n v="245"/>
    <x v="1"/>
    <x v="3"/>
    <x v="2"/>
    <x v="1"/>
    <s v="05"/>
    <x v="0"/>
    <x v="0"/>
    <x v="0"/>
    <s v="Collierville Bible Church"/>
  </r>
  <r>
    <s v="02-06-G1"/>
    <n v="2985"/>
    <n v="88"/>
    <n v="3073"/>
    <x v="1"/>
    <x v="6"/>
    <x v="2"/>
    <x v="1"/>
    <s v="Germantown"/>
    <x v="5"/>
    <x v="0"/>
    <x v="0"/>
    <s v="Dogwood Elem Sch"/>
  </r>
  <r>
    <s v="02-06-G2"/>
    <n v="905"/>
    <n v="29"/>
    <n v="934"/>
    <x v="1"/>
    <x v="3"/>
    <x v="2"/>
    <x v="1"/>
    <s v="Germantown"/>
    <x v="5"/>
    <x v="0"/>
    <x v="0"/>
    <s v="Dogwood Elem Sch"/>
  </r>
  <r>
    <s v="02-07-C1"/>
    <n v="4241"/>
    <n v="203"/>
    <n v="4444"/>
    <x v="1"/>
    <x v="3"/>
    <x v="2"/>
    <x v="1"/>
    <s v="Collierville"/>
    <x v="6"/>
    <x v="0"/>
    <x v="0"/>
    <s v="Covenant Baptist Church"/>
  </r>
  <r>
    <s v="02-08-C1"/>
    <n v="4415"/>
    <n v="232"/>
    <n v="4647"/>
    <x v="1"/>
    <x v="3"/>
    <x v="2"/>
    <x v="1"/>
    <s v="Collierville"/>
    <x v="6"/>
    <x v="0"/>
    <x v="0"/>
    <s v="Collierville Church of Christ"/>
  </r>
  <r>
    <s v="02-09-C1"/>
    <n v="3467"/>
    <n v="158"/>
    <n v="3625"/>
    <x v="1"/>
    <x v="3"/>
    <x v="2"/>
    <x v="1"/>
    <s v="Collierville"/>
    <x v="6"/>
    <x v="0"/>
    <x v="0"/>
    <s v="Collierville Elem Sch"/>
  </r>
  <r>
    <s v="02-10-C1"/>
    <n v="3191"/>
    <n v="194"/>
    <n v="3385"/>
    <x v="1"/>
    <x v="3"/>
    <x v="2"/>
    <x v="1"/>
    <s v="Collierville"/>
    <x v="6"/>
    <x v="0"/>
    <x v="0"/>
    <s v="Tara Oaks Elem Sch"/>
  </r>
  <r>
    <s v="02-11-C1"/>
    <n v="3053"/>
    <n v="453"/>
    <n v="3506"/>
    <x v="1"/>
    <x v="3"/>
    <x v="2"/>
    <x v="1"/>
    <s v="Collierville"/>
    <x v="6"/>
    <x v="0"/>
    <x v="0"/>
    <s v="Central Church"/>
  </r>
  <r>
    <s v="02-12-C1"/>
    <n v="2068"/>
    <n v="123"/>
    <n v="2191"/>
    <x v="1"/>
    <x v="3"/>
    <x v="2"/>
    <x v="1"/>
    <s v="Collierville"/>
    <x v="6"/>
    <x v="0"/>
    <x v="0"/>
    <s v="St Marks Missionary Baptist Church"/>
  </r>
  <r>
    <s v="02-13-C1"/>
    <n v="762"/>
    <n v="44"/>
    <n v="806"/>
    <x v="1"/>
    <x v="3"/>
    <x v="4"/>
    <x v="1"/>
    <s v="Collierville"/>
    <x v="6"/>
    <x v="0"/>
    <x v="0"/>
    <s v="Collierville First Pentecostal Church"/>
  </r>
  <r>
    <s v="02-13-C2"/>
    <n v="624"/>
    <n v="23"/>
    <n v="647"/>
    <x v="1"/>
    <x v="7"/>
    <x v="4"/>
    <x v="1"/>
    <s v="Collierville"/>
    <x v="6"/>
    <x v="0"/>
    <x v="0"/>
    <s v="Collierville First Pentecostal Church"/>
  </r>
  <r>
    <s v="02-13-C4"/>
    <n v="913"/>
    <n v="57"/>
    <n v="970"/>
    <x v="0"/>
    <x v="3"/>
    <x v="4"/>
    <x v="1"/>
    <s v="Collierville"/>
    <x v="6"/>
    <x v="0"/>
    <x v="0"/>
    <s v="Collierville First Pentecostal Church"/>
  </r>
  <r>
    <s v="02-13-U3"/>
    <n v="2"/>
    <n v="0"/>
    <n v="2"/>
    <x v="1"/>
    <x v="3"/>
    <x v="4"/>
    <x v="1"/>
    <s v="04"/>
    <x v="0"/>
    <x v="0"/>
    <x v="0"/>
    <s v="Collierville First Pentecostal Church"/>
  </r>
  <r>
    <s v="02-14-C2"/>
    <n v="298"/>
    <n v="10"/>
    <n v="308"/>
    <x v="1"/>
    <x v="3"/>
    <x v="2"/>
    <x v="1"/>
    <s v="Collierville"/>
    <x v="6"/>
    <x v="0"/>
    <x v="0"/>
    <s v="Sycamore Elem Sch"/>
  </r>
  <r>
    <s v="02-14-C3"/>
    <n v="1212"/>
    <n v="75"/>
    <n v="1287"/>
    <x v="1"/>
    <x v="7"/>
    <x v="2"/>
    <x v="1"/>
    <s v="Collierville"/>
    <x v="6"/>
    <x v="0"/>
    <x v="0"/>
    <s v="Sycamore Elem Sch"/>
  </r>
  <r>
    <s v="02-14-U1"/>
    <n v="218"/>
    <n v="5"/>
    <n v="223"/>
    <x v="1"/>
    <x v="3"/>
    <x v="2"/>
    <x v="1"/>
    <s v="04"/>
    <x v="0"/>
    <x v="0"/>
    <x v="0"/>
    <s v="Sycamore Elem Sch"/>
  </r>
  <r>
    <s v="02-15-U1"/>
    <n v="415"/>
    <n v="28"/>
    <n v="443"/>
    <x v="0"/>
    <x v="3"/>
    <x v="3"/>
    <x v="1"/>
    <s v="05"/>
    <x v="0"/>
    <x v="0"/>
    <x v="0"/>
    <s v="Fisherville Civic Club"/>
  </r>
  <r>
    <s v="03-01-B1"/>
    <n v="4487"/>
    <n v="309"/>
    <n v="4796"/>
    <x v="0"/>
    <x v="2"/>
    <x v="1"/>
    <x v="2"/>
    <s v="Bartlett"/>
    <x v="7"/>
    <x v="0"/>
    <x v="0"/>
    <s v="Bartlett Hills Baptist Church"/>
  </r>
  <r>
    <s v="03-01-B2"/>
    <n v="599"/>
    <n v="15"/>
    <n v="614"/>
    <x v="0"/>
    <x v="1"/>
    <x v="1"/>
    <x v="2"/>
    <s v="Bartlett"/>
    <x v="7"/>
    <x v="0"/>
    <x v="0"/>
    <s v="Bartlett Hills Baptist Church"/>
  </r>
  <r>
    <s v="03-02-B2"/>
    <n v="2608"/>
    <n v="120"/>
    <n v="2728"/>
    <x v="0"/>
    <x v="1"/>
    <x v="1"/>
    <x v="2"/>
    <s v="Bartlett"/>
    <x v="7"/>
    <x v="0"/>
    <x v="0"/>
    <s v="Bartlett Woods Church of Christ"/>
  </r>
  <r>
    <s v="03-02-B3"/>
    <n v="2190"/>
    <n v="106"/>
    <n v="2296"/>
    <x v="1"/>
    <x v="1"/>
    <x v="1"/>
    <x v="2"/>
    <s v="Bartlett"/>
    <x v="7"/>
    <x v="0"/>
    <x v="0"/>
    <s v="Bartlett Woods Church of Christ"/>
  </r>
  <r>
    <s v="03-02-U1"/>
    <n v="30"/>
    <n v="4"/>
    <n v="34"/>
    <x v="0"/>
    <x v="1"/>
    <x v="1"/>
    <x v="2"/>
    <s v="08"/>
    <x v="0"/>
    <x v="0"/>
    <x v="0"/>
    <s v="Bartlett Woods Church of Christ"/>
  </r>
  <r>
    <s v="03-02-U4"/>
    <n v="29"/>
    <n v="4"/>
    <n v="33"/>
    <x v="1"/>
    <x v="1"/>
    <x v="1"/>
    <x v="2"/>
    <s v="08"/>
    <x v="0"/>
    <x v="0"/>
    <x v="0"/>
    <s v="Bartlett Woods Church of Christ"/>
  </r>
  <r>
    <s v="03-02-U5"/>
    <n v="7"/>
    <n v="0"/>
    <n v="7"/>
    <x v="1"/>
    <x v="1"/>
    <x v="1"/>
    <x v="2"/>
    <s v="08"/>
    <x v="0"/>
    <x v="0"/>
    <x v="0"/>
    <s v="Bartlett Woods Church of Christ"/>
  </r>
  <r>
    <s v="03-03-L1"/>
    <n v="4301"/>
    <n v="196"/>
    <n v="4497"/>
    <x v="1"/>
    <x v="1"/>
    <x v="2"/>
    <x v="2"/>
    <s v="Lakeland"/>
    <x v="2"/>
    <x v="0"/>
    <x v="0"/>
    <s v="First Baptist Church of Lakeland"/>
  </r>
  <r>
    <s v="03-03-U2"/>
    <n v="2"/>
    <n v="0"/>
    <n v="2"/>
    <x v="0"/>
    <x v="1"/>
    <x v="2"/>
    <x v="2"/>
    <s v="08"/>
    <x v="0"/>
    <x v="0"/>
    <x v="0"/>
    <s v="First Baptist Church of Lakeland"/>
  </r>
  <r>
    <s v="03-04-B1"/>
    <n v="3688"/>
    <n v="196"/>
    <n v="3884"/>
    <x v="0"/>
    <x v="1"/>
    <x v="1"/>
    <x v="2"/>
    <s v="Bartlett"/>
    <x v="7"/>
    <x v="0"/>
    <x v="0"/>
    <s v="Singleton Comm Ctr"/>
  </r>
  <r>
    <s v="03-04-B2"/>
    <n v="951"/>
    <n v="25"/>
    <n v="976"/>
    <x v="0"/>
    <x v="2"/>
    <x v="1"/>
    <x v="2"/>
    <s v="Bartlett"/>
    <x v="7"/>
    <x v="0"/>
    <x v="0"/>
    <s v="Singleton Comm Ctr"/>
  </r>
  <r>
    <s v="03-04-B3"/>
    <n v="24"/>
    <n v="0"/>
    <n v="24"/>
    <x v="1"/>
    <x v="1"/>
    <x v="1"/>
    <x v="2"/>
    <s v="Bartlett"/>
    <x v="7"/>
    <x v="0"/>
    <x v="0"/>
    <s v="Singleton Comm Ctr"/>
  </r>
  <r>
    <s v="03-05-B1"/>
    <n v="2049"/>
    <n v="84"/>
    <n v="2133"/>
    <x v="0"/>
    <x v="2"/>
    <x v="1"/>
    <x v="2"/>
    <s v="Bartlett"/>
    <x v="7"/>
    <x v="0"/>
    <x v="0"/>
    <s v="Christ Church"/>
  </r>
  <r>
    <s v="03-05-B2"/>
    <n v="1428"/>
    <n v="57"/>
    <n v="1485"/>
    <x v="1"/>
    <x v="1"/>
    <x v="1"/>
    <x v="2"/>
    <s v="Bartlett"/>
    <x v="7"/>
    <x v="0"/>
    <x v="0"/>
    <s v="Christ Church"/>
  </r>
  <r>
    <s v="03-05-B3"/>
    <n v="878"/>
    <n v="39"/>
    <n v="917"/>
    <x v="1"/>
    <x v="2"/>
    <x v="1"/>
    <x v="2"/>
    <s v="Bartlett"/>
    <x v="7"/>
    <x v="0"/>
    <x v="0"/>
    <s v="Christ Church"/>
  </r>
  <r>
    <s v="03-05-B4"/>
    <n v="661"/>
    <n v="30"/>
    <n v="691"/>
    <x v="0"/>
    <x v="1"/>
    <x v="1"/>
    <x v="2"/>
    <s v="Bartlett"/>
    <x v="7"/>
    <x v="0"/>
    <x v="0"/>
    <s v="Christ Church"/>
  </r>
  <r>
    <s v="03-06-B1"/>
    <n v="3991"/>
    <n v="122"/>
    <n v="4113"/>
    <x v="1"/>
    <x v="1"/>
    <x v="1"/>
    <x v="2"/>
    <s v="Bartlett"/>
    <x v="7"/>
    <x v="0"/>
    <x v="0"/>
    <s v="Bartlett Baptist"/>
  </r>
  <r>
    <s v="03-06-B2"/>
    <n v="4"/>
    <n v="0"/>
    <n v="4"/>
    <x v="0"/>
    <x v="4"/>
    <x v="1"/>
    <x v="2"/>
    <s v="Bartlett"/>
    <x v="7"/>
    <x v="0"/>
    <x v="0"/>
    <s v="Bartlett Baptist"/>
  </r>
  <r>
    <s v="03-07-B1"/>
    <n v="2310"/>
    <n v="135"/>
    <n v="2445"/>
    <x v="1"/>
    <x v="3"/>
    <x v="2"/>
    <x v="2"/>
    <s v="Bartlett"/>
    <x v="7"/>
    <x v="0"/>
    <x v="0"/>
    <s v="St Philip Episcopal Church"/>
  </r>
  <r>
    <s v="03-08-L1"/>
    <n v="3310"/>
    <n v="221"/>
    <n v="3531"/>
    <x v="1"/>
    <x v="3"/>
    <x v="2"/>
    <x v="2"/>
    <s v="Lakeland"/>
    <x v="2"/>
    <x v="0"/>
    <x v="0"/>
    <s v="St Paul United Methodist"/>
  </r>
  <r>
    <s v="03-08-L2"/>
    <n v="979"/>
    <n v="52"/>
    <n v="1031"/>
    <x v="1"/>
    <x v="1"/>
    <x v="2"/>
    <x v="2"/>
    <s v="Lakeland"/>
    <x v="2"/>
    <x v="0"/>
    <x v="0"/>
    <s v="St Paul United Methodist"/>
  </r>
  <r>
    <s v="03-09-B1"/>
    <n v="1440"/>
    <n v="39"/>
    <n v="1479"/>
    <x v="0"/>
    <x v="4"/>
    <x v="1"/>
    <x v="2"/>
    <s v="Bartlett"/>
    <x v="7"/>
    <x v="0"/>
    <x v="0"/>
    <s v="Waypoint Baptist"/>
  </r>
  <r>
    <s v="03-09-B2"/>
    <n v="908"/>
    <n v="45"/>
    <n v="953"/>
    <x v="1"/>
    <x v="2"/>
    <x v="1"/>
    <x v="2"/>
    <s v="Bartlett"/>
    <x v="7"/>
    <x v="0"/>
    <x v="0"/>
    <s v="Waypoint Baptist"/>
  </r>
  <r>
    <s v="03-09-B3"/>
    <n v="1061"/>
    <n v="46"/>
    <n v="1107"/>
    <x v="0"/>
    <x v="2"/>
    <x v="1"/>
    <x v="2"/>
    <s v="Bartlett"/>
    <x v="7"/>
    <x v="0"/>
    <x v="0"/>
    <s v="Waypoint Baptist"/>
  </r>
  <r>
    <s v="03-10-B1"/>
    <n v="2849"/>
    <n v="107"/>
    <n v="2956"/>
    <x v="1"/>
    <x v="1"/>
    <x v="1"/>
    <x v="2"/>
    <s v="Bartlett"/>
    <x v="7"/>
    <x v="0"/>
    <x v="0"/>
    <s v="Saint Ann Catholic Church"/>
  </r>
  <r>
    <s v="03-10-B2"/>
    <n v="968"/>
    <n v="20"/>
    <n v="988"/>
    <x v="0"/>
    <x v="4"/>
    <x v="1"/>
    <x v="2"/>
    <s v="Bartlett"/>
    <x v="7"/>
    <x v="0"/>
    <x v="0"/>
    <s v="Saint Ann Catholic Church"/>
  </r>
  <r>
    <s v="03-10-B3"/>
    <n v="1306"/>
    <n v="40"/>
    <n v="1346"/>
    <x v="0"/>
    <x v="1"/>
    <x v="1"/>
    <x v="2"/>
    <s v="Bartlett"/>
    <x v="7"/>
    <x v="0"/>
    <x v="0"/>
    <s v="Saint Ann Catholic Church"/>
  </r>
  <r>
    <s v="03-10-B4"/>
    <n v="3"/>
    <n v="0"/>
    <n v="3"/>
    <x v="1"/>
    <x v="2"/>
    <x v="1"/>
    <x v="2"/>
    <s v="Bartlett"/>
    <x v="7"/>
    <x v="0"/>
    <x v="0"/>
    <s v="Saint Ann Catholic Church"/>
  </r>
  <r>
    <s v="03-11-B1"/>
    <n v="5451"/>
    <n v="233"/>
    <n v="5684"/>
    <x v="1"/>
    <x v="1"/>
    <x v="1"/>
    <x v="2"/>
    <s v="Bartlett"/>
    <x v="7"/>
    <x v="0"/>
    <x v="0"/>
    <s v="Ellendale Church of Christ"/>
  </r>
  <r>
    <s v="04-01-I1"/>
    <n v="3854"/>
    <n v="135"/>
    <n v="3989"/>
    <x v="1"/>
    <x v="8"/>
    <x v="2"/>
    <x v="3"/>
    <s v="08"/>
    <x v="4"/>
    <x v="3"/>
    <x v="1"/>
    <s v="Second Baptist Church"/>
  </r>
  <r>
    <s v="04-01-I2"/>
    <n v="783"/>
    <n v="43"/>
    <n v="826"/>
    <x v="0"/>
    <x v="8"/>
    <x v="2"/>
    <x v="3"/>
    <s v="09"/>
    <x v="4"/>
    <x v="3"/>
    <x v="1"/>
    <s v="Second Baptist Church"/>
  </r>
  <r>
    <s v="04-01-I3"/>
    <n v="205"/>
    <n v="12"/>
    <n v="217"/>
    <x v="0"/>
    <x v="8"/>
    <x v="2"/>
    <x v="3"/>
    <s v="08"/>
    <x v="4"/>
    <x v="3"/>
    <x v="1"/>
    <s v="Second Baptist Church"/>
  </r>
  <r>
    <s v="04-01-I4"/>
    <n v="490"/>
    <n v="87"/>
    <n v="577"/>
    <x v="0"/>
    <x v="9"/>
    <x v="2"/>
    <x v="3"/>
    <s v="08"/>
    <x v="4"/>
    <x v="3"/>
    <x v="1"/>
    <s v="Second Baptist Church"/>
  </r>
  <r>
    <s v="04-02-I1"/>
    <n v="3086"/>
    <n v="118"/>
    <n v="3204"/>
    <x v="1"/>
    <x v="8"/>
    <x v="2"/>
    <x v="3"/>
    <s v="08"/>
    <x v="4"/>
    <x v="3"/>
    <x v="1"/>
    <s v="Shady Grove Elem Sch"/>
  </r>
  <r>
    <s v="04-03-I1"/>
    <n v="3619"/>
    <n v="187"/>
    <n v="3806"/>
    <x v="1"/>
    <x v="8"/>
    <x v="2"/>
    <x v="3"/>
    <s v="08"/>
    <x v="4"/>
    <x v="2"/>
    <x v="1"/>
    <s v="Christian Brothers High Sch"/>
  </r>
  <r>
    <s v="04-03-I2"/>
    <n v="106"/>
    <n v="2"/>
    <n v="108"/>
    <x v="1"/>
    <x v="6"/>
    <x v="2"/>
    <x v="3"/>
    <s v="08"/>
    <x v="4"/>
    <x v="2"/>
    <x v="1"/>
    <s v="Christian Brothers High Sch"/>
  </r>
  <r>
    <s v="04-04-I1"/>
    <n v="1852"/>
    <n v="166"/>
    <n v="2018"/>
    <x v="1"/>
    <x v="6"/>
    <x v="3"/>
    <x v="3"/>
    <s v="08"/>
    <x v="4"/>
    <x v="2"/>
    <x v="1"/>
    <s v="Emmanuel United Methodist Church"/>
  </r>
  <r>
    <s v="04-04-I2"/>
    <n v="555"/>
    <n v="16"/>
    <n v="571"/>
    <x v="1"/>
    <x v="6"/>
    <x v="3"/>
    <x v="3"/>
    <s v="09"/>
    <x v="4"/>
    <x v="2"/>
    <x v="1"/>
    <s v="Emmanuel United Methodist Church"/>
  </r>
  <r>
    <s v="04-05-G1"/>
    <n v="4875"/>
    <n v="157"/>
    <n v="5032"/>
    <x v="1"/>
    <x v="6"/>
    <x v="2"/>
    <x v="3"/>
    <s v="Germantown"/>
    <x v="5"/>
    <x v="0"/>
    <x v="0"/>
    <s v="Riveroaks Reformed Presbyterian Church"/>
  </r>
  <r>
    <s v="04-06-G1"/>
    <n v="3628"/>
    <n v="189"/>
    <n v="3817"/>
    <x v="1"/>
    <x v="6"/>
    <x v="2"/>
    <x v="3"/>
    <s v="Germantown"/>
    <x v="5"/>
    <x v="0"/>
    <x v="0"/>
    <s v="The Great Hall"/>
  </r>
  <r>
    <s v="04-07-I1"/>
    <n v="3305"/>
    <n v="138"/>
    <n v="3443"/>
    <x v="0"/>
    <x v="8"/>
    <x v="2"/>
    <x v="3"/>
    <s v="09"/>
    <x v="4"/>
    <x v="2"/>
    <x v="1"/>
    <s v="McWherter Senior Center"/>
  </r>
  <r>
    <s v="04-07-I2"/>
    <n v="1292"/>
    <n v="98"/>
    <n v="1390"/>
    <x v="0"/>
    <x v="8"/>
    <x v="2"/>
    <x v="3"/>
    <s v="09"/>
    <x v="4"/>
    <x v="3"/>
    <x v="1"/>
    <s v="McWherter Senior Center"/>
  </r>
  <r>
    <s v="04-07-I3"/>
    <n v="66"/>
    <n v="7"/>
    <n v="73"/>
    <x v="1"/>
    <x v="8"/>
    <x v="2"/>
    <x v="3"/>
    <s v="08"/>
    <x v="4"/>
    <x v="3"/>
    <x v="1"/>
    <s v="McWherter Senior Center"/>
  </r>
  <r>
    <s v="04-08-I1"/>
    <n v="1957"/>
    <n v="65"/>
    <n v="2022"/>
    <x v="0"/>
    <x v="6"/>
    <x v="2"/>
    <x v="3"/>
    <s v="04"/>
    <x v="4"/>
    <x v="2"/>
    <x v="1"/>
    <s v="Balmoral Presbyterian Church"/>
  </r>
  <r>
    <s v="04-08-I2"/>
    <n v="1370"/>
    <n v="38"/>
    <n v="1408"/>
    <x v="1"/>
    <x v="6"/>
    <x v="2"/>
    <x v="3"/>
    <s v="09"/>
    <x v="4"/>
    <x v="2"/>
    <x v="1"/>
    <s v="Balmoral Presbyterian Church"/>
  </r>
  <r>
    <s v="04-08-I3"/>
    <n v="1040"/>
    <n v="93"/>
    <n v="1133"/>
    <x v="0"/>
    <x v="6"/>
    <x v="2"/>
    <x v="3"/>
    <s v="09"/>
    <x v="4"/>
    <x v="2"/>
    <x v="1"/>
    <s v="Balmoral Presbyterian Church"/>
  </r>
  <r>
    <s v="04-08-I5"/>
    <n v="1"/>
    <n v="0"/>
    <n v="1"/>
    <x v="1"/>
    <x v="6"/>
    <x v="2"/>
    <x v="3"/>
    <s v="08"/>
    <x v="4"/>
    <x v="2"/>
    <x v="1"/>
    <s v="Balmoral Presbyterian Church"/>
  </r>
  <r>
    <s v="04-09-I1"/>
    <n v="1987"/>
    <n v="70"/>
    <n v="2057"/>
    <x v="1"/>
    <x v="6"/>
    <x v="2"/>
    <x v="3"/>
    <s v="09"/>
    <x v="4"/>
    <x v="2"/>
    <x v="1"/>
    <s v="Emmanuel United Methodist Church"/>
  </r>
  <r>
    <s v="04-09-I2"/>
    <n v="3111"/>
    <n v="173"/>
    <n v="3284"/>
    <x v="0"/>
    <x v="6"/>
    <x v="2"/>
    <x v="3"/>
    <s v="04"/>
    <x v="4"/>
    <x v="2"/>
    <x v="1"/>
    <s v="Emmanuel United Methodist Church"/>
  </r>
  <r>
    <s v="04-09-I3"/>
    <n v="3"/>
    <n v="0"/>
    <n v="3"/>
    <x v="1"/>
    <x v="6"/>
    <x v="2"/>
    <x v="3"/>
    <s v="04"/>
    <x v="4"/>
    <x v="2"/>
    <x v="1"/>
    <s v="Emmanuel United Methodist Church"/>
  </r>
  <r>
    <s v="04-10-G1"/>
    <n v="5100"/>
    <n v="193"/>
    <n v="5293"/>
    <x v="1"/>
    <x v="6"/>
    <x v="2"/>
    <x v="3"/>
    <s v="Germantown"/>
    <x v="5"/>
    <x v="0"/>
    <x v="0"/>
    <s v="Germantown Presbyterian"/>
  </r>
  <r>
    <s v="04-10-I3"/>
    <n v="4"/>
    <n v="0"/>
    <n v="4"/>
    <x v="1"/>
    <x v="6"/>
    <x v="2"/>
    <x v="3"/>
    <s v="04"/>
    <x v="4"/>
    <x v="2"/>
    <x v="1"/>
    <s v="Germantown Presbyterian"/>
  </r>
  <r>
    <s v="04-11-G1"/>
    <n v="4502"/>
    <n v="165"/>
    <n v="4667"/>
    <x v="1"/>
    <x v="6"/>
    <x v="2"/>
    <x v="3"/>
    <s v="Germantown"/>
    <x v="5"/>
    <x v="0"/>
    <x v="0"/>
    <s v="Farmington Elem Sch"/>
  </r>
  <r>
    <s v="04-11-G2"/>
    <n v="227"/>
    <n v="8"/>
    <n v="235"/>
    <x v="1"/>
    <x v="3"/>
    <x v="2"/>
    <x v="3"/>
    <s v="Germantown"/>
    <x v="5"/>
    <x v="0"/>
    <x v="0"/>
    <s v="Farmington Elem Sch"/>
  </r>
  <r>
    <s v="04-12-G1"/>
    <n v="4252"/>
    <n v="151"/>
    <n v="4403"/>
    <x v="1"/>
    <x v="6"/>
    <x v="2"/>
    <x v="3"/>
    <s v="Germantown"/>
    <x v="5"/>
    <x v="0"/>
    <x v="0"/>
    <s v="Faith Presbyterian Church"/>
  </r>
  <r>
    <s v="04-12-I2"/>
    <n v="436"/>
    <n v="54"/>
    <n v="490"/>
    <x v="0"/>
    <x v="6"/>
    <x v="2"/>
    <x v="3"/>
    <s v="04"/>
    <x v="4"/>
    <x v="2"/>
    <x v="1"/>
    <s v="Faith Presbyterian Church"/>
  </r>
  <r>
    <s v="04-12-I4"/>
    <n v="3"/>
    <n v="3"/>
    <n v="6"/>
    <x v="1"/>
    <x v="6"/>
    <x v="2"/>
    <x v="3"/>
    <s v="04"/>
    <x v="4"/>
    <x v="2"/>
    <x v="1"/>
    <s v="Faith Presbyterian Church"/>
  </r>
  <r>
    <s v="04-12-U3"/>
    <n v="701"/>
    <n v="28"/>
    <n v="729"/>
    <x v="1"/>
    <x v="6"/>
    <x v="2"/>
    <x v="3"/>
    <s v="04"/>
    <x v="0"/>
    <x v="0"/>
    <x v="0"/>
    <s v="Faith Presbyterian Church"/>
  </r>
  <r>
    <s v="05-01-I1"/>
    <n v="725"/>
    <n v="37"/>
    <n v="762"/>
    <x v="0"/>
    <x v="5"/>
    <x v="1"/>
    <x v="4"/>
    <s v="08"/>
    <x v="4"/>
    <x v="1"/>
    <x v="1"/>
    <s v="Oak Grove Missionary Baptist"/>
  </r>
  <r>
    <s v="05-01-I2"/>
    <n v="65"/>
    <n v="4"/>
    <n v="69"/>
    <x v="0"/>
    <x v="4"/>
    <x v="1"/>
    <x v="4"/>
    <s v="08"/>
    <x v="4"/>
    <x v="1"/>
    <x v="1"/>
    <s v="Oak Grove Missionary Baptist"/>
  </r>
  <r>
    <s v="05-02-I1"/>
    <n v="852"/>
    <n v="95"/>
    <n v="947"/>
    <x v="0"/>
    <x v="5"/>
    <x v="3"/>
    <x v="4"/>
    <s v="08"/>
    <x v="4"/>
    <x v="1"/>
    <x v="1"/>
    <s v="Whitten Memorial Baptist"/>
  </r>
  <r>
    <s v="05-02-I2"/>
    <n v="1883"/>
    <n v="191"/>
    <n v="2074"/>
    <x v="0"/>
    <x v="10"/>
    <x v="3"/>
    <x v="4"/>
    <s v="08"/>
    <x v="4"/>
    <x v="2"/>
    <x v="1"/>
    <s v="Whitten Memorial Baptist"/>
  </r>
  <r>
    <s v="05-02-I3"/>
    <n v="24"/>
    <n v="10"/>
    <n v="34"/>
    <x v="0"/>
    <x v="10"/>
    <x v="3"/>
    <x v="4"/>
    <s v="08"/>
    <x v="4"/>
    <x v="1"/>
    <x v="1"/>
    <s v="Whitten Memorial Baptist"/>
  </r>
  <r>
    <s v="05-02-I4"/>
    <n v="1395"/>
    <n v="99"/>
    <n v="1494"/>
    <x v="0"/>
    <x v="8"/>
    <x v="3"/>
    <x v="4"/>
    <s v="08"/>
    <x v="4"/>
    <x v="2"/>
    <x v="1"/>
    <s v="Whitten Memorial Baptist"/>
  </r>
  <r>
    <s v="05-02-I5"/>
    <n v="656"/>
    <n v="74"/>
    <n v="730"/>
    <x v="0"/>
    <x v="4"/>
    <x v="3"/>
    <x v="4"/>
    <s v="08"/>
    <x v="4"/>
    <x v="1"/>
    <x v="1"/>
    <s v="Whitten Memorial Baptist"/>
  </r>
  <r>
    <s v="05-03-U1"/>
    <n v="3715"/>
    <n v="371"/>
    <n v="4086"/>
    <x v="0"/>
    <x v="10"/>
    <x v="3"/>
    <x v="4"/>
    <s v="08"/>
    <x v="0"/>
    <x v="0"/>
    <x v="0"/>
    <s v="Dexter Middle Sch"/>
  </r>
  <r>
    <s v="05-03-U2"/>
    <n v="1614"/>
    <n v="158"/>
    <n v="1772"/>
    <x v="0"/>
    <x v="5"/>
    <x v="3"/>
    <x v="4"/>
    <s v="05"/>
    <x v="0"/>
    <x v="0"/>
    <x v="0"/>
    <s v="Dexter Middle Sch"/>
  </r>
  <r>
    <s v="05-03-U3"/>
    <n v="772"/>
    <n v="71"/>
    <n v="843"/>
    <x v="0"/>
    <x v="10"/>
    <x v="3"/>
    <x v="4"/>
    <s v="05"/>
    <x v="0"/>
    <x v="0"/>
    <x v="0"/>
    <s v="Dexter Middle Sch"/>
  </r>
  <r>
    <s v="05-03-U4"/>
    <n v="4"/>
    <n v="0"/>
    <n v="4"/>
    <x v="0"/>
    <x v="5"/>
    <x v="3"/>
    <x v="4"/>
    <s v="08"/>
    <x v="0"/>
    <x v="0"/>
    <x v="0"/>
    <s v="Dexter Middle Sch"/>
  </r>
  <r>
    <s v="05-04-I1"/>
    <n v="5"/>
    <n v="4"/>
    <n v="9"/>
    <x v="0"/>
    <x v="8"/>
    <x v="3"/>
    <x v="4"/>
    <s v="08"/>
    <x v="4"/>
    <x v="2"/>
    <x v="1"/>
    <s v="TN Shakespeare Co"/>
  </r>
  <r>
    <s v="05-04-I2"/>
    <n v="2853"/>
    <n v="296"/>
    <n v="3149"/>
    <x v="0"/>
    <x v="5"/>
    <x v="3"/>
    <x v="4"/>
    <s v="05"/>
    <x v="4"/>
    <x v="2"/>
    <x v="1"/>
    <s v="TN Shakespeare Co"/>
  </r>
  <r>
    <s v="05-04-I3"/>
    <n v="407"/>
    <n v="100"/>
    <n v="507"/>
    <x v="0"/>
    <x v="8"/>
    <x v="3"/>
    <x v="4"/>
    <s v="05"/>
    <x v="4"/>
    <x v="2"/>
    <x v="1"/>
    <s v="TN Shakespeare Co"/>
  </r>
  <r>
    <s v="05-04-I4"/>
    <n v="601"/>
    <n v="36"/>
    <n v="637"/>
    <x v="0"/>
    <x v="10"/>
    <x v="3"/>
    <x v="4"/>
    <s v="05"/>
    <x v="4"/>
    <x v="2"/>
    <x v="1"/>
    <s v="TN Shakespeare Co"/>
  </r>
  <r>
    <s v="05-05-I3"/>
    <n v="1910"/>
    <n v="107"/>
    <n v="2017"/>
    <x v="0"/>
    <x v="4"/>
    <x v="3"/>
    <x v="4"/>
    <s v="05"/>
    <x v="4"/>
    <x v="2"/>
    <x v="1"/>
    <s v="Cordova High Sch"/>
  </r>
  <r>
    <s v="05-05-I4"/>
    <n v="895"/>
    <n v="59"/>
    <n v="954"/>
    <x v="0"/>
    <x v="5"/>
    <x v="3"/>
    <x v="4"/>
    <s v="05"/>
    <x v="4"/>
    <x v="2"/>
    <x v="1"/>
    <s v="Cordova High Sch"/>
  </r>
  <r>
    <s v="05-05-U1"/>
    <n v="1055"/>
    <n v="119"/>
    <n v="1174"/>
    <x v="0"/>
    <x v="5"/>
    <x v="3"/>
    <x v="4"/>
    <s v="05"/>
    <x v="0"/>
    <x v="0"/>
    <x v="0"/>
    <s v="Cordova High Sch"/>
  </r>
  <r>
    <s v="05-05-U2"/>
    <n v="782"/>
    <n v="51"/>
    <n v="833"/>
    <x v="0"/>
    <x v="4"/>
    <x v="3"/>
    <x v="4"/>
    <s v="05"/>
    <x v="0"/>
    <x v="0"/>
    <x v="0"/>
    <s v="Cordova High Sch"/>
  </r>
  <r>
    <s v="05-06-U1"/>
    <n v="3842"/>
    <n v="361"/>
    <n v="4203"/>
    <x v="0"/>
    <x v="5"/>
    <x v="3"/>
    <x v="4"/>
    <s v="05"/>
    <x v="0"/>
    <x v="0"/>
    <x v="0"/>
    <s v="Calvary Church of the Nazarene"/>
  </r>
  <r>
    <s v="05-07-I1"/>
    <n v="4905"/>
    <n v="494"/>
    <n v="5399"/>
    <x v="0"/>
    <x v="5"/>
    <x v="3"/>
    <x v="4"/>
    <s v="05"/>
    <x v="4"/>
    <x v="2"/>
    <x v="1"/>
    <s v="Briarwood Community Church"/>
  </r>
  <r>
    <s v="05-08-I2"/>
    <n v="280"/>
    <n v="28"/>
    <n v="308"/>
    <x v="0"/>
    <x v="8"/>
    <x v="3"/>
    <x v="4"/>
    <s v="05"/>
    <x v="4"/>
    <x v="2"/>
    <x v="1"/>
    <s v="Cordova Comm Ctr"/>
  </r>
  <r>
    <s v="05-08-I3"/>
    <n v="16"/>
    <n v="0"/>
    <n v="16"/>
    <x v="0"/>
    <x v="5"/>
    <x v="3"/>
    <x v="4"/>
    <s v="05"/>
    <x v="4"/>
    <x v="2"/>
    <x v="1"/>
    <s v="Cordova Comm Ctr"/>
  </r>
  <r>
    <s v="05-08-U1"/>
    <n v="1721"/>
    <n v="117"/>
    <n v="1838"/>
    <x v="0"/>
    <x v="5"/>
    <x v="3"/>
    <x v="4"/>
    <s v="05"/>
    <x v="0"/>
    <x v="0"/>
    <x v="0"/>
    <s v="Cordova Comm Ctr"/>
  </r>
  <r>
    <s v="05-08-U4"/>
    <n v="10"/>
    <n v="0"/>
    <n v="10"/>
    <x v="0"/>
    <x v="8"/>
    <x v="3"/>
    <x v="4"/>
    <s v="05"/>
    <x v="0"/>
    <x v="0"/>
    <x v="0"/>
    <s v="Cordova Comm Ctr"/>
  </r>
  <r>
    <s v="05-09-I2"/>
    <n v="2904"/>
    <n v="224"/>
    <n v="3128"/>
    <x v="0"/>
    <x v="5"/>
    <x v="3"/>
    <x v="4"/>
    <s v="05"/>
    <x v="4"/>
    <x v="2"/>
    <x v="1"/>
    <s v="Bert Ferguson Comm Ctr"/>
  </r>
  <r>
    <s v="05-09-I4"/>
    <n v="3017"/>
    <n v="291"/>
    <n v="3308"/>
    <x v="0"/>
    <x v="8"/>
    <x v="3"/>
    <x v="4"/>
    <s v="05"/>
    <x v="4"/>
    <x v="2"/>
    <x v="1"/>
    <s v="Bert Ferguson Comm Ctr"/>
  </r>
  <r>
    <s v="05-10-I5"/>
    <n v="27"/>
    <n v="0"/>
    <n v="27"/>
    <x v="0"/>
    <x v="6"/>
    <x v="2"/>
    <x v="4"/>
    <s v="05"/>
    <x v="4"/>
    <x v="2"/>
    <x v="1"/>
    <s v="Faith Anglican Church"/>
  </r>
  <r>
    <s v="05-10-U1"/>
    <n v="1830"/>
    <n v="93"/>
    <n v="1923"/>
    <x v="0"/>
    <x v="6"/>
    <x v="2"/>
    <x v="4"/>
    <s v="05"/>
    <x v="0"/>
    <x v="0"/>
    <x v="0"/>
    <s v="Faith Anglican Church"/>
  </r>
  <r>
    <s v="05-10-U2"/>
    <n v="863"/>
    <n v="28"/>
    <n v="891"/>
    <x v="0"/>
    <x v="8"/>
    <x v="2"/>
    <x v="4"/>
    <s v="05"/>
    <x v="0"/>
    <x v="0"/>
    <x v="0"/>
    <s v="Faith Anglican Church"/>
  </r>
  <r>
    <s v="05-10-U3"/>
    <n v="136"/>
    <n v="6"/>
    <n v="142"/>
    <x v="0"/>
    <x v="3"/>
    <x v="2"/>
    <x v="4"/>
    <s v="05"/>
    <x v="0"/>
    <x v="0"/>
    <x v="0"/>
    <s v="Faith Anglican Church"/>
  </r>
  <r>
    <s v="05-10-U4"/>
    <n v="1453"/>
    <n v="119"/>
    <n v="1572"/>
    <x v="0"/>
    <x v="5"/>
    <x v="2"/>
    <x v="4"/>
    <s v="05"/>
    <x v="0"/>
    <x v="0"/>
    <x v="0"/>
    <s v="Faith Anglican Church"/>
  </r>
  <r>
    <s v="05-12-U1"/>
    <n v="179"/>
    <n v="5"/>
    <n v="184"/>
    <x v="0"/>
    <x v="5"/>
    <x v="2"/>
    <x v="4"/>
    <s v="05"/>
    <x v="0"/>
    <x v="0"/>
    <x v="0"/>
    <s v="Calvary Church of the Nazarene"/>
  </r>
  <r>
    <s v="06-01-I2"/>
    <n v="1094"/>
    <n v="66"/>
    <n v="1160"/>
    <x v="0"/>
    <x v="2"/>
    <x v="0"/>
    <x v="5"/>
    <s v="03"/>
    <x v="4"/>
    <x v="1"/>
    <x v="1"/>
    <s v="St Stephen Baptist Church"/>
  </r>
  <r>
    <s v="06-01-I4"/>
    <n v="929"/>
    <n v="44"/>
    <n v="973"/>
    <x v="0"/>
    <x v="4"/>
    <x v="0"/>
    <x v="5"/>
    <s v="03"/>
    <x v="4"/>
    <x v="1"/>
    <x v="1"/>
    <s v="St Stephen Baptist Church"/>
  </r>
  <r>
    <s v="06-01-U1"/>
    <n v="1727"/>
    <n v="99"/>
    <n v="1826"/>
    <x v="0"/>
    <x v="2"/>
    <x v="0"/>
    <x v="5"/>
    <s v="03"/>
    <x v="0"/>
    <x v="0"/>
    <x v="0"/>
    <s v="St Stephen Baptist Church"/>
  </r>
  <r>
    <s v="06-01-U3"/>
    <n v="1129"/>
    <n v="71"/>
    <n v="1200"/>
    <x v="0"/>
    <x v="4"/>
    <x v="0"/>
    <x v="5"/>
    <s v="03"/>
    <x v="0"/>
    <x v="0"/>
    <x v="0"/>
    <s v="St Stephen Baptist Church"/>
  </r>
  <r>
    <s v="06-02-B2"/>
    <n v="1"/>
    <n v="0"/>
    <n v="1"/>
    <x v="0"/>
    <x v="2"/>
    <x v="1"/>
    <x v="5"/>
    <s v="Bartlett"/>
    <x v="7"/>
    <x v="0"/>
    <x v="0"/>
    <s v="Hope Apostolic Church"/>
  </r>
  <r>
    <s v="06-02-U1"/>
    <n v="2628"/>
    <n v="119"/>
    <n v="2747"/>
    <x v="0"/>
    <x v="2"/>
    <x v="1"/>
    <x v="5"/>
    <s v="03"/>
    <x v="0"/>
    <x v="0"/>
    <x v="0"/>
    <s v="Hope Apostolic Church"/>
  </r>
  <r>
    <s v="06-03-I1"/>
    <n v="1745"/>
    <n v="83"/>
    <n v="1828"/>
    <x v="0"/>
    <x v="4"/>
    <x v="0"/>
    <x v="5"/>
    <s v="03"/>
    <x v="4"/>
    <x v="1"/>
    <x v="1"/>
    <s v="Frayser-Raleigh Senior Center"/>
  </r>
  <r>
    <s v="06-03-I2"/>
    <n v="602"/>
    <n v="34"/>
    <n v="636"/>
    <x v="0"/>
    <x v="2"/>
    <x v="0"/>
    <x v="5"/>
    <s v="03"/>
    <x v="4"/>
    <x v="1"/>
    <x v="1"/>
    <s v="Frayser-Raleigh Senior Center"/>
  </r>
  <r>
    <s v="06-04-I1"/>
    <n v="2882"/>
    <n v="111"/>
    <n v="2993"/>
    <x v="0"/>
    <x v="4"/>
    <x v="1"/>
    <x v="5"/>
    <s v="03"/>
    <x v="4"/>
    <x v="1"/>
    <x v="1"/>
    <s v="Raleigh Community Center"/>
  </r>
  <r>
    <s v="06-04-I2"/>
    <n v="988"/>
    <n v="35"/>
    <n v="1023"/>
    <x v="0"/>
    <x v="2"/>
    <x v="1"/>
    <x v="5"/>
    <s v="03"/>
    <x v="4"/>
    <x v="1"/>
    <x v="1"/>
    <s v="Raleigh Community Center"/>
  </r>
  <r>
    <s v="06-04-U3"/>
    <n v="640"/>
    <n v="24"/>
    <n v="664"/>
    <x v="0"/>
    <x v="2"/>
    <x v="1"/>
    <x v="5"/>
    <s v="03"/>
    <x v="0"/>
    <x v="0"/>
    <x v="0"/>
    <s v="Raleigh Community Center"/>
  </r>
  <r>
    <s v="06-05-I1"/>
    <n v="2559"/>
    <n v="80"/>
    <n v="2639"/>
    <x v="0"/>
    <x v="4"/>
    <x v="3"/>
    <x v="5"/>
    <s v="03"/>
    <x v="4"/>
    <x v="1"/>
    <x v="1"/>
    <s v="Springhill Baptist Church"/>
  </r>
  <r>
    <s v="06-05-I2"/>
    <n v="1283"/>
    <n v="56"/>
    <n v="1339"/>
    <x v="0"/>
    <x v="4"/>
    <x v="3"/>
    <x v="5"/>
    <s v="03"/>
    <x v="4"/>
    <x v="4"/>
    <x v="1"/>
    <s v="Springhill Baptist Church"/>
  </r>
  <r>
    <s v="06-05-I3"/>
    <n v="431"/>
    <n v="11"/>
    <n v="442"/>
    <x v="0"/>
    <x v="5"/>
    <x v="3"/>
    <x v="5"/>
    <s v="03"/>
    <x v="4"/>
    <x v="1"/>
    <x v="1"/>
    <s v="Springhill Baptist Church"/>
  </r>
  <r>
    <s v="06-06-I1"/>
    <n v="3099"/>
    <n v="117"/>
    <n v="3216"/>
    <x v="0"/>
    <x v="4"/>
    <x v="1"/>
    <x v="5"/>
    <s v="02"/>
    <x v="4"/>
    <x v="1"/>
    <x v="1"/>
    <s v="East Side Baptist Church"/>
  </r>
  <r>
    <s v="06-06-I2"/>
    <n v="1709"/>
    <n v="75"/>
    <n v="1784"/>
    <x v="0"/>
    <x v="4"/>
    <x v="1"/>
    <x v="5"/>
    <s v="03"/>
    <x v="4"/>
    <x v="1"/>
    <x v="1"/>
    <s v="East Side Baptist Church"/>
  </r>
  <r>
    <s v="06-07-I1"/>
    <n v="512"/>
    <n v="35"/>
    <n v="547"/>
    <x v="0"/>
    <x v="5"/>
    <x v="1"/>
    <x v="5"/>
    <s v="02"/>
    <x v="4"/>
    <x v="4"/>
    <x v="1"/>
    <s v="North Area Office - Gragg Campus"/>
  </r>
  <r>
    <s v="06-07-I2"/>
    <n v="1350"/>
    <n v="115"/>
    <n v="1465"/>
    <x v="0"/>
    <x v="4"/>
    <x v="1"/>
    <x v="5"/>
    <s v="02"/>
    <x v="4"/>
    <x v="4"/>
    <x v="1"/>
    <s v="North Area Office - Gragg Campus"/>
  </r>
  <r>
    <s v="06-07-I3"/>
    <n v="1466"/>
    <n v="97"/>
    <n v="1563"/>
    <x v="0"/>
    <x v="10"/>
    <x v="1"/>
    <x v="5"/>
    <s v="02"/>
    <x v="4"/>
    <x v="4"/>
    <x v="1"/>
    <s v="North Area Office - Gragg Campus"/>
  </r>
  <r>
    <s v="06-07-I4"/>
    <n v="50"/>
    <n v="2"/>
    <n v="52"/>
    <x v="0"/>
    <x v="5"/>
    <x v="1"/>
    <x v="5"/>
    <s v="02"/>
    <x v="4"/>
    <x v="1"/>
    <x v="1"/>
    <s v="North Area Office - Gragg Campus"/>
  </r>
  <r>
    <s v="06-08-I1"/>
    <n v="3119"/>
    <n v="193"/>
    <n v="3312"/>
    <x v="0"/>
    <x v="4"/>
    <x v="1"/>
    <x v="5"/>
    <s v="02"/>
    <x v="4"/>
    <x v="1"/>
    <x v="1"/>
    <s v="Raleigh  Bartlett Meadows Elem  Sch"/>
  </r>
  <r>
    <s v="06-08-I2"/>
    <n v="772"/>
    <n v="72"/>
    <n v="844"/>
    <x v="0"/>
    <x v="5"/>
    <x v="1"/>
    <x v="5"/>
    <s v="02"/>
    <x v="4"/>
    <x v="1"/>
    <x v="1"/>
    <s v="Raleigh  Bartlett Meadows Elem  Sch"/>
  </r>
  <r>
    <s v="06-08-I4"/>
    <n v="2"/>
    <n v="0"/>
    <n v="2"/>
    <x v="0"/>
    <x v="4"/>
    <x v="1"/>
    <x v="5"/>
    <s v="02"/>
    <x v="4"/>
    <x v="4"/>
    <x v="1"/>
    <s v="Raleigh  Bartlett Meadows Elem  Sch"/>
  </r>
  <r>
    <s v="06-09-I1"/>
    <n v="2292"/>
    <n v="127"/>
    <n v="2419"/>
    <x v="0"/>
    <x v="5"/>
    <x v="3"/>
    <x v="5"/>
    <s v="08"/>
    <x v="4"/>
    <x v="1"/>
    <x v="1"/>
    <s v="Sycamore View Church of Christ"/>
  </r>
  <r>
    <s v="06-09-I2"/>
    <n v="6"/>
    <n v="1"/>
    <n v="7"/>
    <x v="0"/>
    <x v="10"/>
    <x v="3"/>
    <x v="5"/>
    <s v="08"/>
    <x v="4"/>
    <x v="1"/>
    <x v="1"/>
    <s v="Sycamore View Church of Christ"/>
  </r>
  <r>
    <s v="06-09-I3"/>
    <n v="4"/>
    <n v="1"/>
    <n v="5"/>
    <x v="0"/>
    <x v="5"/>
    <x v="3"/>
    <x v="5"/>
    <s v="02"/>
    <x v="4"/>
    <x v="1"/>
    <x v="1"/>
    <s v="Sycamore View Church of Christ"/>
  </r>
  <r>
    <s v="06-09-I4"/>
    <n v="1070"/>
    <n v="64"/>
    <n v="1134"/>
    <x v="0"/>
    <x v="4"/>
    <x v="3"/>
    <x v="5"/>
    <s v="08"/>
    <x v="4"/>
    <x v="1"/>
    <x v="1"/>
    <s v="Sycamore View Church of Christ"/>
  </r>
  <r>
    <s v="06-09-I5"/>
    <n v="480"/>
    <n v="36"/>
    <n v="516"/>
    <x v="0"/>
    <x v="4"/>
    <x v="3"/>
    <x v="5"/>
    <s v="02"/>
    <x v="4"/>
    <x v="1"/>
    <x v="1"/>
    <s v="Sycamore View Church of Christ"/>
  </r>
  <r>
    <s v="07-01-I1"/>
    <n v="4764"/>
    <n v="144"/>
    <n v="4908"/>
    <x v="0"/>
    <x v="2"/>
    <x v="0"/>
    <x v="6"/>
    <s v="03"/>
    <x v="4"/>
    <x v="4"/>
    <x v="2"/>
    <s v="The Pursuit Of God Church"/>
  </r>
  <r>
    <s v="07-01-I2"/>
    <n v="276"/>
    <n v="20"/>
    <n v="296"/>
    <x v="0"/>
    <x v="0"/>
    <x v="0"/>
    <x v="6"/>
    <s v="03"/>
    <x v="4"/>
    <x v="4"/>
    <x v="2"/>
    <s v="The Pursuit Of God Church"/>
  </r>
  <r>
    <s v="07-02-I1"/>
    <n v="2565"/>
    <n v="139"/>
    <n v="2704"/>
    <x v="0"/>
    <x v="2"/>
    <x v="3"/>
    <x v="6"/>
    <s v="03"/>
    <x v="4"/>
    <x v="4"/>
    <x v="2"/>
    <s v="Martin Luther King HS"/>
  </r>
  <r>
    <s v="07-02-I2"/>
    <n v="490"/>
    <n v="39"/>
    <n v="529"/>
    <x v="0"/>
    <x v="0"/>
    <x v="3"/>
    <x v="6"/>
    <s v="03"/>
    <x v="4"/>
    <x v="4"/>
    <x v="2"/>
    <s v="Martin Luther King HS"/>
  </r>
  <r>
    <s v="07-02-I3"/>
    <n v="28"/>
    <n v="2"/>
    <n v="30"/>
    <x v="0"/>
    <x v="5"/>
    <x v="3"/>
    <x v="6"/>
    <s v="03"/>
    <x v="4"/>
    <x v="4"/>
    <x v="2"/>
    <s v="Martin Luther King HS"/>
  </r>
  <r>
    <s v="07-03-I1"/>
    <n v="2920"/>
    <n v="147"/>
    <n v="3067"/>
    <x v="0"/>
    <x v="2"/>
    <x v="3"/>
    <x v="6"/>
    <s v="03"/>
    <x v="4"/>
    <x v="4"/>
    <x v="2"/>
    <s v="Shiloh Church Of Memphis "/>
  </r>
  <r>
    <s v="07-03-I2"/>
    <n v="824"/>
    <n v="37"/>
    <n v="861"/>
    <x v="0"/>
    <x v="2"/>
    <x v="3"/>
    <x v="6"/>
    <s v="03"/>
    <x v="4"/>
    <x v="1"/>
    <x v="1"/>
    <s v="Shiloh Church Of Memphis "/>
  </r>
  <r>
    <s v="07-04-I1"/>
    <n v="1030"/>
    <n v="55"/>
    <n v="1085"/>
    <x v="0"/>
    <x v="5"/>
    <x v="3"/>
    <x v="6"/>
    <s v="03"/>
    <x v="4"/>
    <x v="4"/>
    <x v="2"/>
    <s v="Grandview Heights Middle Sch"/>
  </r>
  <r>
    <s v="07-04-I2"/>
    <n v="1362"/>
    <n v="52"/>
    <n v="1414"/>
    <x v="0"/>
    <x v="5"/>
    <x v="3"/>
    <x v="6"/>
    <s v="03"/>
    <x v="4"/>
    <x v="1"/>
    <x v="2"/>
    <s v="Grandview Heights Middle Sch"/>
  </r>
  <r>
    <s v="07-04-I3"/>
    <n v="146"/>
    <n v="15"/>
    <n v="161"/>
    <x v="0"/>
    <x v="5"/>
    <x v="3"/>
    <x v="6"/>
    <s v="01"/>
    <x v="4"/>
    <x v="4"/>
    <x v="2"/>
    <s v="Grandview Heights Middle Sch"/>
  </r>
  <r>
    <s v="07-04-I5"/>
    <n v="11"/>
    <n v="1"/>
    <n v="12"/>
    <x v="0"/>
    <x v="4"/>
    <x v="3"/>
    <x v="6"/>
    <s v="01"/>
    <x v="4"/>
    <x v="1"/>
    <x v="2"/>
    <s v="Grandview Heights Middle Sch"/>
  </r>
  <r>
    <s v="07-04-I6"/>
    <n v="402"/>
    <n v="10"/>
    <n v="412"/>
    <x v="0"/>
    <x v="4"/>
    <x v="3"/>
    <x v="6"/>
    <s v="03"/>
    <x v="4"/>
    <x v="1"/>
    <x v="2"/>
    <s v="Grandview Heights Middle Sch"/>
  </r>
  <r>
    <s v="07-05-I1"/>
    <n v="1882"/>
    <n v="67"/>
    <n v="1949"/>
    <x v="0"/>
    <x v="5"/>
    <x v="3"/>
    <x v="6"/>
    <s v="02"/>
    <x v="4"/>
    <x v="4"/>
    <x v="2"/>
    <s v="Hollywood Community Ctr"/>
  </r>
  <r>
    <s v="07-05-I2"/>
    <n v="713"/>
    <n v="27"/>
    <n v="740"/>
    <x v="0"/>
    <x v="5"/>
    <x v="3"/>
    <x v="6"/>
    <s v="01"/>
    <x v="4"/>
    <x v="4"/>
    <x v="2"/>
    <s v="Hollywood Community Ctr"/>
  </r>
  <r>
    <s v="07-05-I3"/>
    <n v="636"/>
    <n v="24"/>
    <n v="660"/>
    <x v="0"/>
    <x v="10"/>
    <x v="3"/>
    <x v="6"/>
    <s v="02"/>
    <x v="4"/>
    <x v="4"/>
    <x v="2"/>
    <s v="Hollywood Community Ctr"/>
  </r>
  <r>
    <s v="07-05-I4"/>
    <n v="1"/>
    <n v="0"/>
    <n v="1"/>
    <x v="0"/>
    <x v="5"/>
    <x v="3"/>
    <x v="6"/>
    <s v="01"/>
    <x v="4"/>
    <x v="1"/>
    <x v="2"/>
    <s v="Hollywood Community Ctr"/>
  </r>
  <r>
    <s v="07-06-I1"/>
    <n v="3201"/>
    <n v="140"/>
    <n v="3341"/>
    <x v="0"/>
    <x v="5"/>
    <x v="3"/>
    <x v="6"/>
    <s v="02"/>
    <x v="4"/>
    <x v="4"/>
    <x v="2"/>
    <s v="Springdale Baptist Church"/>
  </r>
  <r>
    <s v="07-06-I2"/>
    <n v="1764"/>
    <n v="118"/>
    <n v="1882"/>
    <x v="0"/>
    <x v="10"/>
    <x v="3"/>
    <x v="6"/>
    <s v="02"/>
    <x v="4"/>
    <x v="4"/>
    <x v="2"/>
    <s v="Springdale Baptist Church"/>
  </r>
  <r>
    <s v="07-07-I1"/>
    <n v="2683"/>
    <n v="203"/>
    <n v="2886"/>
    <x v="0"/>
    <x v="10"/>
    <x v="3"/>
    <x v="6"/>
    <s v="02"/>
    <x v="4"/>
    <x v="3"/>
    <x v="1"/>
    <s v="St Stephens United Methodist"/>
  </r>
  <r>
    <s v="07-07-I2"/>
    <n v="431"/>
    <n v="23"/>
    <n v="454"/>
    <x v="0"/>
    <x v="10"/>
    <x v="3"/>
    <x v="6"/>
    <s v="02"/>
    <x v="4"/>
    <x v="4"/>
    <x v="1"/>
    <s v="St Stephens United Methodist"/>
  </r>
  <r>
    <s v="07-07-I3"/>
    <n v="117"/>
    <n v="9"/>
    <n v="126"/>
    <x v="0"/>
    <x v="8"/>
    <x v="3"/>
    <x v="6"/>
    <s v="02"/>
    <x v="4"/>
    <x v="3"/>
    <x v="1"/>
    <s v="St Stephens United Methodist"/>
  </r>
  <r>
    <s v="07-08-I1"/>
    <n v="1313"/>
    <n v="81"/>
    <n v="1394"/>
    <x v="0"/>
    <x v="5"/>
    <x v="3"/>
    <x v="6"/>
    <s v="02"/>
    <x v="4"/>
    <x v="3"/>
    <x v="1"/>
    <s v="Greater Galatian Baptist Church"/>
  </r>
  <r>
    <s v="07-08-I2"/>
    <n v="727"/>
    <n v="37"/>
    <n v="764"/>
    <x v="0"/>
    <x v="10"/>
    <x v="3"/>
    <x v="6"/>
    <s v="02"/>
    <x v="4"/>
    <x v="4"/>
    <x v="2"/>
    <s v="Greater Galatian Baptist Church"/>
  </r>
  <r>
    <s v="07-08-I3"/>
    <n v="1006"/>
    <n v="38"/>
    <n v="1044"/>
    <x v="0"/>
    <x v="10"/>
    <x v="3"/>
    <x v="6"/>
    <s v="02"/>
    <x v="4"/>
    <x v="3"/>
    <x v="1"/>
    <s v="Greater Galatian Baptist Church"/>
  </r>
  <r>
    <s v="07-08-I4"/>
    <n v="1053"/>
    <n v="67"/>
    <n v="1120"/>
    <x v="0"/>
    <x v="5"/>
    <x v="3"/>
    <x v="6"/>
    <s v="02"/>
    <x v="4"/>
    <x v="4"/>
    <x v="2"/>
    <s v="Greater Galatian Baptist Church"/>
  </r>
  <r>
    <s v="07-09-I1"/>
    <n v="3802"/>
    <n v="254"/>
    <n v="4056"/>
    <x v="0"/>
    <x v="10"/>
    <x v="3"/>
    <x v="6"/>
    <s v="02"/>
    <x v="4"/>
    <x v="3"/>
    <x v="1"/>
    <s v="First Baptist Church Broad"/>
  </r>
  <r>
    <s v="07-10-I1"/>
    <n v="2818"/>
    <n v="253"/>
    <n v="3071"/>
    <x v="0"/>
    <x v="2"/>
    <x v="0"/>
    <x v="6"/>
    <s v="01"/>
    <x v="4"/>
    <x v="3"/>
    <x v="1"/>
    <s v="Trinity United Methodist Church"/>
  </r>
  <r>
    <s v="07-10-I2"/>
    <n v="314"/>
    <n v="18"/>
    <n v="332"/>
    <x v="0"/>
    <x v="5"/>
    <x v="0"/>
    <x v="6"/>
    <s v="01"/>
    <x v="4"/>
    <x v="3"/>
    <x v="1"/>
    <s v="Trinity United Methodist Church"/>
  </r>
  <r>
    <s v="08-01-I1"/>
    <n v="1148"/>
    <n v="69"/>
    <n v="1217"/>
    <x v="0"/>
    <x v="2"/>
    <x v="3"/>
    <x v="7"/>
    <s v="01"/>
    <x v="4"/>
    <x v="4"/>
    <x v="2"/>
    <s v="Grace Missionary Baptist Church"/>
  </r>
  <r>
    <s v="08-01-I2"/>
    <n v="1844"/>
    <n v="105"/>
    <n v="1949"/>
    <x v="0"/>
    <x v="0"/>
    <x v="3"/>
    <x v="7"/>
    <s v="03"/>
    <x v="4"/>
    <x v="4"/>
    <x v="2"/>
    <s v="Grace Missionary Baptist Church"/>
  </r>
  <r>
    <s v="08-01-I3"/>
    <n v="873"/>
    <n v="57"/>
    <n v="930"/>
    <x v="0"/>
    <x v="2"/>
    <x v="3"/>
    <x v="7"/>
    <s v="03"/>
    <x v="4"/>
    <x v="4"/>
    <x v="2"/>
    <s v="Grace Missionary Baptist Church"/>
  </r>
  <r>
    <s v="08-01-I4"/>
    <n v="267"/>
    <n v="21"/>
    <n v="288"/>
    <x v="0"/>
    <x v="5"/>
    <x v="3"/>
    <x v="7"/>
    <s v="01"/>
    <x v="4"/>
    <x v="4"/>
    <x v="2"/>
    <s v="Grace Missionary Baptist Church"/>
  </r>
  <r>
    <s v="08-02-I2"/>
    <n v="817"/>
    <n v="72"/>
    <n v="889"/>
    <x v="0"/>
    <x v="0"/>
    <x v="0"/>
    <x v="7"/>
    <s v="01"/>
    <x v="4"/>
    <x v="4"/>
    <x v="2"/>
    <s v="Word of Life SDA Church"/>
  </r>
  <r>
    <s v="08-02-I3"/>
    <n v="1110"/>
    <n v="45"/>
    <n v="1155"/>
    <x v="0"/>
    <x v="0"/>
    <x v="0"/>
    <x v="7"/>
    <s v="03"/>
    <x v="4"/>
    <x v="4"/>
    <x v="2"/>
    <s v="Word of Life SDA Church"/>
  </r>
  <r>
    <s v="08-03-I1"/>
    <n v="3987"/>
    <n v="678"/>
    <n v="4665"/>
    <x v="0"/>
    <x v="0"/>
    <x v="0"/>
    <x v="7"/>
    <s v="01"/>
    <x v="4"/>
    <x v="4"/>
    <x v="2"/>
    <s v="Greenlaw Community Ctr"/>
  </r>
  <r>
    <s v="08-04-I1"/>
    <n v="2366"/>
    <n v="216"/>
    <n v="2582"/>
    <x v="0"/>
    <x v="2"/>
    <x v="3"/>
    <x v="7"/>
    <s v="01"/>
    <x v="4"/>
    <x v="4"/>
    <x v="2"/>
    <s v="Lewis Center"/>
  </r>
  <r>
    <s v="08-04-I2"/>
    <n v="877"/>
    <n v="83"/>
    <n v="960"/>
    <x v="0"/>
    <x v="5"/>
    <x v="3"/>
    <x v="7"/>
    <s v="01"/>
    <x v="4"/>
    <x v="4"/>
    <x v="2"/>
    <s v="Lewis Center"/>
  </r>
  <r>
    <s v="08-05-I1"/>
    <n v="2694"/>
    <n v="663"/>
    <n v="3357"/>
    <x v="0"/>
    <x v="0"/>
    <x v="0"/>
    <x v="7"/>
    <s v="01"/>
    <x v="4"/>
    <x v="5"/>
    <x v="2"/>
    <s v="Progressive Missionary Baptist"/>
  </r>
  <r>
    <s v="08-05-I2"/>
    <n v="1043"/>
    <n v="127"/>
    <n v="1170"/>
    <x v="0"/>
    <x v="0"/>
    <x v="0"/>
    <x v="7"/>
    <s v="01"/>
    <x v="4"/>
    <x v="4"/>
    <x v="2"/>
    <s v="Progressive Missionary Baptist"/>
  </r>
  <r>
    <s v="08-05-I3"/>
    <n v="123"/>
    <n v="34"/>
    <n v="157"/>
    <x v="0"/>
    <x v="2"/>
    <x v="0"/>
    <x v="7"/>
    <s v="01"/>
    <x v="4"/>
    <x v="5"/>
    <x v="2"/>
    <s v="Progressive Missionary Baptist"/>
  </r>
  <r>
    <s v="08-05-I4"/>
    <n v="55"/>
    <n v="52"/>
    <n v="107"/>
    <x v="0"/>
    <x v="9"/>
    <x v="0"/>
    <x v="7"/>
    <s v="01"/>
    <x v="4"/>
    <x v="5"/>
    <x v="2"/>
    <s v="Progressive Missionary Baptist"/>
  </r>
  <r>
    <s v="08-06-I1"/>
    <n v="2157"/>
    <n v="308"/>
    <n v="2465"/>
    <x v="0"/>
    <x v="2"/>
    <x v="3"/>
    <x v="7"/>
    <s v="01"/>
    <x v="4"/>
    <x v="4"/>
    <x v="2"/>
    <s v="Mississippi Blvd Christian Church"/>
  </r>
  <r>
    <s v="08-06-I2"/>
    <n v="392"/>
    <n v="102"/>
    <n v="494"/>
    <x v="0"/>
    <x v="2"/>
    <x v="3"/>
    <x v="7"/>
    <s v="01"/>
    <x v="4"/>
    <x v="5"/>
    <x v="2"/>
    <s v="Mississippi Blvd Christian Church"/>
  </r>
  <r>
    <s v="08-07-I1"/>
    <n v="1187"/>
    <n v="188"/>
    <n v="1375"/>
    <x v="0"/>
    <x v="2"/>
    <x v="0"/>
    <x v="7"/>
    <s v="01"/>
    <x v="4"/>
    <x v="3"/>
    <x v="1"/>
    <s v="Mississippi Blvd Christian Church"/>
  </r>
  <r>
    <s v="08-07-I2"/>
    <n v="366"/>
    <n v="90"/>
    <n v="456"/>
    <x v="0"/>
    <x v="2"/>
    <x v="0"/>
    <x v="7"/>
    <s v="01"/>
    <x v="4"/>
    <x v="5"/>
    <x v="2"/>
    <s v="Mississippi Blvd Christian Church - Family Life Center"/>
  </r>
  <r>
    <s v="08-07-I3"/>
    <n v="495"/>
    <n v="131"/>
    <n v="626"/>
    <x v="0"/>
    <x v="9"/>
    <x v="0"/>
    <x v="7"/>
    <s v="01"/>
    <x v="4"/>
    <x v="3"/>
    <x v="1"/>
    <s v="Mississippi Blvd Christian Church - Family Life Center"/>
  </r>
  <r>
    <s v="08-07-I4"/>
    <n v="18"/>
    <n v="1"/>
    <n v="19"/>
    <x v="0"/>
    <x v="9"/>
    <x v="0"/>
    <x v="7"/>
    <s v="01"/>
    <x v="4"/>
    <x v="5"/>
    <x v="2"/>
    <s v="Mississippi Blvd Christian Church - Family Life Center"/>
  </r>
  <r>
    <s v="08-08-I1"/>
    <n v="2457"/>
    <n v="382"/>
    <n v="2839"/>
    <x v="0"/>
    <x v="0"/>
    <x v="0"/>
    <x v="7"/>
    <s v="01"/>
    <x v="4"/>
    <x v="5"/>
    <x v="2"/>
    <s v="Mt Zion AME"/>
  </r>
  <r>
    <s v="08-09-I1"/>
    <n v="3524"/>
    <n v="495"/>
    <n v="4019"/>
    <x v="0"/>
    <x v="9"/>
    <x v="3"/>
    <x v="7"/>
    <s v="01"/>
    <x v="4"/>
    <x v="5"/>
    <x v="2"/>
    <s v="Mt Nebo Baptist"/>
  </r>
  <r>
    <s v="08-09-I2"/>
    <n v="502"/>
    <n v="88"/>
    <n v="590"/>
    <x v="0"/>
    <x v="2"/>
    <x v="3"/>
    <x v="7"/>
    <s v="01"/>
    <x v="4"/>
    <x v="5"/>
    <x v="2"/>
    <s v="Mt Nebo Baptist"/>
  </r>
  <r>
    <s v="08-09-I3"/>
    <n v="144"/>
    <n v="14"/>
    <n v="158"/>
    <x v="0"/>
    <x v="0"/>
    <x v="3"/>
    <x v="7"/>
    <s v="01"/>
    <x v="4"/>
    <x v="5"/>
    <x v="2"/>
    <s v="Mt Nebo Baptist"/>
  </r>
  <r>
    <s v="08-10-I1"/>
    <n v="2584"/>
    <n v="323"/>
    <n v="2907"/>
    <x v="0"/>
    <x v="9"/>
    <x v="0"/>
    <x v="7"/>
    <s v="01"/>
    <x v="4"/>
    <x v="5"/>
    <x v="2"/>
    <s v="Bruce Elem School"/>
  </r>
  <r>
    <s v="08-11-I1"/>
    <n v="1024"/>
    <n v="79"/>
    <n v="1103"/>
    <x v="0"/>
    <x v="9"/>
    <x v="0"/>
    <x v="7"/>
    <s v="07"/>
    <x v="4"/>
    <x v="6"/>
    <x v="2"/>
    <s v="Memphis ROX"/>
  </r>
  <r>
    <s v="08-11-I2"/>
    <n v="1007"/>
    <n v="52"/>
    <n v="1059"/>
    <x v="0"/>
    <x v="9"/>
    <x v="0"/>
    <x v="7"/>
    <s v="01"/>
    <x v="4"/>
    <x v="6"/>
    <x v="2"/>
    <s v="Memphis ROX"/>
  </r>
  <r>
    <s v="08-11-I3"/>
    <n v="658"/>
    <n v="71"/>
    <n v="729"/>
    <x v="0"/>
    <x v="9"/>
    <x v="0"/>
    <x v="7"/>
    <s v="06"/>
    <x v="4"/>
    <x v="5"/>
    <x v="2"/>
    <s v="Memphis ROX"/>
  </r>
  <r>
    <s v="08-11-I4"/>
    <n v="436"/>
    <n v="57"/>
    <n v="493"/>
    <x v="0"/>
    <x v="9"/>
    <x v="0"/>
    <x v="7"/>
    <s v="01"/>
    <x v="4"/>
    <x v="5"/>
    <x v="2"/>
    <s v="Memphis ROX"/>
  </r>
  <r>
    <s v="08-11-I5"/>
    <n v="412"/>
    <n v="29"/>
    <n v="441"/>
    <x v="0"/>
    <x v="9"/>
    <x v="0"/>
    <x v="7"/>
    <s v="06"/>
    <x v="4"/>
    <x v="6"/>
    <x v="2"/>
    <s v="Memphis ROX"/>
  </r>
  <r>
    <s v="08-11-I6"/>
    <n v="80"/>
    <n v="15"/>
    <n v="95"/>
    <x v="0"/>
    <x v="10"/>
    <x v="0"/>
    <x v="7"/>
    <s v="07"/>
    <x v="4"/>
    <x v="6"/>
    <x v="2"/>
    <s v="Memphis ROX"/>
  </r>
  <r>
    <s v="08-11-I7"/>
    <n v="92"/>
    <n v="6"/>
    <n v="98"/>
    <x v="0"/>
    <x v="10"/>
    <x v="0"/>
    <x v="7"/>
    <s v="01"/>
    <x v="4"/>
    <x v="6"/>
    <x v="2"/>
    <s v="Memphis ROX"/>
  </r>
  <r>
    <s v="08-12-I1"/>
    <n v="2096"/>
    <n v="203"/>
    <n v="2299"/>
    <x v="0"/>
    <x v="9"/>
    <x v="0"/>
    <x v="7"/>
    <s v="06"/>
    <x v="4"/>
    <x v="5"/>
    <x v="2"/>
    <s v="Riverview Comm Ctr"/>
  </r>
  <r>
    <s v="08-12-I2"/>
    <n v="1009"/>
    <n v="90"/>
    <n v="1099"/>
    <x v="0"/>
    <x v="0"/>
    <x v="0"/>
    <x v="7"/>
    <s v="06"/>
    <x v="4"/>
    <x v="5"/>
    <x v="2"/>
    <s v="Riverview Comm Ctr"/>
  </r>
  <r>
    <s v="09-01-I2"/>
    <n v="1235"/>
    <n v="68"/>
    <n v="1303"/>
    <x v="0"/>
    <x v="0"/>
    <x v="0"/>
    <x v="8"/>
    <s v="06"/>
    <x v="4"/>
    <x v="5"/>
    <x v="2"/>
    <s v="Vision Preparatory Elem Sch"/>
  </r>
  <r>
    <s v="09-02-I1"/>
    <n v="2301"/>
    <n v="132"/>
    <n v="2433"/>
    <x v="0"/>
    <x v="0"/>
    <x v="0"/>
    <x v="8"/>
    <s v="06"/>
    <x v="4"/>
    <x v="5"/>
    <x v="2"/>
    <s v="Mitchell Road Community Center"/>
  </r>
  <r>
    <s v="09-02-I2"/>
    <n v="608"/>
    <n v="40"/>
    <n v="648"/>
    <x v="0"/>
    <x v="9"/>
    <x v="0"/>
    <x v="8"/>
    <s v="06"/>
    <x v="4"/>
    <x v="5"/>
    <x v="2"/>
    <s v="Mitchell Road Community Center"/>
  </r>
  <r>
    <s v="09-03-I1"/>
    <n v="4588"/>
    <n v="209"/>
    <n v="4797"/>
    <x v="0"/>
    <x v="0"/>
    <x v="0"/>
    <x v="8"/>
    <s v="06"/>
    <x v="4"/>
    <x v="5"/>
    <x v="2"/>
    <s v="Mt Pisgah Baptist  Church"/>
  </r>
  <r>
    <s v="09-04-I1"/>
    <n v="1988"/>
    <n v="121"/>
    <n v="2109"/>
    <x v="0"/>
    <x v="7"/>
    <x v="0"/>
    <x v="8"/>
    <s v="06"/>
    <x v="4"/>
    <x v="5"/>
    <x v="2"/>
    <s v="Riverside Missionary Baptist Church"/>
  </r>
  <r>
    <s v="09-04-I2"/>
    <n v="994"/>
    <n v="88"/>
    <n v="1082"/>
    <x v="0"/>
    <x v="9"/>
    <x v="0"/>
    <x v="8"/>
    <s v="06"/>
    <x v="4"/>
    <x v="5"/>
    <x v="2"/>
    <s v="Riverside Missionary Baptist Church"/>
  </r>
  <r>
    <s v="09-04-I3"/>
    <n v="2430"/>
    <n v="89"/>
    <n v="2519"/>
    <x v="0"/>
    <x v="11"/>
    <x v="0"/>
    <x v="8"/>
    <s v="06"/>
    <x v="4"/>
    <x v="5"/>
    <x v="2"/>
    <s v="Riverside Missionary Baptist Church"/>
  </r>
  <r>
    <s v="09-05-I1"/>
    <n v="3762"/>
    <n v="265"/>
    <n v="4027"/>
    <x v="0"/>
    <x v="11"/>
    <x v="0"/>
    <x v="8"/>
    <s v="06"/>
    <x v="4"/>
    <x v="5"/>
    <x v="2"/>
    <s v="Christ United Baptist Church"/>
  </r>
  <r>
    <s v="09-05-I2"/>
    <n v="864"/>
    <n v="47"/>
    <n v="911"/>
    <x v="0"/>
    <x v="9"/>
    <x v="0"/>
    <x v="8"/>
    <s v="06"/>
    <x v="4"/>
    <x v="5"/>
    <x v="2"/>
    <s v="Christ United Baptist Church"/>
  </r>
  <r>
    <s v="09-06-I1"/>
    <n v="4126"/>
    <n v="181"/>
    <n v="4307"/>
    <x v="0"/>
    <x v="0"/>
    <x v="0"/>
    <x v="8"/>
    <s v="06"/>
    <x v="4"/>
    <x v="5"/>
    <x v="2"/>
    <s v="Westwood Comm Ctr"/>
  </r>
  <r>
    <s v="09-07-I1"/>
    <n v="2982"/>
    <n v="260"/>
    <n v="3242"/>
    <x v="0"/>
    <x v="11"/>
    <x v="0"/>
    <x v="8"/>
    <s v="06"/>
    <x v="4"/>
    <x v="7"/>
    <x v="2"/>
    <s v="Whitehaven Comm Ctr"/>
  </r>
  <r>
    <s v="09-07-I2"/>
    <n v="2249"/>
    <n v="92"/>
    <n v="2341"/>
    <x v="0"/>
    <x v="7"/>
    <x v="0"/>
    <x v="8"/>
    <s v="06"/>
    <x v="4"/>
    <x v="7"/>
    <x v="2"/>
    <s v="Whitehaven Comm Ctr"/>
  </r>
  <r>
    <s v="09-07-I3"/>
    <n v="361"/>
    <n v="35"/>
    <n v="396"/>
    <x v="0"/>
    <x v="7"/>
    <x v="0"/>
    <x v="8"/>
    <s v="07"/>
    <x v="4"/>
    <x v="7"/>
    <x v="2"/>
    <s v="Whitehaven Comm Ctr"/>
  </r>
  <r>
    <s v="09-08-I1"/>
    <n v="2028"/>
    <n v="146"/>
    <n v="2174"/>
    <x v="0"/>
    <x v="7"/>
    <x v="0"/>
    <x v="8"/>
    <s v="07"/>
    <x v="4"/>
    <x v="7"/>
    <x v="2"/>
    <s v="St Paul Baptist Church"/>
  </r>
  <r>
    <s v="09-08-I2"/>
    <n v="963"/>
    <n v="80"/>
    <n v="1043"/>
    <x v="0"/>
    <x v="7"/>
    <x v="0"/>
    <x v="8"/>
    <s v="06"/>
    <x v="4"/>
    <x v="7"/>
    <x v="2"/>
    <s v="St Paul Baptist Church"/>
  </r>
  <r>
    <s v="09-08-I3"/>
    <n v="956"/>
    <n v="40"/>
    <n v="996"/>
    <x v="0"/>
    <x v="12"/>
    <x v="0"/>
    <x v="8"/>
    <s v="06"/>
    <x v="4"/>
    <x v="7"/>
    <x v="2"/>
    <s v="St Paul Baptist Church"/>
  </r>
  <r>
    <s v="09-08-I4"/>
    <n v="655"/>
    <n v="42"/>
    <n v="697"/>
    <x v="0"/>
    <x v="11"/>
    <x v="0"/>
    <x v="8"/>
    <s v="06"/>
    <x v="4"/>
    <x v="7"/>
    <x v="2"/>
    <s v="St Paul Baptist Church"/>
  </r>
  <r>
    <s v="09-09-I1"/>
    <n v="3059"/>
    <n v="136"/>
    <n v="3195"/>
    <x v="0"/>
    <x v="0"/>
    <x v="0"/>
    <x v="8"/>
    <s v="06"/>
    <x v="4"/>
    <x v="5"/>
    <x v="2"/>
    <s v="Lake Shores Comm Church"/>
  </r>
  <r>
    <s v="09-09-I2"/>
    <n v="1444"/>
    <n v="55"/>
    <n v="1499"/>
    <x v="0"/>
    <x v="7"/>
    <x v="0"/>
    <x v="8"/>
    <s v="06"/>
    <x v="4"/>
    <x v="5"/>
    <x v="2"/>
    <s v="Lake Shores Comm Church"/>
  </r>
  <r>
    <s v="09-10-I1"/>
    <n v="1932"/>
    <n v="146"/>
    <n v="2078"/>
    <x v="0"/>
    <x v="7"/>
    <x v="0"/>
    <x v="8"/>
    <s v="06"/>
    <x v="4"/>
    <x v="5"/>
    <x v="2"/>
    <s v="Rising Sun Ministries"/>
  </r>
  <r>
    <s v="09-10-I2"/>
    <n v="2127"/>
    <n v="112"/>
    <n v="2239"/>
    <x v="0"/>
    <x v="11"/>
    <x v="0"/>
    <x v="8"/>
    <s v="06"/>
    <x v="4"/>
    <x v="5"/>
    <x v="2"/>
    <s v="Rising Sun Ministries"/>
  </r>
  <r>
    <s v="09-11-I1"/>
    <n v="3381"/>
    <n v="146"/>
    <n v="3527"/>
    <x v="0"/>
    <x v="7"/>
    <x v="0"/>
    <x v="8"/>
    <s v="06"/>
    <x v="4"/>
    <x v="7"/>
    <x v="2"/>
    <s v="Holmes Road Church Of Christ"/>
  </r>
  <r>
    <s v="09-11-I2"/>
    <n v="368"/>
    <n v="19"/>
    <n v="387"/>
    <x v="0"/>
    <x v="7"/>
    <x v="0"/>
    <x v="8"/>
    <s v="06"/>
    <x v="4"/>
    <x v="5"/>
    <x v="2"/>
    <s v="Holmes Road Church Of Christ"/>
  </r>
  <r>
    <s v="10-01-I1"/>
    <n v="2277"/>
    <n v="194"/>
    <n v="2471"/>
    <x v="0"/>
    <x v="10"/>
    <x v="4"/>
    <x v="9"/>
    <s v="09"/>
    <x v="4"/>
    <x v="6"/>
    <x v="2"/>
    <s v="Orange Mound Senior Ctr"/>
  </r>
  <r>
    <s v="10-02-I1"/>
    <n v="3427"/>
    <n v="197"/>
    <n v="3624"/>
    <x v="0"/>
    <x v="9"/>
    <x v="0"/>
    <x v="9"/>
    <s v="06"/>
    <x v="4"/>
    <x v="5"/>
    <x v="2"/>
    <s v="Pine Hill Comm Ctr"/>
  </r>
  <r>
    <s v="10-03-I1"/>
    <n v="2290"/>
    <n v="181"/>
    <n v="2471"/>
    <x v="0"/>
    <x v="9"/>
    <x v="0"/>
    <x v="9"/>
    <s v="07"/>
    <x v="4"/>
    <x v="6"/>
    <x v="2"/>
    <s v="Glenview Comm Ctr"/>
  </r>
  <r>
    <s v="10-03-I2"/>
    <n v="1044"/>
    <n v="52"/>
    <n v="1096"/>
    <x v="0"/>
    <x v="10"/>
    <x v="0"/>
    <x v="9"/>
    <s v="01"/>
    <x v="4"/>
    <x v="6"/>
    <x v="2"/>
    <s v="Glenview Comm Ctr"/>
  </r>
  <r>
    <s v="10-03-I4"/>
    <n v="40"/>
    <n v="3"/>
    <n v="43"/>
    <x v="0"/>
    <x v="10"/>
    <x v="0"/>
    <x v="9"/>
    <s v="09"/>
    <x v="4"/>
    <x v="6"/>
    <x v="2"/>
    <s v="Glenview Comm Ctr"/>
  </r>
  <r>
    <s v="10-03-I5"/>
    <n v="993"/>
    <n v="89"/>
    <n v="1082"/>
    <x v="0"/>
    <x v="9"/>
    <x v="0"/>
    <x v="9"/>
    <s v="01"/>
    <x v="4"/>
    <x v="6"/>
    <x v="2"/>
    <s v="Glenview Comm Ctr"/>
  </r>
  <r>
    <s v="10-03-I6"/>
    <n v="744"/>
    <n v="63"/>
    <n v="807"/>
    <x v="0"/>
    <x v="10"/>
    <x v="0"/>
    <x v="9"/>
    <s v="07"/>
    <x v="4"/>
    <x v="6"/>
    <x v="2"/>
    <s v="Glenview Comm Ctr"/>
  </r>
  <r>
    <s v="10-04-I1"/>
    <n v="4353"/>
    <n v="271"/>
    <n v="4624"/>
    <x v="0"/>
    <x v="10"/>
    <x v="4"/>
    <x v="9"/>
    <s v="09"/>
    <x v="4"/>
    <x v="6"/>
    <x v="2"/>
    <s v="St John Missionary Baptist Church"/>
  </r>
  <r>
    <s v="10-05-I1"/>
    <n v="2170"/>
    <n v="141"/>
    <n v="2311"/>
    <x v="0"/>
    <x v="11"/>
    <x v="4"/>
    <x v="9"/>
    <s v="09"/>
    <x v="4"/>
    <x v="6"/>
    <x v="1"/>
    <s v="Cherry Rd Baptist Church"/>
  </r>
  <r>
    <s v="10-05-I2"/>
    <n v="1762"/>
    <n v="178"/>
    <n v="1940"/>
    <x v="0"/>
    <x v="9"/>
    <x v="4"/>
    <x v="9"/>
    <s v="09"/>
    <x v="4"/>
    <x v="6"/>
    <x v="2"/>
    <s v="Cherry Rd Baptist Church"/>
  </r>
  <r>
    <s v="10-06-I1"/>
    <n v="2859"/>
    <n v="221"/>
    <n v="3080"/>
    <x v="0"/>
    <x v="9"/>
    <x v="0"/>
    <x v="9"/>
    <s v="07"/>
    <x v="4"/>
    <x v="6"/>
    <x v="2"/>
    <s v="Norris Avenue Baptist Church"/>
  </r>
  <r>
    <s v="10-06-I2"/>
    <n v="524"/>
    <n v="26"/>
    <n v="550"/>
    <x v="0"/>
    <x v="9"/>
    <x v="0"/>
    <x v="9"/>
    <s v="07"/>
    <x v="4"/>
    <x v="5"/>
    <x v="2"/>
    <s v="Norris Avenue Baptist Church"/>
  </r>
  <r>
    <s v="10-07-I1"/>
    <n v="1589"/>
    <n v="56"/>
    <n v="1645"/>
    <x v="0"/>
    <x v="9"/>
    <x v="4"/>
    <x v="9"/>
    <s v="09"/>
    <x v="4"/>
    <x v="6"/>
    <x v="2"/>
    <s v="Bethel Grove Elem Sch"/>
  </r>
  <r>
    <s v="10-07-I2"/>
    <n v="895"/>
    <n v="129"/>
    <n v="1024"/>
    <x v="0"/>
    <x v="9"/>
    <x v="4"/>
    <x v="9"/>
    <s v="07"/>
    <x v="4"/>
    <x v="6"/>
    <x v="2"/>
    <s v="Bethel Grove Elem Sch"/>
  </r>
  <r>
    <s v="10-07-I3"/>
    <n v="1505"/>
    <n v="103"/>
    <n v="1608"/>
    <x v="0"/>
    <x v="10"/>
    <x v="4"/>
    <x v="9"/>
    <s v="09"/>
    <x v="4"/>
    <x v="6"/>
    <x v="2"/>
    <s v="Bethel Grove Elem Sch"/>
  </r>
  <r>
    <s v="10-07-I4"/>
    <n v="55"/>
    <n v="3"/>
    <n v="58"/>
    <x v="0"/>
    <x v="10"/>
    <x v="4"/>
    <x v="9"/>
    <s v="07"/>
    <x v="4"/>
    <x v="6"/>
    <x v="2"/>
    <s v="Bethel Grove Elem Sch"/>
  </r>
  <r>
    <s v="10-08-I1"/>
    <n v="3454"/>
    <n v="210"/>
    <n v="3664"/>
    <x v="0"/>
    <x v="9"/>
    <x v="4"/>
    <x v="9"/>
    <s v="09"/>
    <x v="4"/>
    <x v="6"/>
    <x v="2"/>
    <s v="Cherokee Branch Library"/>
  </r>
  <r>
    <s v="10-08-I2"/>
    <n v="782"/>
    <n v="61"/>
    <n v="843"/>
    <x v="0"/>
    <x v="10"/>
    <x v="4"/>
    <x v="9"/>
    <s v="09"/>
    <x v="4"/>
    <x v="6"/>
    <x v="2"/>
    <s v="Cherokee Branch Library"/>
  </r>
  <r>
    <s v="10-09-I1"/>
    <n v="2021"/>
    <n v="351"/>
    <n v="2372"/>
    <x v="0"/>
    <x v="11"/>
    <x v="0"/>
    <x v="9"/>
    <s v="07"/>
    <x v="4"/>
    <x v="7"/>
    <x v="2"/>
    <s v="Solomon Temple MB Church"/>
  </r>
  <r>
    <s v="10-09-I2"/>
    <n v="110"/>
    <n v="20"/>
    <n v="130"/>
    <x v="0"/>
    <x v="11"/>
    <x v="0"/>
    <x v="9"/>
    <s v="07"/>
    <x v="4"/>
    <x v="6"/>
    <x v="2"/>
    <s v="Solomon Temple MB Church"/>
  </r>
  <r>
    <s v="10-09-I3"/>
    <n v="0"/>
    <n v="1"/>
    <n v="1"/>
    <x v="0"/>
    <x v="9"/>
    <x v="0"/>
    <x v="9"/>
    <s v="06"/>
    <x v="4"/>
    <x v="5"/>
    <x v="2"/>
    <s v="Solomon Temple MB Church"/>
  </r>
  <r>
    <s v="10-09-I4"/>
    <n v="1732"/>
    <n v="72"/>
    <n v="1804"/>
    <x v="0"/>
    <x v="11"/>
    <x v="0"/>
    <x v="9"/>
    <s v="06"/>
    <x v="4"/>
    <x v="7"/>
    <x v="2"/>
    <s v="Solomon Temple MB Church"/>
  </r>
  <r>
    <s v="10-10-I1"/>
    <n v="147"/>
    <n v="8"/>
    <n v="155"/>
    <x v="0"/>
    <x v="11"/>
    <x v="4"/>
    <x v="9"/>
    <s v="07"/>
    <x v="4"/>
    <x v="7"/>
    <x v="2"/>
    <s v="Oakhaven High Sch"/>
  </r>
  <r>
    <s v="10-10-I2"/>
    <n v="1510"/>
    <n v="50"/>
    <n v="1560"/>
    <x v="0"/>
    <x v="12"/>
    <x v="4"/>
    <x v="9"/>
    <s v="07"/>
    <x v="4"/>
    <x v="7"/>
    <x v="2"/>
    <s v="Oakhaven High Sch"/>
  </r>
  <r>
    <s v="10-10-I3"/>
    <n v="614"/>
    <n v="26"/>
    <n v="640"/>
    <x v="0"/>
    <x v="11"/>
    <x v="4"/>
    <x v="9"/>
    <s v="07"/>
    <x v="4"/>
    <x v="6"/>
    <x v="2"/>
    <s v="Oakhaven High Sch"/>
  </r>
  <r>
    <s v="10-10-I5"/>
    <n v="1357"/>
    <n v="85"/>
    <n v="1442"/>
    <x v="0"/>
    <x v="11"/>
    <x v="4"/>
    <x v="9"/>
    <s v="07"/>
    <x v="4"/>
    <x v="7"/>
    <x v="1"/>
    <s v="Oakhaven High Sch"/>
  </r>
  <r>
    <s v="11-01-I1"/>
    <n v="3623"/>
    <n v="135"/>
    <n v="3758"/>
    <x v="0"/>
    <x v="11"/>
    <x v="4"/>
    <x v="10"/>
    <s v="09"/>
    <x v="4"/>
    <x v="6"/>
    <x v="1"/>
    <s v="Parkway Village Church Of Christ"/>
  </r>
  <r>
    <s v="11-01-I2"/>
    <n v="761"/>
    <n v="43"/>
    <n v="804"/>
    <x v="0"/>
    <x v="11"/>
    <x v="4"/>
    <x v="10"/>
    <s v="07"/>
    <x v="4"/>
    <x v="7"/>
    <x v="1"/>
    <s v="Parkway Village Church Of Christ"/>
  </r>
  <r>
    <s v="11-02-I1"/>
    <n v="1914"/>
    <n v="179"/>
    <n v="2093"/>
    <x v="0"/>
    <x v="12"/>
    <x v="4"/>
    <x v="10"/>
    <s v="07"/>
    <x v="4"/>
    <x v="7"/>
    <x v="2"/>
    <s v="Greater Middle Baptist Church"/>
  </r>
  <r>
    <s v="11-02-I2"/>
    <n v="1863"/>
    <n v="102"/>
    <n v="1965"/>
    <x v="0"/>
    <x v="12"/>
    <x v="4"/>
    <x v="10"/>
    <s v="09"/>
    <x v="4"/>
    <x v="7"/>
    <x v="2"/>
    <s v="Greater Middle Baptist Church"/>
  </r>
  <r>
    <s v="11-02-I3"/>
    <n v="3"/>
    <n v="0"/>
    <n v="3"/>
    <x v="0"/>
    <x v="6"/>
    <x v="4"/>
    <x v="10"/>
    <s v="09"/>
    <x v="4"/>
    <x v="7"/>
    <x v="2"/>
    <s v="Greater Middle Baptist Church"/>
  </r>
  <r>
    <s v="11-02-I4"/>
    <n v="0"/>
    <n v="1"/>
    <n v="1"/>
    <x v="0"/>
    <x v="11"/>
    <x v="4"/>
    <x v="10"/>
    <s v="09"/>
    <x v="4"/>
    <x v="7"/>
    <x v="2"/>
    <s v="Greater Middle Baptist Church"/>
  </r>
  <r>
    <s v="11-02-I5"/>
    <n v="4"/>
    <n v="1"/>
    <n v="5"/>
    <x v="0"/>
    <x v="11"/>
    <x v="4"/>
    <x v="10"/>
    <s v="09"/>
    <x v="4"/>
    <x v="6"/>
    <x v="2"/>
    <s v="Greater Middle Baptist Church"/>
  </r>
  <r>
    <s v="11-03-I1"/>
    <n v="2898"/>
    <n v="93"/>
    <n v="2991"/>
    <x v="0"/>
    <x v="11"/>
    <x v="4"/>
    <x v="10"/>
    <s v="09"/>
    <x v="4"/>
    <x v="6"/>
    <x v="2"/>
    <s v="McFarland Comm Ctr"/>
  </r>
  <r>
    <s v="11-03-I2"/>
    <n v="961"/>
    <n v="38"/>
    <n v="999"/>
    <x v="0"/>
    <x v="11"/>
    <x v="4"/>
    <x v="10"/>
    <s v="09"/>
    <x v="4"/>
    <x v="6"/>
    <x v="1"/>
    <s v="McFarland Comm Ctr"/>
  </r>
  <r>
    <s v="11-03-I3"/>
    <n v="738"/>
    <n v="22"/>
    <n v="760"/>
    <x v="0"/>
    <x v="11"/>
    <x v="4"/>
    <x v="10"/>
    <s v="07"/>
    <x v="4"/>
    <x v="7"/>
    <x v="1"/>
    <s v="McFarland Comm Ctr"/>
  </r>
  <r>
    <s v="11-04-I1"/>
    <n v="1536"/>
    <n v="108"/>
    <n v="1644"/>
    <x v="0"/>
    <x v="11"/>
    <x v="4"/>
    <x v="10"/>
    <s v="07"/>
    <x v="4"/>
    <x v="6"/>
    <x v="1"/>
    <s v="Breath of Life SDA Church"/>
  </r>
  <r>
    <s v="11-04-I2"/>
    <n v="897"/>
    <n v="41"/>
    <n v="938"/>
    <x v="0"/>
    <x v="12"/>
    <x v="4"/>
    <x v="10"/>
    <s v="07"/>
    <x v="4"/>
    <x v="6"/>
    <x v="2"/>
    <s v="Breath of Life SDA Church"/>
  </r>
  <r>
    <s v="11-04-I3"/>
    <n v="352"/>
    <n v="30"/>
    <n v="382"/>
    <x v="0"/>
    <x v="12"/>
    <x v="4"/>
    <x v="10"/>
    <s v="07"/>
    <x v="4"/>
    <x v="7"/>
    <x v="2"/>
    <s v="Breath of Life SDA Church"/>
  </r>
  <r>
    <s v="11-04-I4"/>
    <n v="341"/>
    <n v="16"/>
    <n v="357"/>
    <x v="0"/>
    <x v="11"/>
    <x v="4"/>
    <x v="10"/>
    <s v="09"/>
    <x v="4"/>
    <x v="7"/>
    <x v="2"/>
    <s v="Breath of Life SDA Church"/>
  </r>
  <r>
    <s v="11-04-I5"/>
    <n v="320"/>
    <n v="11"/>
    <n v="331"/>
    <x v="0"/>
    <x v="11"/>
    <x v="4"/>
    <x v="10"/>
    <s v="07"/>
    <x v="4"/>
    <x v="6"/>
    <x v="2"/>
    <s v="Breath of Life SDA Church"/>
  </r>
  <r>
    <s v="11-04-I6"/>
    <n v="85"/>
    <n v="2"/>
    <n v="87"/>
    <x v="0"/>
    <x v="11"/>
    <x v="4"/>
    <x v="10"/>
    <s v="07"/>
    <x v="4"/>
    <x v="6"/>
    <x v="2"/>
    <s v="Breath of Life SDA Church"/>
  </r>
  <r>
    <s v="11-05-I1"/>
    <n v="2643"/>
    <n v="262"/>
    <n v="2905"/>
    <x v="0"/>
    <x v="12"/>
    <x v="4"/>
    <x v="10"/>
    <s v="07"/>
    <x v="4"/>
    <x v="7"/>
    <x v="2"/>
    <s v="Hickory Hill Comm Center"/>
  </r>
  <r>
    <s v="11-05-I2"/>
    <n v="1349"/>
    <n v="61"/>
    <n v="1410"/>
    <x v="0"/>
    <x v="12"/>
    <x v="4"/>
    <x v="10"/>
    <s v="07"/>
    <x v="4"/>
    <x v="7"/>
    <x v="1"/>
    <s v="Hickory Hill Comm Center"/>
  </r>
  <r>
    <s v="11-05-I3"/>
    <n v="1545"/>
    <n v="117"/>
    <n v="1662"/>
    <x v="0"/>
    <x v="12"/>
    <x v="4"/>
    <x v="10"/>
    <s v="04"/>
    <x v="4"/>
    <x v="7"/>
    <x v="2"/>
    <s v="Hickory Hill Comm Center"/>
  </r>
  <r>
    <s v="11-05-I4"/>
    <n v="43"/>
    <n v="1"/>
    <n v="44"/>
    <x v="0"/>
    <x v="11"/>
    <x v="4"/>
    <x v="10"/>
    <s v="07"/>
    <x v="4"/>
    <x v="7"/>
    <x v="2"/>
    <s v="Hickory Hill Comm Center"/>
  </r>
  <r>
    <s v="11-06-I1"/>
    <n v="2790"/>
    <n v="195"/>
    <n v="2985"/>
    <x v="0"/>
    <x v="12"/>
    <x v="4"/>
    <x v="10"/>
    <s v="04"/>
    <x v="4"/>
    <x v="7"/>
    <x v="2"/>
    <s v="New Beginning Community Church"/>
  </r>
  <r>
    <s v="11-06-I2"/>
    <n v="1921"/>
    <n v="148"/>
    <n v="2069"/>
    <x v="0"/>
    <x v="12"/>
    <x v="4"/>
    <x v="10"/>
    <s v="04"/>
    <x v="4"/>
    <x v="2"/>
    <x v="1"/>
    <s v="New Beginning Community Church"/>
  </r>
  <r>
    <s v="11-07-I1"/>
    <n v="3938"/>
    <n v="108"/>
    <n v="4046"/>
    <x v="0"/>
    <x v="12"/>
    <x v="4"/>
    <x v="10"/>
    <s v="07"/>
    <x v="4"/>
    <x v="7"/>
    <x v="2"/>
    <s v="Easthaven Church of Christ"/>
  </r>
  <r>
    <s v="11-07-I2"/>
    <n v="380"/>
    <n v="16"/>
    <n v="396"/>
    <x v="0"/>
    <x v="7"/>
    <x v="4"/>
    <x v="10"/>
    <s v="07"/>
    <x v="4"/>
    <x v="7"/>
    <x v="2"/>
    <s v="Easthaven Church of Christ"/>
  </r>
  <r>
    <s v="11-07-U3"/>
    <n v="35"/>
    <n v="3"/>
    <n v="38"/>
    <x v="0"/>
    <x v="7"/>
    <x v="4"/>
    <x v="10"/>
    <s v="07"/>
    <x v="0"/>
    <x v="0"/>
    <x v="0"/>
    <s v="Easthaven Church of Christ"/>
  </r>
  <r>
    <s v="11-08-I1"/>
    <n v="4002"/>
    <n v="242"/>
    <n v="4244"/>
    <x v="0"/>
    <x v="12"/>
    <x v="4"/>
    <x v="10"/>
    <s v="07"/>
    <x v="4"/>
    <x v="7"/>
    <x v="2"/>
    <s v="Soul Winners Baptist"/>
  </r>
  <r>
    <s v="12-01-I1"/>
    <n v="4744"/>
    <n v="565"/>
    <n v="5309"/>
    <x v="0"/>
    <x v="12"/>
    <x v="4"/>
    <x v="11"/>
    <s v="04"/>
    <x v="4"/>
    <x v="7"/>
    <x v="2"/>
    <s v="Ridgeway Assembly of God"/>
  </r>
  <r>
    <s v="12-01-I2"/>
    <n v="20"/>
    <n v="6"/>
    <n v="26"/>
    <x v="0"/>
    <x v="12"/>
    <x v="4"/>
    <x v="11"/>
    <s v="04"/>
    <x v="4"/>
    <x v="6"/>
    <x v="2"/>
    <s v="Ridgeway Assembly of God"/>
  </r>
  <r>
    <s v="12-02-I1"/>
    <n v="2211"/>
    <n v="230"/>
    <n v="2441"/>
    <x v="0"/>
    <x v="7"/>
    <x v="2"/>
    <x v="11"/>
    <s v="04"/>
    <x v="4"/>
    <x v="2"/>
    <x v="1"/>
    <s v="Oak Forest Elem Sch"/>
  </r>
  <r>
    <s v="12-02-I2"/>
    <n v="810"/>
    <n v="27"/>
    <n v="837"/>
    <x v="0"/>
    <x v="6"/>
    <x v="2"/>
    <x v="11"/>
    <s v="04"/>
    <x v="4"/>
    <x v="2"/>
    <x v="1"/>
    <s v="Oak Forest Elem Sch"/>
  </r>
  <r>
    <s v="12-02-I5"/>
    <n v="50"/>
    <n v="0"/>
    <n v="50"/>
    <x v="1"/>
    <x v="6"/>
    <x v="2"/>
    <x v="11"/>
    <s v="04"/>
    <x v="4"/>
    <x v="2"/>
    <x v="1"/>
    <s v="Oak Forest Elem Sch"/>
  </r>
  <r>
    <s v="12-02-U3"/>
    <n v="639"/>
    <n v="115"/>
    <n v="754"/>
    <x v="0"/>
    <x v="7"/>
    <x v="2"/>
    <x v="11"/>
    <s v="04"/>
    <x v="0"/>
    <x v="0"/>
    <x v="0"/>
    <s v="Oak Forest Elem Sch"/>
  </r>
  <r>
    <s v="12-03-C3"/>
    <n v="1"/>
    <n v="0"/>
    <n v="1"/>
    <x v="1"/>
    <x v="6"/>
    <x v="2"/>
    <x v="11"/>
    <s v="Collierville"/>
    <x v="6"/>
    <x v="0"/>
    <x v="0"/>
    <s v="St Marks United Methodist Church"/>
  </r>
  <r>
    <s v="12-03-G1"/>
    <n v="853"/>
    <n v="63"/>
    <n v="916"/>
    <x v="1"/>
    <x v="6"/>
    <x v="2"/>
    <x v="11"/>
    <s v="Germantown"/>
    <x v="5"/>
    <x v="0"/>
    <x v="0"/>
    <s v="St Marks United Methodist Church"/>
  </r>
  <r>
    <s v="12-03-I5"/>
    <n v="217"/>
    <n v="32"/>
    <n v="249"/>
    <x v="0"/>
    <x v="6"/>
    <x v="2"/>
    <x v="11"/>
    <s v="04"/>
    <x v="4"/>
    <x v="2"/>
    <x v="1"/>
    <s v="St Marks United Methodist Church"/>
  </r>
  <r>
    <s v="12-03-U2"/>
    <n v="1474"/>
    <n v="147"/>
    <n v="1621"/>
    <x v="0"/>
    <x v="6"/>
    <x v="2"/>
    <x v="11"/>
    <s v="04"/>
    <x v="0"/>
    <x v="0"/>
    <x v="0"/>
    <s v="St Marks United Methodist Church"/>
  </r>
  <r>
    <s v="12-03-U4"/>
    <n v="284"/>
    <n v="11"/>
    <n v="295"/>
    <x v="1"/>
    <x v="6"/>
    <x v="2"/>
    <x v="11"/>
    <s v="04"/>
    <x v="0"/>
    <x v="0"/>
    <x v="0"/>
    <s v="St Marks United Methodist Church"/>
  </r>
  <r>
    <s v="12-04-I1"/>
    <n v="3366"/>
    <n v="143"/>
    <n v="3509"/>
    <x v="0"/>
    <x v="7"/>
    <x v="4"/>
    <x v="11"/>
    <s v="04"/>
    <x v="4"/>
    <x v="2"/>
    <x v="1"/>
    <s v="Germanshire Elem Sch"/>
  </r>
  <r>
    <s v="12-04-I2"/>
    <n v="1122"/>
    <n v="108"/>
    <n v="1230"/>
    <x v="0"/>
    <x v="12"/>
    <x v="4"/>
    <x v="11"/>
    <s v="04"/>
    <x v="4"/>
    <x v="2"/>
    <x v="1"/>
    <s v="Germanshire Elem Sch"/>
  </r>
  <r>
    <s v="12-04-U3"/>
    <n v="509"/>
    <n v="17"/>
    <n v="526"/>
    <x v="0"/>
    <x v="7"/>
    <x v="4"/>
    <x v="11"/>
    <s v="04"/>
    <x v="0"/>
    <x v="0"/>
    <x v="0"/>
    <s v="Germanshire Elem Sch"/>
  </r>
  <r>
    <s v="12-05-U1"/>
    <n v="4062"/>
    <n v="192"/>
    <n v="4254"/>
    <x v="0"/>
    <x v="7"/>
    <x v="4"/>
    <x v="11"/>
    <s v="04"/>
    <x v="0"/>
    <x v="0"/>
    <x v="0"/>
    <s v="New Growth In Christ Christian Center"/>
  </r>
  <r>
    <s v="12-06-U1"/>
    <n v="4055"/>
    <n v="240"/>
    <n v="4295"/>
    <x v="0"/>
    <x v="7"/>
    <x v="4"/>
    <x v="11"/>
    <s v="04"/>
    <x v="0"/>
    <x v="0"/>
    <x v="0"/>
    <s v="Greater Love Baptist Church"/>
  </r>
  <r>
    <s v="12-07-I1"/>
    <n v="1158"/>
    <n v="69"/>
    <n v="1227"/>
    <x v="0"/>
    <x v="12"/>
    <x v="4"/>
    <x v="11"/>
    <s v="07"/>
    <x v="4"/>
    <x v="7"/>
    <x v="2"/>
    <s v="New Life In Christ Fellowship Church"/>
  </r>
  <r>
    <s v="12-07-U2"/>
    <n v="2344"/>
    <n v="200"/>
    <n v="2544"/>
    <x v="0"/>
    <x v="7"/>
    <x v="4"/>
    <x v="11"/>
    <s v="07"/>
    <x v="0"/>
    <x v="0"/>
    <x v="0"/>
    <s v="New Life In Christ Fellowship Church"/>
  </r>
  <r>
    <s v="12-07-U3"/>
    <n v="1489"/>
    <n v="93"/>
    <n v="1582"/>
    <x v="0"/>
    <x v="12"/>
    <x v="4"/>
    <x v="11"/>
    <s v="07"/>
    <x v="0"/>
    <x v="0"/>
    <x v="0"/>
    <s v="New Life In Christ Fellowship Church"/>
  </r>
  <r>
    <s v="12-08-U1"/>
    <n v="5300"/>
    <n v="225"/>
    <n v="5525"/>
    <x v="0"/>
    <x v="7"/>
    <x v="4"/>
    <x v="11"/>
    <s v="04"/>
    <x v="0"/>
    <x v="0"/>
    <x v="0"/>
    <s v="Memphis Public Library - E Shelby"/>
  </r>
  <r>
    <s v="12-09-C1"/>
    <n v="1080"/>
    <n v="32"/>
    <n v="1112"/>
    <x v="0"/>
    <x v="7"/>
    <x v="4"/>
    <x v="11"/>
    <s v="Collierville"/>
    <x v="6"/>
    <x v="0"/>
    <x v="0"/>
    <s v="Grace Church of the Nazarene"/>
  </r>
  <r>
    <s v="12-09-U2"/>
    <n v="2063"/>
    <n v="194"/>
    <n v="2257"/>
    <x v="0"/>
    <x v="7"/>
    <x v="4"/>
    <x v="11"/>
    <s v="04"/>
    <x v="0"/>
    <x v="0"/>
    <x v="0"/>
    <s v="Grace Church of the Nazarene"/>
  </r>
  <r>
    <s v="12-09-U3"/>
    <n v="300"/>
    <n v="64"/>
    <n v="364"/>
    <x v="0"/>
    <x v="6"/>
    <x v="4"/>
    <x v="11"/>
    <s v="04"/>
    <x v="0"/>
    <x v="0"/>
    <x v="0"/>
    <s v="Grace Church of the Nazarene"/>
  </r>
  <r>
    <s v="12-10-U1"/>
    <n v="3642"/>
    <n v="159"/>
    <n v="3801"/>
    <x v="0"/>
    <x v="7"/>
    <x v="4"/>
    <x v="11"/>
    <s v="04"/>
    <x v="0"/>
    <x v="0"/>
    <x v="0"/>
    <s v="Highland Oaks Elem Sch"/>
  </r>
  <r>
    <s v="13-01-I1"/>
    <n v="1229"/>
    <n v="52"/>
    <n v="1281"/>
    <x v="0"/>
    <x v="8"/>
    <x v="3"/>
    <x v="12"/>
    <s v="02"/>
    <x v="4"/>
    <x v="3"/>
    <x v="1"/>
    <s v="Berclair Elem Sch"/>
  </r>
  <r>
    <s v="13-01-I2"/>
    <n v="855"/>
    <n v="51"/>
    <n v="906"/>
    <x v="0"/>
    <x v="8"/>
    <x v="3"/>
    <x v="12"/>
    <s v="02"/>
    <x v="4"/>
    <x v="1"/>
    <x v="1"/>
    <s v="Berclair Elem Sch"/>
  </r>
  <r>
    <s v="13-01-I3"/>
    <n v="3"/>
    <n v="0"/>
    <n v="3"/>
    <x v="0"/>
    <x v="10"/>
    <x v="3"/>
    <x v="12"/>
    <s v="08"/>
    <x v="4"/>
    <x v="3"/>
    <x v="1"/>
    <s v="Berclair Elem Sch"/>
  </r>
  <r>
    <s v="13-01-I4"/>
    <n v="23"/>
    <n v="1"/>
    <n v="24"/>
    <x v="0"/>
    <x v="10"/>
    <x v="3"/>
    <x v="12"/>
    <s v="02"/>
    <x v="4"/>
    <x v="1"/>
    <x v="1"/>
    <s v="Berclair Elem Sch"/>
  </r>
  <r>
    <s v="13-01-I6"/>
    <n v="6"/>
    <n v="0"/>
    <n v="6"/>
    <x v="0"/>
    <x v="8"/>
    <x v="3"/>
    <x v="12"/>
    <s v="08"/>
    <x v="4"/>
    <x v="1"/>
    <x v="1"/>
    <s v="Berclair Elem Sch"/>
  </r>
  <r>
    <s v="13-02-I1"/>
    <n v="1808"/>
    <n v="100"/>
    <n v="1908"/>
    <x v="0"/>
    <x v="8"/>
    <x v="3"/>
    <x v="12"/>
    <s v="02"/>
    <x v="4"/>
    <x v="3"/>
    <x v="1"/>
    <s v="St Stephens United Methodist"/>
  </r>
  <r>
    <s v="13-03-I2"/>
    <n v="3254"/>
    <n v="115"/>
    <n v="3369"/>
    <x v="1"/>
    <x v="8"/>
    <x v="2"/>
    <x v="12"/>
    <s v="08"/>
    <x v="4"/>
    <x v="3"/>
    <x v="1"/>
    <s v="White Station Middle Sch"/>
  </r>
  <r>
    <s v="13-03-I3"/>
    <n v="2226"/>
    <n v="87"/>
    <n v="2313"/>
    <x v="1"/>
    <x v="8"/>
    <x v="2"/>
    <x v="12"/>
    <s v="08"/>
    <x v="4"/>
    <x v="1"/>
    <x v="1"/>
    <s v="White Station Middle Sch"/>
  </r>
  <r>
    <s v="13-03-I5"/>
    <n v="286"/>
    <n v="14"/>
    <n v="300"/>
    <x v="1"/>
    <x v="8"/>
    <x v="2"/>
    <x v="12"/>
    <s v="02"/>
    <x v="4"/>
    <x v="3"/>
    <x v="1"/>
    <s v="White Station Middle Sch"/>
  </r>
  <r>
    <s v="13-04-I1"/>
    <n v="1142"/>
    <n v="92"/>
    <n v="1234"/>
    <x v="0"/>
    <x v="8"/>
    <x v="3"/>
    <x v="12"/>
    <s v="02"/>
    <x v="4"/>
    <x v="3"/>
    <x v="1"/>
    <s v="Lester Comm Ctr"/>
  </r>
  <r>
    <s v="13-04-I2"/>
    <n v="1455"/>
    <n v="98"/>
    <n v="1553"/>
    <x v="0"/>
    <x v="10"/>
    <x v="3"/>
    <x v="12"/>
    <s v="02"/>
    <x v="4"/>
    <x v="3"/>
    <x v="1"/>
    <s v="Lester Comm Ctr"/>
  </r>
  <r>
    <s v="13-05-I1"/>
    <n v="1680"/>
    <n v="119"/>
    <n v="1799"/>
    <x v="0"/>
    <x v="8"/>
    <x v="2"/>
    <x v="12"/>
    <s v="08"/>
    <x v="4"/>
    <x v="3"/>
    <x v="1"/>
    <s v="Compass Community Sch - Berclair"/>
  </r>
  <r>
    <s v="13-05-I2"/>
    <n v="1115"/>
    <n v="84"/>
    <n v="1199"/>
    <x v="0"/>
    <x v="8"/>
    <x v="2"/>
    <x v="12"/>
    <s v="02"/>
    <x v="4"/>
    <x v="3"/>
    <x v="1"/>
    <s v="Compass Community Sch - Berclair"/>
  </r>
  <r>
    <s v="13-05-I3"/>
    <n v="256"/>
    <n v="10"/>
    <n v="266"/>
    <x v="1"/>
    <x v="8"/>
    <x v="2"/>
    <x v="12"/>
    <s v="08"/>
    <x v="4"/>
    <x v="3"/>
    <x v="1"/>
    <s v="Compass Community Sch - Berclair"/>
  </r>
  <r>
    <s v="13-06-I1"/>
    <n v="3381"/>
    <n v="114"/>
    <n v="3495"/>
    <x v="1"/>
    <x v="8"/>
    <x v="2"/>
    <x v="12"/>
    <s v="08"/>
    <x v="4"/>
    <x v="3"/>
    <x v="1"/>
    <s v="Evangel Church"/>
  </r>
  <r>
    <s v="13-06-I2"/>
    <n v="766"/>
    <n v="73"/>
    <n v="839"/>
    <x v="0"/>
    <x v="8"/>
    <x v="2"/>
    <x v="12"/>
    <s v="02"/>
    <x v="4"/>
    <x v="3"/>
    <x v="1"/>
    <s v="Evangel Church"/>
  </r>
  <r>
    <s v="13-06-I3"/>
    <n v="107"/>
    <n v="13"/>
    <n v="120"/>
    <x v="1"/>
    <x v="8"/>
    <x v="2"/>
    <x v="12"/>
    <s v="02"/>
    <x v="4"/>
    <x v="3"/>
    <x v="1"/>
    <s v="Evangel Church"/>
  </r>
  <r>
    <s v="13-07-I1"/>
    <n v="352"/>
    <n v="20"/>
    <n v="372"/>
    <x v="0"/>
    <x v="10"/>
    <x v="0"/>
    <x v="12"/>
    <s v="01"/>
    <x v="4"/>
    <x v="6"/>
    <x v="2"/>
    <s v="Central Christian Church"/>
  </r>
  <r>
    <s v="13-07-I2"/>
    <n v="451"/>
    <n v="68"/>
    <n v="519"/>
    <x v="0"/>
    <x v="2"/>
    <x v="0"/>
    <x v="12"/>
    <s v="01"/>
    <x v="4"/>
    <x v="3"/>
    <x v="1"/>
    <s v="Central Christian Church"/>
  </r>
  <r>
    <s v="13-07-I3"/>
    <n v="2094"/>
    <n v="201"/>
    <n v="2295"/>
    <x v="0"/>
    <x v="9"/>
    <x v="0"/>
    <x v="12"/>
    <s v="01"/>
    <x v="4"/>
    <x v="6"/>
    <x v="2"/>
    <s v="Central Christian Church"/>
  </r>
  <r>
    <s v="13-07-I4"/>
    <n v="3428"/>
    <n v="314"/>
    <n v="3742"/>
    <x v="0"/>
    <x v="9"/>
    <x v="0"/>
    <x v="12"/>
    <s v="01"/>
    <x v="4"/>
    <x v="3"/>
    <x v="1"/>
    <s v="Central Christian Church"/>
  </r>
  <r>
    <s v="13-08-I1"/>
    <n v="1861"/>
    <n v="125"/>
    <n v="1986"/>
    <x v="0"/>
    <x v="10"/>
    <x v="4"/>
    <x v="12"/>
    <s v="01"/>
    <x v="4"/>
    <x v="3"/>
    <x v="1"/>
    <s v="Board of Education"/>
  </r>
  <r>
    <s v="13-08-I2"/>
    <n v="2458"/>
    <n v="161"/>
    <n v="2619"/>
    <x v="0"/>
    <x v="8"/>
    <x v="4"/>
    <x v="12"/>
    <s v="01"/>
    <x v="4"/>
    <x v="3"/>
    <x v="1"/>
    <s v="Board of Education"/>
  </r>
  <r>
    <s v="13-08-I3"/>
    <n v="852"/>
    <n v="48"/>
    <n v="900"/>
    <x v="0"/>
    <x v="9"/>
    <x v="4"/>
    <x v="12"/>
    <s v="01"/>
    <x v="4"/>
    <x v="3"/>
    <x v="1"/>
    <s v="Board of Education"/>
  </r>
  <r>
    <s v="13-09-I1"/>
    <n v="1461"/>
    <n v="236"/>
    <n v="1697"/>
    <x v="0"/>
    <x v="9"/>
    <x v="4"/>
    <x v="12"/>
    <s v="09"/>
    <x v="4"/>
    <x v="3"/>
    <x v="1"/>
    <s v="Davis Community Ctr"/>
  </r>
  <r>
    <s v="13-09-I2"/>
    <n v="1224"/>
    <n v="101"/>
    <n v="1325"/>
    <x v="0"/>
    <x v="8"/>
    <x v="4"/>
    <x v="12"/>
    <s v="01"/>
    <x v="4"/>
    <x v="3"/>
    <x v="1"/>
    <s v="Davis Community Ctr"/>
  </r>
  <r>
    <s v="13-09-I3"/>
    <n v="536"/>
    <n v="74"/>
    <n v="610"/>
    <x v="0"/>
    <x v="9"/>
    <x v="4"/>
    <x v="12"/>
    <s v="08"/>
    <x v="4"/>
    <x v="3"/>
    <x v="1"/>
    <s v="Davis Community Ctr"/>
  </r>
  <r>
    <s v="13-09-I4"/>
    <n v="702"/>
    <n v="111"/>
    <n v="813"/>
    <x v="0"/>
    <x v="10"/>
    <x v="4"/>
    <x v="12"/>
    <s v="01"/>
    <x v="4"/>
    <x v="3"/>
    <x v="1"/>
    <s v="Davis Community Ctr"/>
  </r>
  <r>
    <s v="13-09-I5"/>
    <n v="121"/>
    <n v="3"/>
    <n v="124"/>
    <x v="1"/>
    <x v="9"/>
    <x v="4"/>
    <x v="12"/>
    <s v="08"/>
    <x v="4"/>
    <x v="3"/>
    <x v="1"/>
    <s v="Davis Community Ctr"/>
  </r>
  <r>
    <s v="13-10-I1"/>
    <n v="57"/>
    <n v="2"/>
    <n v="59"/>
    <x v="0"/>
    <x v="8"/>
    <x v="2"/>
    <x v="12"/>
    <s v="09"/>
    <x v="4"/>
    <x v="3"/>
    <x v="1"/>
    <s v="White Station Church of Christ"/>
  </r>
  <r>
    <s v="13-11-I1"/>
    <n v="2938"/>
    <n v="146"/>
    <n v="3084"/>
    <x v="0"/>
    <x v="11"/>
    <x v="4"/>
    <x v="12"/>
    <s v="09"/>
    <x v="4"/>
    <x v="3"/>
    <x v="1"/>
    <s v="White Station Church of Christ"/>
  </r>
  <r>
    <s v="13-11-I2"/>
    <n v="1882"/>
    <n v="118"/>
    <n v="2000"/>
    <x v="0"/>
    <x v="11"/>
    <x v="4"/>
    <x v="12"/>
    <s v="09"/>
    <x v="4"/>
    <x v="6"/>
    <x v="1"/>
    <s v="White Station Church of Christ"/>
  </r>
  <r>
    <s v="13-11-I3"/>
    <n v="994"/>
    <n v="46"/>
    <n v="1040"/>
    <x v="0"/>
    <x v="8"/>
    <x v="4"/>
    <x v="12"/>
    <s v="09"/>
    <x v="4"/>
    <x v="3"/>
    <x v="1"/>
    <s v="White Station Church of Christ"/>
  </r>
  <r>
    <s v="13-12-I1"/>
    <n v="102"/>
    <n v="7"/>
    <n v="109"/>
    <x v="0"/>
    <x v="8"/>
    <x v="3"/>
    <x v="12"/>
    <s v="08"/>
    <x v="4"/>
    <x v="1"/>
    <x v="1"/>
    <s v="Whitten Memorial Baptist Church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" firstHeaderRow="1" firstDataRow="1" firstDataCol="1"/>
  <pivotFields count="13">
    <pivotField showAll="0"/>
    <pivotField numFmtId="164" showAll="0"/>
    <pivotField showAll="0"/>
    <pivotField dataField="1" numFmtId="164"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um of Total Voter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9" firstHeaderRow="1" firstDataRow="1" firstDataCol="1"/>
  <pivotFields count="13">
    <pivotField showAll="0"/>
    <pivotField numFmtId="164" showAll="0"/>
    <pivotField showAll="0"/>
    <pivotField dataField="1" numFmtId="164" showAll="0"/>
    <pivotField showAll="0"/>
    <pivotField showAll="0"/>
    <pivotField axis="axisRow" showAll="0">
      <items count="6">
        <item x="0"/>
        <item x="3"/>
        <item x="2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Total Voters" fld="3" baseField="0" baseItem="0" numFmtId="164"/>
  </dataFields>
  <formats count="2">
    <format dxfId="11">
      <pivotArea outline="0" collapsedLevelsAreSubtotals="1" fieldPosition="0"/>
    </format>
    <format dxfId="1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7" firstHeaderRow="1" firstDataRow="1" firstDataCol="1"/>
  <pivotFields count="13">
    <pivotField showAll="0"/>
    <pivotField numFmtId="164" showAll="0"/>
    <pivotField showAll="0"/>
    <pivotField dataField="1" numFmtId="164" showAll="0"/>
    <pivotField showAll="0"/>
    <pivotField axis="axisRow" showAll="0">
      <items count="14">
        <item x="12"/>
        <item x="6"/>
        <item x="7"/>
        <item x="0"/>
        <item x="11"/>
        <item x="2"/>
        <item x="9"/>
        <item x="10"/>
        <item x="3"/>
        <item x="5"/>
        <item x="8"/>
        <item x="4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Total Voters" fld="3" baseField="0" baseItem="0" numFmtId="164"/>
  </dataFields>
  <formats count="2">
    <format dxfId="9">
      <pivotArea outline="0" collapsedLevelsAreSubtotals="1" fieldPosition="0"/>
    </format>
    <format dxfId="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1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7" firstHeaderRow="1" firstDataRow="1" firstDataCol="1"/>
  <pivotFields count="13">
    <pivotField showAll="0"/>
    <pivotField numFmtId="164" showAll="0"/>
    <pivotField showAll="0"/>
    <pivotField dataField="1" numFmtId="164" showAll="0"/>
    <pivotField showAll="0"/>
    <pivotField showAll="0"/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Total Voters" fld="3" baseField="0" baseItem="0" numFmtId="164"/>
  </dataFields>
  <formats count="2">
    <format dxfId="7">
      <pivotArea outline="0" collapsedLevelsAreSubtotals="1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1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2" firstHeaderRow="1" firstDataRow="1" firstDataCol="1"/>
  <pivotFields count="13">
    <pivotField showAll="0"/>
    <pivotField numFmtId="164" showAll="0"/>
    <pivotField showAll="0"/>
    <pivotField dataField="1" numFmtId="164" showAll="0"/>
    <pivotField showAll="0"/>
    <pivotField showAll="0"/>
    <pivotField showAll="0"/>
    <pivotField showAll="0"/>
    <pivotField showAll="0"/>
    <pivotField axis="axisRow" showAll="0">
      <items count="9">
        <item x="3"/>
        <item x="7"/>
        <item x="6"/>
        <item x="5"/>
        <item x="2"/>
        <item x="4"/>
        <item x="1"/>
        <item x="0"/>
        <item t="default"/>
      </items>
    </pivotField>
    <pivotField showAll="0"/>
    <pivotField showAll="0"/>
    <pivotField showAll="0"/>
  </pivotFields>
  <rowFields count="1">
    <field x="9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Total Voters" fld="3" baseField="0" baseItem="0" numFmtId="164"/>
  </dataFields>
  <formats count="2">
    <format dxfId="5">
      <pivotArea outline="0" collapsedLevelsAreSubtotals="1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PivotTable1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2" firstHeaderRow="1" firstDataRow="1" firstDataCol="1"/>
  <pivotFields count="13">
    <pivotField showAll="0"/>
    <pivotField numFmtId="164" showAll="0"/>
    <pivotField showAll="0"/>
    <pivotField dataField="1" numFmtId="164"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1"/>
        <item x="2"/>
        <item x="7"/>
        <item x="6"/>
        <item x="3"/>
        <item x="5"/>
        <item x="4"/>
        <item n="Outside Memphis" x="0"/>
        <item t="default"/>
      </items>
    </pivotField>
    <pivotField showAll="0"/>
    <pivotField showAll="0"/>
  </pivotFields>
  <rowFields count="1">
    <field x="1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Total Voters" fld="3" baseField="0" baseItem="0" numFmtId="164"/>
  </dataFields>
  <formats count="2">
    <format dxfId="3">
      <pivotArea outline="0" collapsedLevelsAreSubtotals="1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PivotTable1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" firstHeaderRow="1" firstDataRow="1" firstDataCol="1"/>
  <pivotFields count="13">
    <pivotField showAll="0"/>
    <pivotField numFmtId="164" showAll="0"/>
    <pivotField showAll="0"/>
    <pivotField dataField="1" numFmtId="164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</pivotFields>
  <rowFields count="1">
    <field x="1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Total Voters" fld="3" baseField="0" baseItem="0" numFmtId="164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1"/>
  <sheetViews>
    <sheetView tabSelected="1" zoomScaleNormal="100" workbookViewId="0">
      <selection activeCell="Q11" sqref="Q11"/>
    </sheetView>
  </sheetViews>
  <sheetFormatPr defaultRowHeight="14.25" x14ac:dyDescent="0.2"/>
  <cols>
    <col min="1" max="1" width="9" style="10"/>
    <col min="2" max="3" width="9" style="71" customWidth="1"/>
    <col min="4" max="4" width="9" style="19" customWidth="1"/>
    <col min="5" max="6" width="9" style="20" customWidth="1"/>
    <col min="7" max="7" width="9" style="21" customWidth="1"/>
    <col min="8" max="8" width="12.25" style="20" customWidth="1"/>
    <col min="9" max="9" width="11.25" style="21" customWidth="1"/>
    <col min="10" max="10" width="13.75" style="21" customWidth="1"/>
    <col min="11" max="12" width="9" style="21" customWidth="1"/>
    <col min="13" max="13" width="35.5" style="13" customWidth="1"/>
    <col min="14" max="14" width="24.25" style="10" customWidth="1"/>
    <col min="15" max="15" width="12.625" style="10" customWidth="1"/>
    <col min="16" max="16" width="9.5" style="10" customWidth="1"/>
    <col min="17" max="16384" width="9" style="10"/>
  </cols>
  <sheetData>
    <row r="1" spans="1:16" s="11" customFormat="1" ht="45" x14ac:dyDescent="0.25">
      <c r="A1" s="14" t="s">
        <v>570</v>
      </c>
      <c r="B1" s="15" t="s">
        <v>519</v>
      </c>
      <c r="C1" s="15" t="s">
        <v>520</v>
      </c>
      <c r="D1" s="15" t="s">
        <v>521</v>
      </c>
      <c r="E1" s="16" t="s">
        <v>522</v>
      </c>
      <c r="F1" s="16" t="s">
        <v>523</v>
      </c>
      <c r="G1" s="17" t="s">
        <v>524</v>
      </c>
      <c r="H1" s="16" t="s">
        <v>527</v>
      </c>
      <c r="I1" s="17" t="s">
        <v>525</v>
      </c>
      <c r="J1" s="17" t="s">
        <v>526</v>
      </c>
      <c r="K1" s="17" t="s">
        <v>528</v>
      </c>
      <c r="L1" s="17" t="s">
        <v>529</v>
      </c>
      <c r="M1" s="87" t="s">
        <v>807</v>
      </c>
      <c r="N1" s="14" t="s">
        <v>810</v>
      </c>
      <c r="O1" s="14" t="s">
        <v>811</v>
      </c>
      <c r="P1" s="14" t="s">
        <v>812</v>
      </c>
    </row>
    <row r="2" spans="1:16" x14ac:dyDescent="0.2">
      <c r="A2" s="88" t="s">
        <v>146</v>
      </c>
      <c r="B2" s="3">
        <v>3250</v>
      </c>
      <c r="C2" s="3">
        <v>148</v>
      </c>
      <c r="D2" s="72">
        <f t="shared" ref="D2:D64" si="0">B2+C2</f>
        <v>3398</v>
      </c>
      <c r="E2" s="7" t="s">
        <v>539</v>
      </c>
      <c r="F2" s="6" t="s">
        <v>555</v>
      </c>
      <c r="G2" s="6" t="s">
        <v>562</v>
      </c>
      <c r="H2" s="7" t="s">
        <v>530</v>
      </c>
      <c r="I2" s="6" t="s">
        <v>532</v>
      </c>
      <c r="J2" s="8" t="s">
        <v>541</v>
      </c>
      <c r="K2" s="8" t="s">
        <v>566</v>
      </c>
      <c r="L2" s="8" t="s">
        <v>566</v>
      </c>
      <c r="M2" s="59" t="s">
        <v>803</v>
      </c>
      <c r="N2" s="59" t="s">
        <v>804</v>
      </c>
      <c r="O2" s="59" t="s">
        <v>805</v>
      </c>
      <c r="P2" s="59" t="s">
        <v>806</v>
      </c>
    </row>
    <row r="3" spans="1:16" x14ac:dyDescent="0.2">
      <c r="A3" s="89" t="s">
        <v>147</v>
      </c>
      <c r="B3" s="47">
        <v>1421</v>
      </c>
      <c r="C3" s="47">
        <v>238</v>
      </c>
      <c r="D3" s="73">
        <f t="shared" si="0"/>
        <v>1659</v>
      </c>
      <c r="E3" s="53" t="s">
        <v>539</v>
      </c>
      <c r="F3" s="49" t="s">
        <v>554</v>
      </c>
      <c r="G3" s="49" t="s">
        <v>562</v>
      </c>
      <c r="H3" s="53" t="s">
        <v>530</v>
      </c>
      <c r="I3" s="50" t="s">
        <v>542</v>
      </c>
      <c r="J3" s="50" t="s">
        <v>542</v>
      </c>
      <c r="K3" s="50" t="s">
        <v>566</v>
      </c>
      <c r="L3" s="50" t="s">
        <v>566</v>
      </c>
      <c r="M3" s="58" t="s">
        <v>808</v>
      </c>
      <c r="N3" s="58" t="s">
        <v>809</v>
      </c>
      <c r="O3" s="58" t="s">
        <v>805</v>
      </c>
      <c r="P3" s="58" t="s">
        <v>806</v>
      </c>
    </row>
    <row r="4" spans="1:16" x14ac:dyDescent="0.2">
      <c r="A4" s="89" t="s">
        <v>148</v>
      </c>
      <c r="B4" s="47">
        <v>1052</v>
      </c>
      <c r="C4" s="47">
        <v>88</v>
      </c>
      <c r="D4" s="73">
        <f t="shared" si="0"/>
        <v>1140</v>
      </c>
      <c r="E4" s="53" t="s">
        <v>539</v>
      </c>
      <c r="F4" s="49" t="s">
        <v>555</v>
      </c>
      <c r="G4" s="49" t="s">
        <v>562</v>
      </c>
      <c r="H4" s="53" t="s">
        <v>530</v>
      </c>
      <c r="I4" s="50" t="s">
        <v>542</v>
      </c>
      <c r="J4" s="50" t="s">
        <v>542</v>
      </c>
      <c r="K4" s="50" t="s">
        <v>566</v>
      </c>
      <c r="L4" s="50" t="s">
        <v>566</v>
      </c>
      <c r="M4" s="58" t="s">
        <v>808</v>
      </c>
      <c r="N4" s="58" t="s">
        <v>809</v>
      </c>
      <c r="O4" s="58" t="s">
        <v>805</v>
      </c>
      <c r="P4" s="58" t="s">
        <v>806</v>
      </c>
    </row>
    <row r="5" spans="1:16" x14ac:dyDescent="0.2">
      <c r="A5" s="89" t="s">
        <v>149</v>
      </c>
      <c r="B5" s="47">
        <v>637</v>
      </c>
      <c r="C5" s="47">
        <v>45</v>
      </c>
      <c r="D5" s="73">
        <f t="shared" si="0"/>
        <v>682</v>
      </c>
      <c r="E5" s="48" t="s">
        <v>540</v>
      </c>
      <c r="F5" s="49" t="s">
        <v>554</v>
      </c>
      <c r="G5" s="49" t="s">
        <v>562</v>
      </c>
      <c r="H5" s="53" t="s">
        <v>530</v>
      </c>
      <c r="I5" s="49" t="s">
        <v>537</v>
      </c>
      <c r="J5" s="50" t="s">
        <v>541</v>
      </c>
      <c r="K5" s="50" t="s">
        <v>566</v>
      </c>
      <c r="L5" s="50" t="s">
        <v>566</v>
      </c>
      <c r="M5" s="58" t="s">
        <v>808</v>
      </c>
      <c r="N5" s="58" t="s">
        <v>809</v>
      </c>
      <c r="O5" s="58" t="s">
        <v>805</v>
      </c>
      <c r="P5" s="58" t="s">
        <v>806</v>
      </c>
    </row>
    <row r="6" spans="1:16" x14ac:dyDescent="0.2">
      <c r="A6" s="89" t="s">
        <v>150</v>
      </c>
      <c r="B6" s="47">
        <v>66</v>
      </c>
      <c r="C6" s="47">
        <v>11</v>
      </c>
      <c r="D6" s="73">
        <f t="shared" si="0"/>
        <v>77</v>
      </c>
      <c r="E6" s="53" t="s">
        <v>539</v>
      </c>
      <c r="F6" s="49" t="s">
        <v>555</v>
      </c>
      <c r="G6" s="49" t="s">
        <v>562</v>
      </c>
      <c r="H6" s="53" t="s">
        <v>530</v>
      </c>
      <c r="I6" s="49" t="s">
        <v>532</v>
      </c>
      <c r="J6" s="50" t="s">
        <v>541</v>
      </c>
      <c r="K6" s="50" t="s">
        <v>566</v>
      </c>
      <c r="L6" s="50" t="s">
        <v>566</v>
      </c>
      <c r="M6" s="58" t="s">
        <v>808</v>
      </c>
      <c r="N6" s="58" t="s">
        <v>809</v>
      </c>
      <c r="O6" s="58" t="s">
        <v>805</v>
      </c>
      <c r="P6" s="58" t="s">
        <v>806</v>
      </c>
    </row>
    <row r="7" spans="1:16" x14ac:dyDescent="0.2">
      <c r="A7" s="89" t="s">
        <v>151</v>
      </c>
      <c r="B7" s="47">
        <v>908</v>
      </c>
      <c r="C7" s="47">
        <v>88</v>
      </c>
      <c r="D7" s="73">
        <f t="shared" si="0"/>
        <v>996</v>
      </c>
      <c r="E7" s="53" t="s">
        <v>539</v>
      </c>
      <c r="F7" s="49" t="s">
        <v>554</v>
      </c>
      <c r="G7" s="49" t="s">
        <v>562</v>
      </c>
      <c r="H7" s="53" t="s">
        <v>530</v>
      </c>
      <c r="I7" s="49" t="s">
        <v>537</v>
      </c>
      <c r="J7" s="50" t="s">
        <v>541</v>
      </c>
      <c r="K7" s="50" t="s">
        <v>566</v>
      </c>
      <c r="L7" s="50" t="s">
        <v>566</v>
      </c>
      <c r="M7" s="58" t="s">
        <v>808</v>
      </c>
      <c r="N7" s="58" t="s">
        <v>809</v>
      </c>
      <c r="O7" s="58" t="s">
        <v>805</v>
      </c>
      <c r="P7" s="58" t="s">
        <v>806</v>
      </c>
    </row>
    <row r="8" spans="1:16" x14ac:dyDescent="0.2">
      <c r="A8" s="88" t="s">
        <v>152</v>
      </c>
      <c r="B8" s="3">
        <v>533</v>
      </c>
      <c r="C8" s="3">
        <v>22</v>
      </c>
      <c r="D8" s="72">
        <f t="shared" si="0"/>
        <v>555</v>
      </c>
      <c r="E8" s="5" t="s">
        <v>540</v>
      </c>
      <c r="F8" s="6" t="s">
        <v>554</v>
      </c>
      <c r="G8" s="6" t="s">
        <v>550</v>
      </c>
      <c r="H8" s="7" t="s">
        <v>530</v>
      </c>
      <c r="I8" s="8" t="s">
        <v>543</v>
      </c>
      <c r="J8" s="8" t="s">
        <v>543</v>
      </c>
      <c r="K8" s="8" t="s">
        <v>566</v>
      </c>
      <c r="L8" s="8" t="s">
        <v>566</v>
      </c>
      <c r="M8" s="59" t="s">
        <v>813</v>
      </c>
      <c r="N8" s="61" t="s">
        <v>966</v>
      </c>
      <c r="O8" s="59" t="s">
        <v>814</v>
      </c>
      <c r="P8" s="59" t="s">
        <v>815</v>
      </c>
    </row>
    <row r="9" spans="1:16" x14ac:dyDescent="0.2">
      <c r="A9" s="88" t="s">
        <v>153</v>
      </c>
      <c r="B9" s="3">
        <v>3759</v>
      </c>
      <c r="C9" s="3">
        <v>106</v>
      </c>
      <c r="D9" s="72">
        <f t="shared" si="0"/>
        <v>3865</v>
      </c>
      <c r="E9" s="5" t="s">
        <v>540</v>
      </c>
      <c r="F9" s="6" t="s">
        <v>554</v>
      </c>
      <c r="G9" s="6" t="s">
        <v>550</v>
      </c>
      <c r="H9" s="7" t="s">
        <v>530</v>
      </c>
      <c r="I9" s="6" t="s">
        <v>537</v>
      </c>
      <c r="J9" s="8" t="s">
        <v>541</v>
      </c>
      <c r="K9" s="8" t="s">
        <v>566</v>
      </c>
      <c r="L9" s="8" t="s">
        <v>566</v>
      </c>
      <c r="M9" s="59" t="s">
        <v>813</v>
      </c>
      <c r="N9" s="61" t="s">
        <v>966</v>
      </c>
      <c r="O9" s="59" t="s">
        <v>814</v>
      </c>
      <c r="P9" s="59" t="s">
        <v>815</v>
      </c>
    </row>
    <row r="10" spans="1:16" x14ac:dyDescent="0.2">
      <c r="A10" s="88" t="s">
        <v>154</v>
      </c>
      <c r="B10" s="3">
        <v>16</v>
      </c>
      <c r="C10" s="3">
        <v>0</v>
      </c>
      <c r="D10" s="72">
        <f t="shared" si="0"/>
        <v>16</v>
      </c>
      <c r="E10" s="5" t="s">
        <v>539</v>
      </c>
      <c r="F10" s="6" t="s">
        <v>554</v>
      </c>
      <c r="G10" s="6" t="s">
        <v>550</v>
      </c>
      <c r="H10" s="7" t="s">
        <v>530</v>
      </c>
      <c r="I10" s="6" t="s">
        <v>537</v>
      </c>
      <c r="J10" s="8" t="s">
        <v>541</v>
      </c>
      <c r="K10" s="8" t="s">
        <v>566</v>
      </c>
      <c r="L10" s="8" t="s">
        <v>566</v>
      </c>
      <c r="M10" s="59" t="s">
        <v>813</v>
      </c>
      <c r="N10" s="61" t="s">
        <v>966</v>
      </c>
      <c r="O10" s="59" t="s">
        <v>814</v>
      </c>
      <c r="P10" s="59" t="s">
        <v>815</v>
      </c>
    </row>
    <row r="11" spans="1:16" x14ac:dyDescent="0.2">
      <c r="A11" s="88" t="s">
        <v>155</v>
      </c>
      <c r="B11" s="3">
        <v>10</v>
      </c>
      <c r="C11" s="3">
        <v>2</v>
      </c>
      <c r="D11" s="72">
        <f t="shared" si="0"/>
        <v>12</v>
      </c>
      <c r="E11" s="5" t="s">
        <v>540</v>
      </c>
      <c r="F11" s="6" t="s">
        <v>555</v>
      </c>
      <c r="G11" s="6" t="s">
        <v>550</v>
      </c>
      <c r="H11" s="7" t="s">
        <v>530</v>
      </c>
      <c r="I11" s="6" t="s">
        <v>537</v>
      </c>
      <c r="J11" s="8" t="s">
        <v>541</v>
      </c>
      <c r="K11" s="8" t="s">
        <v>566</v>
      </c>
      <c r="L11" s="8" t="s">
        <v>566</v>
      </c>
      <c r="M11" s="59" t="s">
        <v>813</v>
      </c>
      <c r="N11" s="61" t="s">
        <v>966</v>
      </c>
      <c r="O11" s="59" t="s">
        <v>814</v>
      </c>
      <c r="P11" s="59" t="s">
        <v>815</v>
      </c>
    </row>
    <row r="12" spans="1:16" x14ac:dyDescent="0.2">
      <c r="A12" s="88" t="s">
        <v>156</v>
      </c>
      <c r="B12" s="3">
        <v>11</v>
      </c>
      <c r="C12" s="3">
        <v>1</v>
      </c>
      <c r="D12" s="72">
        <f t="shared" si="0"/>
        <v>12</v>
      </c>
      <c r="E12" s="5" t="s">
        <v>539</v>
      </c>
      <c r="F12" s="6" t="s">
        <v>555</v>
      </c>
      <c r="G12" s="6" t="s">
        <v>550</v>
      </c>
      <c r="H12" s="7" t="s">
        <v>530</v>
      </c>
      <c r="I12" s="6" t="s">
        <v>537</v>
      </c>
      <c r="J12" s="8" t="s">
        <v>541</v>
      </c>
      <c r="K12" s="8" t="s">
        <v>566</v>
      </c>
      <c r="L12" s="8" t="s">
        <v>566</v>
      </c>
      <c r="M12" s="59" t="s">
        <v>813</v>
      </c>
      <c r="N12" s="61" t="s">
        <v>966</v>
      </c>
      <c r="O12" s="59" t="s">
        <v>814</v>
      </c>
      <c r="P12" s="59" t="s">
        <v>815</v>
      </c>
    </row>
    <row r="13" spans="1:16" x14ac:dyDescent="0.2">
      <c r="A13" s="89" t="s">
        <v>157</v>
      </c>
      <c r="B13" s="47">
        <v>2297</v>
      </c>
      <c r="C13" s="47">
        <v>94</v>
      </c>
      <c r="D13" s="73">
        <f t="shared" si="0"/>
        <v>2391</v>
      </c>
      <c r="E13" s="48" t="s">
        <v>539</v>
      </c>
      <c r="F13" s="49" t="s">
        <v>555</v>
      </c>
      <c r="G13" s="49" t="s">
        <v>562</v>
      </c>
      <c r="H13" s="53" t="s">
        <v>530</v>
      </c>
      <c r="I13" s="49" t="s">
        <v>532</v>
      </c>
      <c r="J13" s="50" t="s">
        <v>541</v>
      </c>
      <c r="K13" s="50" t="s">
        <v>566</v>
      </c>
      <c r="L13" s="50" t="s">
        <v>566</v>
      </c>
      <c r="M13" s="58" t="s">
        <v>973</v>
      </c>
      <c r="N13" s="60" t="s">
        <v>817</v>
      </c>
      <c r="O13" s="58" t="s">
        <v>664</v>
      </c>
      <c r="P13" s="58" t="s">
        <v>799</v>
      </c>
    </row>
    <row r="14" spans="1:16" x14ac:dyDescent="0.2">
      <c r="A14" s="88" t="s">
        <v>158</v>
      </c>
      <c r="B14" s="3">
        <v>1627</v>
      </c>
      <c r="C14" s="3">
        <v>90</v>
      </c>
      <c r="D14" s="72">
        <f t="shared" si="0"/>
        <v>1717</v>
      </c>
      <c r="E14" s="5" t="s">
        <v>539</v>
      </c>
      <c r="F14" s="6" t="s">
        <v>555</v>
      </c>
      <c r="G14" s="6" t="s">
        <v>562</v>
      </c>
      <c r="H14" s="7" t="s">
        <v>530</v>
      </c>
      <c r="I14" s="8" t="s">
        <v>542</v>
      </c>
      <c r="J14" s="8" t="s">
        <v>542</v>
      </c>
      <c r="K14" s="8" t="s">
        <v>566</v>
      </c>
      <c r="L14" s="8" t="s">
        <v>566</v>
      </c>
      <c r="M14" s="59" t="s">
        <v>818</v>
      </c>
      <c r="N14" s="59" t="s">
        <v>819</v>
      </c>
      <c r="O14" s="59" t="s">
        <v>805</v>
      </c>
      <c r="P14" s="59" t="s">
        <v>806</v>
      </c>
    </row>
    <row r="15" spans="1:16" x14ac:dyDescent="0.2">
      <c r="A15" s="88" t="s">
        <v>159</v>
      </c>
      <c r="B15" s="3">
        <v>1908</v>
      </c>
      <c r="C15" s="3">
        <v>97</v>
      </c>
      <c r="D15" s="72">
        <f t="shared" si="0"/>
        <v>2005</v>
      </c>
      <c r="E15" s="5" t="s">
        <v>539</v>
      </c>
      <c r="F15" s="6" t="s">
        <v>554</v>
      </c>
      <c r="G15" s="6" t="s">
        <v>562</v>
      </c>
      <c r="H15" s="7" t="s">
        <v>530</v>
      </c>
      <c r="I15" s="8" t="s">
        <v>542</v>
      </c>
      <c r="J15" s="8" t="s">
        <v>542</v>
      </c>
      <c r="K15" s="8" t="s">
        <v>566</v>
      </c>
      <c r="L15" s="8" t="s">
        <v>566</v>
      </c>
      <c r="M15" s="59" t="s">
        <v>818</v>
      </c>
      <c r="N15" s="59" t="s">
        <v>819</v>
      </c>
      <c r="O15" s="59" t="s">
        <v>805</v>
      </c>
      <c r="P15" s="59" t="s">
        <v>806</v>
      </c>
    </row>
    <row r="16" spans="1:16" x14ac:dyDescent="0.2">
      <c r="A16" s="88" t="s">
        <v>160</v>
      </c>
      <c r="B16" s="3">
        <v>1386</v>
      </c>
      <c r="C16" s="3">
        <v>175</v>
      </c>
      <c r="D16" s="72">
        <f t="shared" si="0"/>
        <v>1561</v>
      </c>
      <c r="E16" s="5" t="s">
        <v>539</v>
      </c>
      <c r="F16" s="6" t="s">
        <v>555</v>
      </c>
      <c r="G16" s="6" t="s">
        <v>562</v>
      </c>
      <c r="H16" s="7" t="s">
        <v>530</v>
      </c>
      <c r="I16" s="6" t="s">
        <v>532</v>
      </c>
      <c r="J16" s="8" t="s">
        <v>541</v>
      </c>
      <c r="K16" s="8" t="s">
        <v>566</v>
      </c>
      <c r="L16" s="8" t="s">
        <v>566</v>
      </c>
      <c r="M16" s="59" t="s">
        <v>818</v>
      </c>
      <c r="N16" s="59" t="s">
        <v>819</v>
      </c>
      <c r="O16" s="59" t="s">
        <v>805</v>
      </c>
      <c r="P16" s="59" t="s">
        <v>806</v>
      </c>
    </row>
    <row r="17" spans="1:16" x14ac:dyDescent="0.2">
      <c r="A17" s="88" t="s">
        <v>161</v>
      </c>
      <c r="B17" s="3">
        <v>188</v>
      </c>
      <c r="C17" s="3">
        <v>8</v>
      </c>
      <c r="D17" s="72">
        <f t="shared" si="0"/>
        <v>196</v>
      </c>
      <c r="E17" s="5" t="s">
        <v>539</v>
      </c>
      <c r="F17" s="6" t="s">
        <v>555</v>
      </c>
      <c r="G17" s="6" t="s">
        <v>562</v>
      </c>
      <c r="H17" s="7" t="s">
        <v>530</v>
      </c>
      <c r="I17" s="6" t="s">
        <v>537</v>
      </c>
      <c r="J17" s="8" t="s">
        <v>541</v>
      </c>
      <c r="K17" s="8" t="s">
        <v>566</v>
      </c>
      <c r="L17" s="8" t="s">
        <v>566</v>
      </c>
      <c r="M17" s="59" t="s">
        <v>818</v>
      </c>
      <c r="N17" s="59" t="s">
        <v>819</v>
      </c>
      <c r="O17" s="59" t="s">
        <v>805</v>
      </c>
      <c r="P17" s="59" t="s">
        <v>806</v>
      </c>
    </row>
    <row r="18" spans="1:16" x14ac:dyDescent="0.2">
      <c r="A18" s="88" t="s">
        <v>162</v>
      </c>
      <c r="B18" s="3">
        <v>0</v>
      </c>
      <c r="C18" s="3">
        <v>1</v>
      </c>
      <c r="D18" s="72">
        <f t="shared" si="0"/>
        <v>1</v>
      </c>
      <c r="E18" s="5" t="s">
        <v>539</v>
      </c>
      <c r="F18" s="6" t="s">
        <v>557</v>
      </c>
      <c r="G18" s="6" t="s">
        <v>562</v>
      </c>
      <c r="H18" s="7" t="s">
        <v>530</v>
      </c>
      <c r="I18" s="6" t="s">
        <v>532</v>
      </c>
      <c r="J18" s="8" t="s">
        <v>541</v>
      </c>
      <c r="K18" s="8" t="s">
        <v>566</v>
      </c>
      <c r="L18" s="8" t="s">
        <v>566</v>
      </c>
      <c r="M18" s="59" t="s">
        <v>818</v>
      </c>
      <c r="N18" s="59" t="s">
        <v>819</v>
      </c>
      <c r="O18" s="59" t="s">
        <v>805</v>
      </c>
      <c r="P18" s="59" t="s">
        <v>806</v>
      </c>
    </row>
    <row r="19" spans="1:16" x14ac:dyDescent="0.2">
      <c r="A19" s="88" t="s">
        <v>163</v>
      </c>
      <c r="B19" s="3">
        <v>24</v>
      </c>
      <c r="C19" s="3">
        <v>1</v>
      </c>
      <c r="D19" s="72">
        <f t="shared" si="0"/>
        <v>25</v>
      </c>
      <c r="E19" s="5" t="s">
        <v>539</v>
      </c>
      <c r="F19" s="6" t="s">
        <v>554</v>
      </c>
      <c r="G19" s="6" t="s">
        <v>562</v>
      </c>
      <c r="H19" s="7" t="s">
        <v>530</v>
      </c>
      <c r="I19" s="6" t="s">
        <v>537</v>
      </c>
      <c r="J19" s="8" t="s">
        <v>541</v>
      </c>
      <c r="K19" s="8" t="s">
        <v>566</v>
      </c>
      <c r="L19" s="8" t="s">
        <v>566</v>
      </c>
      <c r="M19" s="59" t="s">
        <v>818</v>
      </c>
      <c r="N19" s="59" t="s">
        <v>819</v>
      </c>
      <c r="O19" s="59" t="s">
        <v>805</v>
      </c>
      <c r="P19" s="59" t="s">
        <v>806</v>
      </c>
    </row>
    <row r="20" spans="1:16" x14ac:dyDescent="0.2">
      <c r="A20" s="90" t="s">
        <v>164</v>
      </c>
      <c r="B20" s="3">
        <v>68</v>
      </c>
      <c r="C20" s="3">
        <v>3</v>
      </c>
      <c r="D20" s="74">
        <f t="shared" si="0"/>
        <v>71</v>
      </c>
      <c r="E20" s="54" t="s">
        <v>540</v>
      </c>
      <c r="F20" s="55" t="s">
        <v>554</v>
      </c>
      <c r="G20" s="55" t="s">
        <v>562</v>
      </c>
      <c r="H20" s="56" t="s">
        <v>530</v>
      </c>
      <c r="I20" s="55" t="s">
        <v>537</v>
      </c>
      <c r="J20" s="57" t="s">
        <v>541</v>
      </c>
      <c r="K20" s="57" t="s">
        <v>566</v>
      </c>
      <c r="L20" s="57" t="s">
        <v>566</v>
      </c>
      <c r="M20" s="59" t="s">
        <v>818</v>
      </c>
      <c r="N20" s="59" t="s">
        <v>819</v>
      </c>
      <c r="O20" s="59" t="s">
        <v>805</v>
      </c>
      <c r="P20" s="59" t="s">
        <v>806</v>
      </c>
    </row>
    <row r="21" spans="1:16" x14ac:dyDescent="0.2">
      <c r="A21" s="89" t="s">
        <v>165</v>
      </c>
      <c r="B21" s="47">
        <v>4965</v>
      </c>
      <c r="C21" s="47">
        <v>322</v>
      </c>
      <c r="D21" s="73">
        <f t="shared" si="0"/>
        <v>5287</v>
      </c>
      <c r="E21" s="48" t="s">
        <v>540</v>
      </c>
      <c r="F21" s="49" t="s">
        <v>554</v>
      </c>
      <c r="G21" s="49" t="s">
        <v>564</v>
      </c>
      <c r="H21" s="53" t="s">
        <v>530</v>
      </c>
      <c r="I21" s="50" t="s">
        <v>548</v>
      </c>
      <c r="J21" s="50" t="s">
        <v>548</v>
      </c>
      <c r="K21" s="50" t="s">
        <v>566</v>
      </c>
      <c r="L21" s="50" t="s">
        <v>566</v>
      </c>
      <c r="M21" s="58" t="s">
        <v>820</v>
      </c>
      <c r="N21" s="58" t="s">
        <v>821</v>
      </c>
      <c r="O21" s="58" t="s">
        <v>814</v>
      </c>
      <c r="P21" s="58" t="s">
        <v>815</v>
      </c>
    </row>
    <row r="22" spans="1:16" x14ac:dyDescent="0.2">
      <c r="A22" s="89" t="s">
        <v>166</v>
      </c>
      <c r="B22" s="47">
        <v>144</v>
      </c>
      <c r="C22" s="47">
        <v>5</v>
      </c>
      <c r="D22" s="73">
        <f t="shared" si="0"/>
        <v>149</v>
      </c>
      <c r="E22" s="48" t="s">
        <v>540</v>
      </c>
      <c r="F22" s="49" t="s">
        <v>554</v>
      </c>
      <c r="G22" s="49" t="s">
        <v>564</v>
      </c>
      <c r="H22" s="53" t="s">
        <v>530</v>
      </c>
      <c r="I22" s="50" t="s">
        <v>543</v>
      </c>
      <c r="J22" s="50" t="s">
        <v>543</v>
      </c>
      <c r="K22" s="50" t="s">
        <v>566</v>
      </c>
      <c r="L22" s="50" t="s">
        <v>566</v>
      </c>
      <c r="M22" s="58" t="s">
        <v>820</v>
      </c>
      <c r="N22" s="58" t="s">
        <v>821</v>
      </c>
      <c r="O22" s="58" t="s">
        <v>814</v>
      </c>
      <c r="P22" s="58" t="s">
        <v>815</v>
      </c>
    </row>
    <row r="23" spans="1:16" x14ac:dyDescent="0.2">
      <c r="A23" s="89" t="s">
        <v>167</v>
      </c>
      <c r="B23" s="47">
        <v>60</v>
      </c>
      <c r="C23" s="47">
        <v>5</v>
      </c>
      <c r="D23" s="73">
        <f t="shared" si="0"/>
        <v>65</v>
      </c>
      <c r="E23" s="48" t="s">
        <v>539</v>
      </c>
      <c r="F23" s="49" t="s">
        <v>553</v>
      </c>
      <c r="G23" s="49" t="s">
        <v>564</v>
      </c>
      <c r="H23" s="53" t="s">
        <v>530</v>
      </c>
      <c r="I23" s="49" t="s">
        <v>534</v>
      </c>
      <c r="J23" s="50" t="s">
        <v>541</v>
      </c>
      <c r="K23" s="50" t="s">
        <v>566</v>
      </c>
      <c r="L23" s="50" t="s">
        <v>566</v>
      </c>
      <c r="M23" s="58" t="s">
        <v>820</v>
      </c>
      <c r="N23" s="58" t="s">
        <v>821</v>
      </c>
      <c r="O23" s="58" t="s">
        <v>814</v>
      </c>
      <c r="P23" s="58" t="s">
        <v>815</v>
      </c>
    </row>
    <row r="24" spans="1:16" x14ac:dyDescent="0.2">
      <c r="A24" s="91" t="s">
        <v>168</v>
      </c>
      <c r="B24" s="3">
        <v>4301</v>
      </c>
      <c r="C24" s="3">
        <v>203</v>
      </c>
      <c r="D24" s="75">
        <f t="shared" si="0"/>
        <v>4504</v>
      </c>
      <c r="E24" s="62" t="s">
        <v>540</v>
      </c>
      <c r="F24" s="63" t="s">
        <v>554</v>
      </c>
      <c r="G24" s="63" t="s">
        <v>550</v>
      </c>
      <c r="H24" s="64" t="s">
        <v>530</v>
      </c>
      <c r="I24" s="65" t="s">
        <v>548</v>
      </c>
      <c r="J24" s="65" t="s">
        <v>548</v>
      </c>
      <c r="K24" s="65" t="s">
        <v>566</v>
      </c>
      <c r="L24" s="65" t="s">
        <v>566</v>
      </c>
      <c r="M24" s="46" t="s">
        <v>822</v>
      </c>
      <c r="N24" s="59" t="s">
        <v>823</v>
      </c>
      <c r="O24" s="59" t="s">
        <v>814</v>
      </c>
      <c r="P24" s="59" t="s">
        <v>815</v>
      </c>
    </row>
    <row r="25" spans="1:16" x14ac:dyDescent="0.2">
      <c r="A25" s="89" t="s">
        <v>169</v>
      </c>
      <c r="B25" s="47">
        <v>1988</v>
      </c>
      <c r="C25" s="47">
        <v>88</v>
      </c>
      <c r="D25" s="73">
        <f t="shared" si="0"/>
        <v>2076</v>
      </c>
      <c r="E25" s="48" t="s">
        <v>539</v>
      </c>
      <c r="F25" s="49" t="s">
        <v>552</v>
      </c>
      <c r="G25" s="49" t="s">
        <v>550</v>
      </c>
      <c r="H25" s="53" t="s">
        <v>530</v>
      </c>
      <c r="I25" s="49" t="s">
        <v>537</v>
      </c>
      <c r="J25" s="50" t="s">
        <v>544</v>
      </c>
      <c r="K25" s="49" t="s">
        <v>530</v>
      </c>
      <c r="L25" s="49" t="s">
        <v>538</v>
      </c>
      <c r="M25" s="58" t="s">
        <v>824</v>
      </c>
      <c r="N25" s="58" t="s">
        <v>825</v>
      </c>
      <c r="O25" s="58" t="s">
        <v>664</v>
      </c>
      <c r="P25" s="58" t="s">
        <v>826</v>
      </c>
    </row>
    <row r="26" spans="1:16" x14ac:dyDescent="0.2">
      <c r="A26" s="89" t="s">
        <v>170</v>
      </c>
      <c r="B26" s="47">
        <v>103</v>
      </c>
      <c r="C26" s="47">
        <v>5</v>
      </c>
      <c r="D26" s="73">
        <f t="shared" si="0"/>
        <v>108</v>
      </c>
      <c r="E26" s="48" t="s">
        <v>539</v>
      </c>
      <c r="F26" s="49" t="s">
        <v>560</v>
      </c>
      <c r="G26" s="49" t="s">
        <v>550</v>
      </c>
      <c r="H26" s="53" t="s">
        <v>530</v>
      </c>
      <c r="I26" s="49" t="s">
        <v>537</v>
      </c>
      <c r="J26" s="50" t="s">
        <v>544</v>
      </c>
      <c r="K26" s="49" t="s">
        <v>530</v>
      </c>
      <c r="L26" s="49" t="s">
        <v>538</v>
      </c>
      <c r="M26" s="58" t="s">
        <v>824</v>
      </c>
      <c r="N26" s="58" t="s">
        <v>825</v>
      </c>
      <c r="O26" s="58" t="s">
        <v>664</v>
      </c>
      <c r="P26" s="58" t="s">
        <v>826</v>
      </c>
    </row>
    <row r="27" spans="1:16" x14ac:dyDescent="0.2">
      <c r="A27" s="88" t="s">
        <v>171</v>
      </c>
      <c r="B27" s="3">
        <v>2083</v>
      </c>
      <c r="C27" s="3">
        <v>83</v>
      </c>
      <c r="D27" s="72">
        <f t="shared" si="0"/>
        <v>2166</v>
      </c>
      <c r="E27" s="5" t="s">
        <v>539</v>
      </c>
      <c r="F27" s="6" t="s">
        <v>552</v>
      </c>
      <c r="G27" s="6" t="s">
        <v>550</v>
      </c>
      <c r="H27" s="7" t="s">
        <v>530</v>
      </c>
      <c r="I27" s="6" t="s">
        <v>537</v>
      </c>
      <c r="J27" s="8" t="s">
        <v>544</v>
      </c>
      <c r="K27" s="6" t="s">
        <v>530</v>
      </c>
      <c r="L27" s="6" t="s">
        <v>538</v>
      </c>
      <c r="M27" s="61" t="s">
        <v>967</v>
      </c>
      <c r="N27" s="59" t="s">
        <v>827</v>
      </c>
      <c r="O27" s="59" t="s">
        <v>828</v>
      </c>
      <c r="P27" s="59" t="s">
        <v>829</v>
      </c>
    </row>
    <row r="28" spans="1:16" x14ac:dyDescent="0.2">
      <c r="A28" s="88" t="s">
        <v>172</v>
      </c>
      <c r="B28" s="3">
        <v>1</v>
      </c>
      <c r="C28" s="3">
        <v>0</v>
      </c>
      <c r="D28" s="72">
        <f t="shared" si="0"/>
        <v>1</v>
      </c>
      <c r="E28" s="5" t="s">
        <v>539</v>
      </c>
      <c r="F28" s="6" t="s">
        <v>552</v>
      </c>
      <c r="G28" s="6" t="s">
        <v>550</v>
      </c>
      <c r="H28" s="7" t="s">
        <v>530</v>
      </c>
      <c r="I28" s="6" t="s">
        <v>534</v>
      </c>
      <c r="J28" s="8" t="s">
        <v>544</v>
      </c>
      <c r="K28" s="6" t="s">
        <v>530</v>
      </c>
      <c r="L28" s="6" t="s">
        <v>538</v>
      </c>
      <c r="M28" s="61" t="s">
        <v>967</v>
      </c>
      <c r="N28" s="59" t="s">
        <v>827</v>
      </c>
      <c r="O28" s="59" t="s">
        <v>828</v>
      </c>
      <c r="P28" s="59" t="s">
        <v>829</v>
      </c>
    </row>
    <row r="29" spans="1:16" x14ac:dyDescent="0.2">
      <c r="A29" s="89" t="s">
        <v>174</v>
      </c>
      <c r="B29" s="47">
        <v>5036</v>
      </c>
      <c r="C29" s="47">
        <v>368</v>
      </c>
      <c r="D29" s="73">
        <f t="shared" si="0"/>
        <v>5404</v>
      </c>
      <c r="E29" s="48" t="s">
        <v>539</v>
      </c>
      <c r="F29" s="49" t="s">
        <v>552</v>
      </c>
      <c r="G29" s="49" t="s">
        <v>563</v>
      </c>
      <c r="H29" s="53" t="s">
        <v>530</v>
      </c>
      <c r="I29" s="49" t="s">
        <v>534</v>
      </c>
      <c r="J29" s="50" t="s">
        <v>544</v>
      </c>
      <c r="K29" s="49" t="s">
        <v>530</v>
      </c>
      <c r="L29" s="49" t="s">
        <v>538</v>
      </c>
      <c r="M29" s="58" t="s">
        <v>830</v>
      </c>
      <c r="N29" s="58" t="s">
        <v>831</v>
      </c>
      <c r="O29" s="58" t="s">
        <v>828</v>
      </c>
      <c r="P29" s="58" t="s">
        <v>829</v>
      </c>
    </row>
    <row r="30" spans="1:16" x14ac:dyDescent="0.2">
      <c r="A30" s="89" t="s">
        <v>175</v>
      </c>
      <c r="B30" s="47">
        <v>2077</v>
      </c>
      <c r="C30" s="47">
        <v>155</v>
      </c>
      <c r="D30" s="73">
        <f t="shared" si="0"/>
        <v>2232</v>
      </c>
      <c r="E30" s="48" t="s">
        <v>539</v>
      </c>
      <c r="F30" s="49" t="s">
        <v>560</v>
      </c>
      <c r="G30" s="49" t="s">
        <v>563</v>
      </c>
      <c r="H30" s="53" t="s">
        <v>530</v>
      </c>
      <c r="I30" s="49" t="s">
        <v>534</v>
      </c>
      <c r="J30" s="50" t="s">
        <v>544</v>
      </c>
      <c r="K30" s="49" t="s">
        <v>530</v>
      </c>
      <c r="L30" s="49" t="s">
        <v>538</v>
      </c>
      <c r="M30" s="58" t="s">
        <v>830</v>
      </c>
      <c r="N30" s="58" t="s">
        <v>831</v>
      </c>
      <c r="O30" s="58" t="s">
        <v>828</v>
      </c>
      <c r="P30" s="58" t="s">
        <v>829</v>
      </c>
    </row>
    <row r="31" spans="1:16" x14ac:dyDescent="0.2">
      <c r="A31" s="88" t="s">
        <v>176</v>
      </c>
      <c r="B31" s="3">
        <v>3157</v>
      </c>
      <c r="C31" s="3">
        <v>415</v>
      </c>
      <c r="D31" s="72">
        <f t="shared" si="0"/>
        <v>3572</v>
      </c>
      <c r="E31" s="5" t="s">
        <v>539</v>
      </c>
      <c r="F31" s="6" t="s">
        <v>552</v>
      </c>
      <c r="G31" s="6" t="s">
        <v>563</v>
      </c>
      <c r="H31" s="7" t="s">
        <v>530</v>
      </c>
      <c r="I31" s="6" t="s">
        <v>534</v>
      </c>
      <c r="J31" s="8" t="s">
        <v>544</v>
      </c>
      <c r="K31" s="6" t="s">
        <v>530</v>
      </c>
      <c r="L31" s="6" t="s">
        <v>538</v>
      </c>
      <c r="M31" s="59" t="s">
        <v>832</v>
      </c>
      <c r="N31" s="59" t="s">
        <v>833</v>
      </c>
      <c r="O31" s="59" t="s">
        <v>834</v>
      </c>
      <c r="P31" s="59" t="s">
        <v>815</v>
      </c>
    </row>
    <row r="32" spans="1:16" x14ac:dyDescent="0.2">
      <c r="A32" s="88" t="s">
        <v>177</v>
      </c>
      <c r="B32" s="3">
        <v>2</v>
      </c>
      <c r="C32" s="3">
        <v>0</v>
      </c>
      <c r="D32" s="72">
        <f t="shared" si="0"/>
        <v>2</v>
      </c>
      <c r="E32" s="5" t="s">
        <v>539</v>
      </c>
      <c r="F32" s="6" t="s">
        <v>552</v>
      </c>
      <c r="G32" s="6" t="s">
        <v>563</v>
      </c>
      <c r="H32" s="7" t="s">
        <v>530</v>
      </c>
      <c r="I32" s="6" t="s">
        <v>534</v>
      </c>
      <c r="J32" s="8" t="s">
        <v>541</v>
      </c>
      <c r="K32" s="8" t="s">
        <v>566</v>
      </c>
      <c r="L32" s="8" t="s">
        <v>566</v>
      </c>
      <c r="M32" s="59" t="s">
        <v>832</v>
      </c>
      <c r="N32" s="59" t="s">
        <v>833</v>
      </c>
      <c r="O32" s="59" t="s">
        <v>834</v>
      </c>
      <c r="P32" s="59" t="s">
        <v>815</v>
      </c>
    </row>
    <row r="33" spans="1:16" x14ac:dyDescent="0.2">
      <c r="A33" s="89" t="s">
        <v>178</v>
      </c>
      <c r="B33" s="47">
        <v>2266</v>
      </c>
      <c r="C33" s="47">
        <v>100</v>
      </c>
      <c r="D33" s="73">
        <f t="shared" si="0"/>
        <v>2366</v>
      </c>
      <c r="E33" s="48" t="s">
        <v>540</v>
      </c>
      <c r="F33" s="49" t="s">
        <v>553</v>
      </c>
      <c r="G33" s="49" t="s">
        <v>564</v>
      </c>
      <c r="H33" s="53" t="s">
        <v>531</v>
      </c>
      <c r="I33" s="49" t="s">
        <v>534</v>
      </c>
      <c r="J33" s="50" t="s">
        <v>541</v>
      </c>
      <c r="K33" s="50" t="s">
        <v>566</v>
      </c>
      <c r="L33" s="50" t="s">
        <v>566</v>
      </c>
      <c r="M33" s="58" t="s">
        <v>835</v>
      </c>
      <c r="N33" s="58" t="s">
        <v>836</v>
      </c>
      <c r="O33" s="58" t="s">
        <v>837</v>
      </c>
      <c r="P33" s="58" t="s">
        <v>838</v>
      </c>
    </row>
    <row r="34" spans="1:16" x14ac:dyDescent="0.2">
      <c r="A34" s="89" t="s">
        <v>179</v>
      </c>
      <c r="B34" s="47">
        <v>2426</v>
      </c>
      <c r="C34" s="47">
        <v>124</v>
      </c>
      <c r="D34" s="73">
        <f t="shared" si="0"/>
        <v>2550</v>
      </c>
      <c r="E34" s="48" t="s">
        <v>539</v>
      </c>
      <c r="F34" s="49" t="s">
        <v>553</v>
      </c>
      <c r="G34" s="49" t="s">
        <v>564</v>
      </c>
      <c r="H34" s="53" t="s">
        <v>531</v>
      </c>
      <c r="I34" s="49" t="s">
        <v>534</v>
      </c>
      <c r="J34" s="50" t="s">
        <v>541</v>
      </c>
      <c r="K34" s="50" t="s">
        <v>566</v>
      </c>
      <c r="L34" s="50" t="s">
        <v>566</v>
      </c>
      <c r="M34" s="58" t="s">
        <v>835</v>
      </c>
      <c r="N34" s="58" t="s">
        <v>836</v>
      </c>
      <c r="O34" s="58" t="s">
        <v>837</v>
      </c>
      <c r="P34" s="58" t="s">
        <v>838</v>
      </c>
    </row>
    <row r="35" spans="1:16" x14ac:dyDescent="0.2">
      <c r="A35" s="88" t="s">
        <v>180</v>
      </c>
      <c r="B35" s="3">
        <v>2103</v>
      </c>
      <c r="C35" s="3">
        <v>180</v>
      </c>
      <c r="D35" s="72">
        <f t="shared" si="0"/>
        <v>2283</v>
      </c>
      <c r="E35" s="5" t="s">
        <v>539</v>
      </c>
      <c r="F35" s="18" t="s">
        <v>549</v>
      </c>
      <c r="G35" s="6" t="s">
        <v>564</v>
      </c>
      <c r="H35" s="7" t="s">
        <v>531</v>
      </c>
      <c r="I35" s="6" t="s">
        <v>534</v>
      </c>
      <c r="J35" s="8" t="s">
        <v>544</v>
      </c>
      <c r="K35" s="6" t="s">
        <v>531</v>
      </c>
      <c r="L35" s="6" t="s">
        <v>538</v>
      </c>
      <c r="M35" s="59" t="s">
        <v>839</v>
      </c>
      <c r="N35" s="59" t="s">
        <v>840</v>
      </c>
      <c r="O35" s="59" t="s">
        <v>828</v>
      </c>
      <c r="P35" s="59" t="s">
        <v>841</v>
      </c>
    </row>
    <row r="36" spans="1:16" x14ac:dyDescent="0.2">
      <c r="A36" s="88" t="s">
        <v>181</v>
      </c>
      <c r="B36" s="3">
        <v>2094</v>
      </c>
      <c r="C36" s="3">
        <v>175</v>
      </c>
      <c r="D36" s="72">
        <f t="shared" si="0"/>
        <v>2269</v>
      </c>
      <c r="E36" s="5" t="s">
        <v>539</v>
      </c>
      <c r="F36" s="18" t="s">
        <v>549</v>
      </c>
      <c r="G36" s="6" t="s">
        <v>564</v>
      </c>
      <c r="H36" s="7" t="s">
        <v>531</v>
      </c>
      <c r="I36" s="6" t="s">
        <v>534</v>
      </c>
      <c r="J36" s="8" t="s">
        <v>541</v>
      </c>
      <c r="K36" s="8" t="s">
        <v>566</v>
      </c>
      <c r="L36" s="8" t="s">
        <v>566</v>
      </c>
      <c r="M36" s="59" t="s">
        <v>839</v>
      </c>
      <c r="N36" s="59" t="s">
        <v>840</v>
      </c>
      <c r="O36" s="59" t="s">
        <v>828</v>
      </c>
      <c r="P36" s="59" t="s">
        <v>841</v>
      </c>
    </row>
    <row r="37" spans="1:16" x14ac:dyDescent="0.2">
      <c r="A37" s="89" t="s">
        <v>182</v>
      </c>
      <c r="B37" s="47">
        <v>2963</v>
      </c>
      <c r="C37" s="47">
        <v>130</v>
      </c>
      <c r="D37" s="73">
        <f t="shared" si="0"/>
        <v>3093</v>
      </c>
      <c r="E37" s="48" t="s">
        <v>540</v>
      </c>
      <c r="F37" s="49" t="s">
        <v>553</v>
      </c>
      <c r="G37" s="49" t="s">
        <v>564</v>
      </c>
      <c r="H37" s="53" t="s">
        <v>531</v>
      </c>
      <c r="I37" s="50" t="s">
        <v>545</v>
      </c>
      <c r="J37" s="50" t="s">
        <v>545</v>
      </c>
      <c r="K37" s="50" t="s">
        <v>566</v>
      </c>
      <c r="L37" s="50" t="s">
        <v>566</v>
      </c>
      <c r="M37" s="58" t="s">
        <v>842</v>
      </c>
      <c r="N37" s="58" t="s">
        <v>843</v>
      </c>
      <c r="O37" s="58" t="s">
        <v>844</v>
      </c>
      <c r="P37" s="58" t="s">
        <v>845</v>
      </c>
    </row>
    <row r="38" spans="1:16" x14ac:dyDescent="0.2">
      <c r="A38" s="89" t="s">
        <v>183</v>
      </c>
      <c r="B38" s="47">
        <v>629</v>
      </c>
      <c r="C38" s="47">
        <v>33</v>
      </c>
      <c r="D38" s="73">
        <f t="shared" si="0"/>
        <v>662</v>
      </c>
      <c r="E38" s="48" t="s">
        <v>540</v>
      </c>
      <c r="F38" s="51" t="s">
        <v>549</v>
      </c>
      <c r="G38" s="49" t="s">
        <v>564</v>
      </c>
      <c r="H38" s="53" t="s">
        <v>531</v>
      </c>
      <c r="I38" s="50" t="s">
        <v>545</v>
      </c>
      <c r="J38" s="50" t="s">
        <v>545</v>
      </c>
      <c r="K38" s="50" t="s">
        <v>566</v>
      </c>
      <c r="L38" s="50" t="s">
        <v>566</v>
      </c>
      <c r="M38" s="58" t="s">
        <v>842</v>
      </c>
      <c r="N38" s="58" t="s">
        <v>843</v>
      </c>
      <c r="O38" s="58" t="s">
        <v>844</v>
      </c>
      <c r="P38" s="58" t="s">
        <v>845</v>
      </c>
    </row>
    <row r="39" spans="1:16" x14ac:dyDescent="0.2">
      <c r="A39" s="88" t="s">
        <v>184</v>
      </c>
      <c r="B39" s="3">
        <v>4812</v>
      </c>
      <c r="C39" s="3">
        <v>318</v>
      </c>
      <c r="D39" s="72">
        <f t="shared" si="0"/>
        <v>5130</v>
      </c>
      <c r="E39" s="5" t="s">
        <v>540</v>
      </c>
      <c r="F39" s="6" t="s">
        <v>553</v>
      </c>
      <c r="G39" s="6" t="s">
        <v>564</v>
      </c>
      <c r="H39" s="7" t="s">
        <v>531</v>
      </c>
      <c r="I39" s="8" t="s">
        <v>546</v>
      </c>
      <c r="J39" s="8" t="s">
        <v>546</v>
      </c>
      <c r="K39" s="8" t="s">
        <v>566</v>
      </c>
      <c r="L39" s="8" t="s">
        <v>566</v>
      </c>
      <c r="M39" s="59" t="s">
        <v>846</v>
      </c>
      <c r="N39" s="59" t="s">
        <v>847</v>
      </c>
      <c r="O39" s="59" t="s">
        <v>844</v>
      </c>
      <c r="P39" s="59" t="s">
        <v>845</v>
      </c>
    </row>
    <row r="40" spans="1:16" x14ac:dyDescent="0.2">
      <c r="A40" s="89" t="s">
        <v>185</v>
      </c>
      <c r="B40" s="47">
        <v>4943</v>
      </c>
      <c r="C40" s="47">
        <v>273</v>
      </c>
      <c r="D40" s="73">
        <f t="shared" si="0"/>
        <v>5216</v>
      </c>
      <c r="E40" s="48" t="s">
        <v>540</v>
      </c>
      <c r="F40" s="49" t="s">
        <v>553</v>
      </c>
      <c r="G40" s="49" t="s">
        <v>564</v>
      </c>
      <c r="H40" s="53" t="s">
        <v>531</v>
      </c>
      <c r="I40" s="50" t="s">
        <v>546</v>
      </c>
      <c r="J40" s="50" t="s">
        <v>546</v>
      </c>
      <c r="K40" s="50" t="s">
        <v>566</v>
      </c>
      <c r="L40" s="50" t="s">
        <v>566</v>
      </c>
      <c r="M40" s="58" t="s">
        <v>848</v>
      </c>
      <c r="N40" s="58" t="s">
        <v>849</v>
      </c>
      <c r="O40" s="58" t="s">
        <v>837</v>
      </c>
      <c r="P40" s="58" t="s">
        <v>802</v>
      </c>
    </row>
    <row r="41" spans="1:16" x14ac:dyDescent="0.2">
      <c r="A41" s="89" t="s">
        <v>186</v>
      </c>
      <c r="B41" s="47">
        <v>241</v>
      </c>
      <c r="C41" s="47">
        <v>4</v>
      </c>
      <c r="D41" s="73">
        <f t="shared" si="0"/>
        <v>245</v>
      </c>
      <c r="E41" s="48" t="s">
        <v>540</v>
      </c>
      <c r="F41" s="49" t="s">
        <v>553</v>
      </c>
      <c r="G41" s="49" t="s">
        <v>564</v>
      </c>
      <c r="H41" s="53" t="s">
        <v>531</v>
      </c>
      <c r="I41" s="49" t="s">
        <v>534</v>
      </c>
      <c r="J41" s="50" t="s">
        <v>541</v>
      </c>
      <c r="K41" s="50" t="s">
        <v>566</v>
      </c>
      <c r="L41" s="50" t="s">
        <v>566</v>
      </c>
      <c r="M41" s="58" t="s">
        <v>848</v>
      </c>
      <c r="N41" s="58" t="s">
        <v>849</v>
      </c>
      <c r="O41" s="58" t="s">
        <v>837</v>
      </c>
      <c r="P41" s="58" t="s">
        <v>802</v>
      </c>
    </row>
    <row r="42" spans="1:16" x14ac:dyDescent="0.2">
      <c r="A42" s="88" t="s">
        <v>187</v>
      </c>
      <c r="B42" s="3">
        <v>2985</v>
      </c>
      <c r="C42" s="3">
        <v>88</v>
      </c>
      <c r="D42" s="72">
        <f t="shared" si="0"/>
        <v>3073</v>
      </c>
      <c r="E42" s="5" t="s">
        <v>540</v>
      </c>
      <c r="F42" s="18" t="s">
        <v>549</v>
      </c>
      <c r="G42" s="6" t="s">
        <v>564</v>
      </c>
      <c r="H42" s="7" t="s">
        <v>531</v>
      </c>
      <c r="I42" s="8" t="s">
        <v>545</v>
      </c>
      <c r="J42" s="8" t="s">
        <v>545</v>
      </c>
      <c r="K42" s="8" t="s">
        <v>566</v>
      </c>
      <c r="L42" s="8" t="s">
        <v>566</v>
      </c>
      <c r="M42" s="59" t="s">
        <v>850</v>
      </c>
      <c r="N42" s="59" t="s">
        <v>851</v>
      </c>
      <c r="O42" s="59" t="s">
        <v>844</v>
      </c>
      <c r="P42" s="59" t="s">
        <v>845</v>
      </c>
    </row>
    <row r="43" spans="1:16" x14ac:dyDescent="0.2">
      <c r="A43" s="88" t="s">
        <v>188</v>
      </c>
      <c r="B43" s="3">
        <v>905</v>
      </c>
      <c r="C43" s="3">
        <v>29</v>
      </c>
      <c r="D43" s="72">
        <f t="shared" si="0"/>
        <v>934</v>
      </c>
      <c r="E43" s="5" t="s">
        <v>540</v>
      </c>
      <c r="F43" s="6" t="s">
        <v>553</v>
      </c>
      <c r="G43" s="6" t="s">
        <v>564</v>
      </c>
      <c r="H43" s="7" t="s">
        <v>531</v>
      </c>
      <c r="I43" s="8" t="s">
        <v>545</v>
      </c>
      <c r="J43" s="8" t="s">
        <v>545</v>
      </c>
      <c r="K43" s="8" t="s">
        <v>566</v>
      </c>
      <c r="L43" s="8" t="s">
        <v>566</v>
      </c>
      <c r="M43" s="59" t="s">
        <v>850</v>
      </c>
      <c r="N43" s="59" t="s">
        <v>851</v>
      </c>
      <c r="O43" s="59" t="s">
        <v>844</v>
      </c>
      <c r="P43" s="59" t="s">
        <v>845</v>
      </c>
    </row>
    <row r="44" spans="1:16" x14ac:dyDescent="0.2">
      <c r="A44" s="89" t="s">
        <v>189</v>
      </c>
      <c r="B44" s="47">
        <v>4241</v>
      </c>
      <c r="C44" s="47">
        <v>203</v>
      </c>
      <c r="D44" s="73">
        <f t="shared" si="0"/>
        <v>4444</v>
      </c>
      <c r="E44" s="48" t="s">
        <v>540</v>
      </c>
      <c r="F44" s="49" t="s">
        <v>553</v>
      </c>
      <c r="G44" s="49" t="s">
        <v>564</v>
      </c>
      <c r="H44" s="53" t="s">
        <v>531</v>
      </c>
      <c r="I44" s="50" t="s">
        <v>546</v>
      </c>
      <c r="J44" s="50" t="s">
        <v>546</v>
      </c>
      <c r="K44" s="50" t="s">
        <v>566</v>
      </c>
      <c r="L44" s="50" t="s">
        <v>566</v>
      </c>
      <c r="M44" s="58" t="s">
        <v>852</v>
      </c>
      <c r="N44" s="58" t="s">
        <v>853</v>
      </c>
      <c r="O44" s="60" t="s">
        <v>837</v>
      </c>
      <c r="P44" s="60" t="s">
        <v>838</v>
      </c>
    </row>
    <row r="45" spans="1:16" x14ac:dyDescent="0.2">
      <c r="A45" s="88" t="s">
        <v>190</v>
      </c>
      <c r="B45" s="3">
        <v>4415</v>
      </c>
      <c r="C45" s="3">
        <v>232</v>
      </c>
      <c r="D45" s="72">
        <f t="shared" si="0"/>
        <v>4647</v>
      </c>
      <c r="E45" s="5" t="s">
        <v>540</v>
      </c>
      <c r="F45" s="6" t="s">
        <v>553</v>
      </c>
      <c r="G45" s="6" t="s">
        <v>564</v>
      </c>
      <c r="H45" s="7" t="s">
        <v>531</v>
      </c>
      <c r="I45" s="8" t="s">
        <v>546</v>
      </c>
      <c r="J45" s="8" t="s">
        <v>546</v>
      </c>
      <c r="K45" s="8" t="s">
        <v>566</v>
      </c>
      <c r="L45" s="8" t="s">
        <v>566</v>
      </c>
      <c r="M45" s="59" t="s">
        <v>854</v>
      </c>
      <c r="N45" s="59" t="s">
        <v>855</v>
      </c>
      <c r="O45" s="59" t="s">
        <v>837</v>
      </c>
      <c r="P45" s="59" t="s">
        <v>838</v>
      </c>
    </row>
    <row r="46" spans="1:16" x14ac:dyDescent="0.2">
      <c r="A46" s="89" t="s">
        <v>191</v>
      </c>
      <c r="B46" s="47">
        <v>3467</v>
      </c>
      <c r="C46" s="47">
        <v>158</v>
      </c>
      <c r="D46" s="73">
        <f t="shared" si="0"/>
        <v>3625</v>
      </c>
      <c r="E46" s="48" t="s">
        <v>540</v>
      </c>
      <c r="F46" s="49" t="s">
        <v>553</v>
      </c>
      <c r="G46" s="49" t="s">
        <v>564</v>
      </c>
      <c r="H46" s="53" t="s">
        <v>531</v>
      </c>
      <c r="I46" s="50" t="s">
        <v>546</v>
      </c>
      <c r="J46" s="50" t="s">
        <v>546</v>
      </c>
      <c r="K46" s="50" t="s">
        <v>566</v>
      </c>
      <c r="L46" s="50" t="s">
        <v>566</v>
      </c>
      <c r="M46" s="58" t="s">
        <v>856</v>
      </c>
      <c r="N46" s="58" t="s">
        <v>857</v>
      </c>
      <c r="O46" s="58" t="s">
        <v>837</v>
      </c>
      <c r="P46" s="58" t="s">
        <v>838</v>
      </c>
    </row>
    <row r="47" spans="1:16" x14ac:dyDescent="0.2">
      <c r="A47" s="88" t="s">
        <v>192</v>
      </c>
      <c r="B47" s="3">
        <v>3191</v>
      </c>
      <c r="C47" s="3">
        <v>194</v>
      </c>
      <c r="D47" s="72">
        <f t="shared" si="0"/>
        <v>3385</v>
      </c>
      <c r="E47" s="5" t="s">
        <v>540</v>
      </c>
      <c r="F47" s="6" t="s">
        <v>553</v>
      </c>
      <c r="G47" s="6" t="s">
        <v>564</v>
      </c>
      <c r="H47" s="7" t="s">
        <v>531</v>
      </c>
      <c r="I47" s="8" t="s">
        <v>546</v>
      </c>
      <c r="J47" s="8" t="s">
        <v>546</v>
      </c>
      <c r="K47" s="8" t="s">
        <v>566</v>
      </c>
      <c r="L47" s="8" t="s">
        <v>566</v>
      </c>
      <c r="M47" s="59" t="s">
        <v>858</v>
      </c>
      <c r="N47" s="59" t="s">
        <v>859</v>
      </c>
      <c r="O47" s="59" t="s">
        <v>837</v>
      </c>
      <c r="P47" s="59" t="s">
        <v>838</v>
      </c>
    </row>
    <row r="48" spans="1:16" x14ac:dyDescent="0.2">
      <c r="A48" s="89" t="s">
        <v>193</v>
      </c>
      <c r="B48" s="47">
        <v>3053</v>
      </c>
      <c r="C48" s="47">
        <v>453</v>
      </c>
      <c r="D48" s="73">
        <f t="shared" si="0"/>
        <v>3506</v>
      </c>
      <c r="E48" s="48" t="s">
        <v>540</v>
      </c>
      <c r="F48" s="49" t="s">
        <v>553</v>
      </c>
      <c r="G48" s="49" t="s">
        <v>564</v>
      </c>
      <c r="H48" s="53" t="s">
        <v>531</v>
      </c>
      <c r="I48" s="50" t="s">
        <v>546</v>
      </c>
      <c r="J48" s="50" t="s">
        <v>546</v>
      </c>
      <c r="K48" s="50" t="s">
        <v>566</v>
      </c>
      <c r="L48" s="50" t="s">
        <v>566</v>
      </c>
      <c r="M48" s="58" t="s">
        <v>860</v>
      </c>
      <c r="N48" s="58" t="s">
        <v>861</v>
      </c>
      <c r="O48" s="58" t="s">
        <v>837</v>
      </c>
      <c r="P48" s="58" t="s">
        <v>838</v>
      </c>
    </row>
    <row r="49" spans="1:16" x14ac:dyDescent="0.2">
      <c r="A49" s="88" t="s">
        <v>194</v>
      </c>
      <c r="B49" s="3">
        <v>2068</v>
      </c>
      <c r="C49" s="3">
        <v>123</v>
      </c>
      <c r="D49" s="72">
        <f t="shared" si="0"/>
        <v>2191</v>
      </c>
      <c r="E49" s="5" t="s">
        <v>540</v>
      </c>
      <c r="F49" s="6" t="s">
        <v>553</v>
      </c>
      <c r="G49" s="6" t="s">
        <v>564</v>
      </c>
      <c r="H49" s="7" t="s">
        <v>531</v>
      </c>
      <c r="I49" s="8" t="s">
        <v>546</v>
      </c>
      <c r="J49" s="8" t="s">
        <v>546</v>
      </c>
      <c r="K49" s="8" t="s">
        <v>566</v>
      </c>
      <c r="L49" s="8" t="s">
        <v>566</v>
      </c>
      <c r="M49" s="59" t="s">
        <v>862</v>
      </c>
      <c r="N49" s="59" t="s">
        <v>863</v>
      </c>
      <c r="O49" s="59" t="s">
        <v>837</v>
      </c>
      <c r="P49" s="59" t="s">
        <v>864</v>
      </c>
    </row>
    <row r="50" spans="1:16" x14ac:dyDescent="0.2">
      <c r="A50" s="89" t="s">
        <v>195</v>
      </c>
      <c r="B50" s="47">
        <v>762</v>
      </c>
      <c r="C50" s="47">
        <v>44</v>
      </c>
      <c r="D50" s="73">
        <f t="shared" si="0"/>
        <v>806</v>
      </c>
      <c r="E50" s="48" t="s">
        <v>540</v>
      </c>
      <c r="F50" s="49" t="s">
        <v>553</v>
      </c>
      <c r="G50" s="49" t="s">
        <v>565</v>
      </c>
      <c r="H50" s="53" t="s">
        <v>531</v>
      </c>
      <c r="I50" s="50" t="s">
        <v>546</v>
      </c>
      <c r="J50" s="50" t="s">
        <v>546</v>
      </c>
      <c r="K50" s="50" t="s">
        <v>566</v>
      </c>
      <c r="L50" s="50" t="s">
        <v>566</v>
      </c>
      <c r="M50" s="60" t="s">
        <v>968</v>
      </c>
      <c r="N50" s="58" t="s">
        <v>865</v>
      </c>
      <c r="O50" s="58" t="s">
        <v>837</v>
      </c>
      <c r="P50" s="58" t="s">
        <v>838</v>
      </c>
    </row>
    <row r="51" spans="1:16" x14ac:dyDescent="0.2">
      <c r="A51" s="89" t="s">
        <v>196</v>
      </c>
      <c r="B51" s="47">
        <v>624</v>
      </c>
      <c r="C51" s="47">
        <v>23</v>
      </c>
      <c r="D51" s="73">
        <f t="shared" si="0"/>
        <v>647</v>
      </c>
      <c r="E51" s="48" t="s">
        <v>540</v>
      </c>
      <c r="F51" s="49" t="s">
        <v>551</v>
      </c>
      <c r="G51" s="49" t="s">
        <v>565</v>
      </c>
      <c r="H51" s="53" t="s">
        <v>531</v>
      </c>
      <c r="I51" s="50" t="s">
        <v>546</v>
      </c>
      <c r="J51" s="50" t="s">
        <v>546</v>
      </c>
      <c r="K51" s="50" t="s">
        <v>566</v>
      </c>
      <c r="L51" s="50" t="s">
        <v>566</v>
      </c>
      <c r="M51" s="60" t="s">
        <v>968</v>
      </c>
      <c r="N51" s="58" t="s">
        <v>865</v>
      </c>
      <c r="O51" s="58" t="s">
        <v>837</v>
      </c>
      <c r="P51" s="58" t="s">
        <v>838</v>
      </c>
    </row>
    <row r="52" spans="1:16" x14ac:dyDescent="0.2">
      <c r="A52" s="89" t="s">
        <v>197</v>
      </c>
      <c r="B52" s="47">
        <v>913</v>
      </c>
      <c r="C52" s="47">
        <v>57</v>
      </c>
      <c r="D52" s="73">
        <f t="shared" si="0"/>
        <v>970</v>
      </c>
      <c r="E52" s="48" t="s">
        <v>539</v>
      </c>
      <c r="F52" s="49" t="s">
        <v>553</v>
      </c>
      <c r="G52" s="49" t="s">
        <v>565</v>
      </c>
      <c r="H52" s="53" t="s">
        <v>531</v>
      </c>
      <c r="I52" s="50" t="s">
        <v>546</v>
      </c>
      <c r="J52" s="50" t="s">
        <v>546</v>
      </c>
      <c r="K52" s="50" t="s">
        <v>566</v>
      </c>
      <c r="L52" s="50" t="s">
        <v>566</v>
      </c>
      <c r="M52" s="60" t="s">
        <v>968</v>
      </c>
      <c r="N52" s="58" t="s">
        <v>865</v>
      </c>
      <c r="O52" s="58" t="s">
        <v>837</v>
      </c>
      <c r="P52" s="58" t="s">
        <v>838</v>
      </c>
    </row>
    <row r="53" spans="1:16" x14ac:dyDescent="0.2">
      <c r="A53" s="89" t="s">
        <v>198</v>
      </c>
      <c r="B53" s="47">
        <v>2</v>
      </c>
      <c r="C53" s="47">
        <v>0</v>
      </c>
      <c r="D53" s="73">
        <f t="shared" si="0"/>
        <v>2</v>
      </c>
      <c r="E53" s="48" t="s">
        <v>540</v>
      </c>
      <c r="F53" s="49" t="s">
        <v>553</v>
      </c>
      <c r="G53" s="49" t="s">
        <v>565</v>
      </c>
      <c r="H53" s="53" t="s">
        <v>531</v>
      </c>
      <c r="I53" s="50" t="s">
        <v>533</v>
      </c>
      <c r="J53" s="50" t="s">
        <v>541</v>
      </c>
      <c r="K53" s="50" t="s">
        <v>566</v>
      </c>
      <c r="L53" s="50" t="s">
        <v>566</v>
      </c>
      <c r="M53" s="60" t="s">
        <v>968</v>
      </c>
      <c r="N53" s="58" t="s">
        <v>865</v>
      </c>
      <c r="O53" s="58" t="s">
        <v>837</v>
      </c>
      <c r="P53" s="58" t="s">
        <v>838</v>
      </c>
    </row>
    <row r="54" spans="1:16" x14ac:dyDescent="0.2">
      <c r="A54" s="88" t="s">
        <v>199</v>
      </c>
      <c r="B54" s="3">
        <v>298</v>
      </c>
      <c r="C54" s="3">
        <v>10</v>
      </c>
      <c r="D54" s="72">
        <f t="shared" si="0"/>
        <v>308</v>
      </c>
      <c r="E54" s="5" t="s">
        <v>540</v>
      </c>
      <c r="F54" s="6" t="s">
        <v>553</v>
      </c>
      <c r="G54" s="6" t="s">
        <v>564</v>
      </c>
      <c r="H54" s="7" t="s">
        <v>531</v>
      </c>
      <c r="I54" s="8" t="s">
        <v>546</v>
      </c>
      <c r="J54" s="8" t="s">
        <v>546</v>
      </c>
      <c r="K54" s="8" t="s">
        <v>566</v>
      </c>
      <c r="L54" s="8" t="s">
        <v>566</v>
      </c>
      <c r="M54" s="59" t="s">
        <v>868</v>
      </c>
      <c r="N54" s="59" t="s">
        <v>869</v>
      </c>
      <c r="O54" s="59" t="s">
        <v>837</v>
      </c>
      <c r="P54" s="59" t="s">
        <v>838</v>
      </c>
    </row>
    <row r="55" spans="1:16" x14ac:dyDescent="0.2">
      <c r="A55" s="88" t="s">
        <v>200</v>
      </c>
      <c r="B55" s="3">
        <v>1212</v>
      </c>
      <c r="C55" s="3">
        <v>75</v>
      </c>
      <c r="D55" s="72">
        <f t="shared" si="0"/>
        <v>1287</v>
      </c>
      <c r="E55" s="5" t="s">
        <v>540</v>
      </c>
      <c r="F55" s="6" t="s">
        <v>551</v>
      </c>
      <c r="G55" s="6" t="s">
        <v>564</v>
      </c>
      <c r="H55" s="7" t="s">
        <v>531</v>
      </c>
      <c r="I55" s="8" t="s">
        <v>546</v>
      </c>
      <c r="J55" s="8" t="s">
        <v>546</v>
      </c>
      <c r="K55" s="8" t="s">
        <v>566</v>
      </c>
      <c r="L55" s="8" t="s">
        <v>566</v>
      </c>
      <c r="M55" s="59" t="s">
        <v>868</v>
      </c>
      <c r="N55" s="59" t="s">
        <v>869</v>
      </c>
      <c r="O55" s="59" t="s">
        <v>837</v>
      </c>
      <c r="P55" s="59" t="s">
        <v>838</v>
      </c>
    </row>
    <row r="56" spans="1:16" x14ac:dyDescent="0.2">
      <c r="A56" s="88" t="s">
        <v>201</v>
      </c>
      <c r="B56" s="3">
        <v>218</v>
      </c>
      <c r="C56" s="3">
        <v>5</v>
      </c>
      <c r="D56" s="72">
        <f t="shared" si="0"/>
        <v>223</v>
      </c>
      <c r="E56" s="5" t="s">
        <v>540</v>
      </c>
      <c r="F56" s="6" t="s">
        <v>553</v>
      </c>
      <c r="G56" s="6" t="s">
        <v>564</v>
      </c>
      <c r="H56" s="7" t="s">
        <v>531</v>
      </c>
      <c r="I56" s="6" t="s">
        <v>533</v>
      </c>
      <c r="J56" s="8" t="s">
        <v>541</v>
      </c>
      <c r="K56" s="8" t="s">
        <v>566</v>
      </c>
      <c r="L56" s="8" t="s">
        <v>566</v>
      </c>
      <c r="M56" s="59" t="s">
        <v>868</v>
      </c>
      <c r="N56" s="59" t="s">
        <v>869</v>
      </c>
      <c r="O56" s="59" t="s">
        <v>837</v>
      </c>
      <c r="P56" s="59" t="s">
        <v>838</v>
      </c>
    </row>
    <row r="57" spans="1:16" x14ac:dyDescent="0.2">
      <c r="A57" s="89" t="s">
        <v>202</v>
      </c>
      <c r="B57" s="47">
        <v>415</v>
      </c>
      <c r="C57" s="47">
        <v>28</v>
      </c>
      <c r="D57" s="73">
        <f t="shared" si="0"/>
        <v>443</v>
      </c>
      <c r="E57" s="48" t="s">
        <v>539</v>
      </c>
      <c r="F57" s="49" t="s">
        <v>553</v>
      </c>
      <c r="G57" s="49" t="s">
        <v>563</v>
      </c>
      <c r="H57" s="53" t="s">
        <v>531</v>
      </c>
      <c r="I57" s="50" t="s">
        <v>534</v>
      </c>
      <c r="J57" s="50" t="s">
        <v>541</v>
      </c>
      <c r="K57" s="50" t="s">
        <v>566</v>
      </c>
      <c r="L57" s="50" t="s">
        <v>566</v>
      </c>
      <c r="M57" s="60" t="s">
        <v>835</v>
      </c>
      <c r="N57" s="58" t="s">
        <v>836</v>
      </c>
      <c r="O57" s="58" t="s">
        <v>837</v>
      </c>
      <c r="P57" s="58" t="s">
        <v>838</v>
      </c>
    </row>
    <row r="58" spans="1:16" x14ac:dyDescent="0.2">
      <c r="A58" s="88" t="s">
        <v>203</v>
      </c>
      <c r="B58" s="3">
        <v>4487</v>
      </c>
      <c r="C58" s="3">
        <v>309</v>
      </c>
      <c r="D58" s="72">
        <f t="shared" si="0"/>
        <v>4796</v>
      </c>
      <c r="E58" s="5" t="s">
        <v>539</v>
      </c>
      <c r="F58" s="6" t="s">
        <v>557</v>
      </c>
      <c r="G58" s="6" t="s">
        <v>550</v>
      </c>
      <c r="H58" s="7" t="s">
        <v>532</v>
      </c>
      <c r="I58" s="8" t="s">
        <v>547</v>
      </c>
      <c r="J58" s="8" t="s">
        <v>547</v>
      </c>
      <c r="K58" s="8" t="s">
        <v>566</v>
      </c>
      <c r="L58" s="8" t="s">
        <v>566</v>
      </c>
      <c r="M58" s="59" t="s">
        <v>870</v>
      </c>
      <c r="N58" s="59" t="s">
        <v>871</v>
      </c>
      <c r="O58" s="59" t="s">
        <v>872</v>
      </c>
      <c r="P58" s="59" t="s">
        <v>873</v>
      </c>
    </row>
    <row r="59" spans="1:16" x14ac:dyDescent="0.2">
      <c r="A59" s="88" t="s">
        <v>204</v>
      </c>
      <c r="B59" s="3">
        <v>599</v>
      </c>
      <c r="C59" s="3">
        <v>15</v>
      </c>
      <c r="D59" s="72">
        <f t="shared" si="0"/>
        <v>614</v>
      </c>
      <c r="E59" s="5" t="s">
        <v>539</v>
      </c>
      <c r="F59" s="6" t="s">
        <v>554</v>
      </c>
      <c r="G59" s="6" t="s">
        <v>550</v>
      </c>
      <c r="H59" s="7" t="s">
        <v>532</v>
      </c>
      <c r="I59" s="8" t="s">
        <v>547</v>
      </c>
      <c r="J59" s="8" t="s">
        <v>547</v>
      </c>
      <c r="K59" s="8" t="s">
        <v>566</v>
      </c>
      <c r="L59" s="8" t="s">
        <v>566</v>
      </c>
      <c r="M59" s="59" t="s">
        <v>870</v>
      </c>
      <c r="N59" s="59" t="s">
        <v>871</v>
      </c>
      <c r="O59" s="59" t="s">
        <v>872</v>
      </c>
      <c r="P59" s="59" t="s">
        <v>873</v>
      </c>
    </row>
    <row r="60" spans="1:16" x14ac:dyDescent="0.2">
      <c r="A60" s="92" t="s">
        <v>205</v>
      </c>
      <c r="B60" s="47">
        <v>2608</v>
      </c>
      <c r="C60" s="47">
        <v>120</v>
      </c>
      <c r="D60" s="76">
        <f t="shared" si="0"/>
        <v>2728</v>
      </c>
      <c r="E60" s="77" t="s">
        <v>539</v>
      </c>
      <c r="F60" s="78" t="s">
        <v>554</v>
      </c>
      <c r="G60" s="78" t="s">
        <v>550</v>
      </c>
      <c r="H60" s="79" t="s">
        <v>532</v>
      </c>
      <c r="I60" s="80" t="s">
        <v>547</v>
      </c>
      <c r="J60" s="80" t="s">
        <v>547</v>
      </c>
      <c r="K60" s="80" t="s">
        <v>566</v>
      </c>
      <c r="L60" s="80" t="s">
        <v>566</v>
      </c>
      <c r="M60" s="81" t="s">
        <v>874</v>
      </c>
      <c r="N60" s="81" t="s">
        <v>875</v>
      </c>
      <c r="O60" s="81" t="s">
        <v>814</v>
      </c>
      <c r="P60" s="81" t="s">
        <v>815</v>
      </c>
    </row>
    <row r="61" spans="1:16" x14ac:dyDescent="0.2">
      <c r="A61" s="92" t="s">
        <v>206</v>
      </c>
      <c r="B61" s="47">
        <v>2190</v>
      </c>
      <c r="C61" s="47">
        <v>106</v>
      </c>
      <c r="D61" s="76">
        <f t="shared" si="0"/>
        <v>2296</v>
      </c>
      <c r="E61" s="77" t="s">
        <v>540</v>
      </c>
      <c r="F61" s="78" t="s">
        <v>554</v>
      </c>
      <c r="G61" s="78" t="s">
        <v>550</v>
      </c>
      <c r="H61" s="79" t="s">
        <v>532</v>
      </c>
      <c r="I61" s="80" t="s">
        <v>547</v>
      </c>
      <c r="J61" s="80" t="s">
        <v>547</v>
      </c>
      <c r="K61" s="80" t="s">
        <v>566</v>
      </c>
      <c r="L61" s="80" t="s">
        <v>566</v>
      </c>
      <c r="M61" s="81" t="s">
        <v>874</v>
      </c>
      <c r="N61" s="81" t="s">
        <v>875</v>
      </c>
      <c r="O61" s="81" t="s">
        <v>814</v>
      </c>
      <c r="P61" s="81" t="s">
        <v>815</v>
      </c>
    </row>
    <row r="62" spans="1:16" x14ac:dyDescent="0.2">
      <c r="A62" s="92" t="s">
        <v>207</v>
      </c>
      <c r="B62" s="47">
        <v>30</v>
      </c>
      <c r="C62" s="47">
        <v>4</v>
      </c>
      <c r="D62" s="76">
        <f t="shared" si="0"/>
        <v>34</v>
      </c>
      <c r="E62" s="77" t="s">
        <v>539</v>
      </c>
      <c r="F62" s="78" t="s">
        <v>554</v>
      </c>
      <c r="G62" s="78" t="s">
        <v>550</v>
      </c>
      <c r="H62" s="79" t="s">
        <v>532</v>
      </c>
      <c r="I62" s="78" t="s">
        <v>537</v>
      </c>
      <c r="J62" s="80" t="s">
        <v>541</v>
      </c>
      <c r="K62" s="80" t="s">
        <v>566</v>
      </c>
      <c r="L62" s="80" t="s">
        <v>566</v>
      </c>
      <c r="M62" s="81" t="s">
        <v>874</v>
      </c>
      <c r="N62" s="81" t="s">
        <v>875</v>
      </c>
      <c r="O62" s="81" t="s">
        <v>814</v>
      </c>
      <c r="P62" s="81" t="s">
        <v>815</v>
      </c>
    </row>
    <row r="63" spans="1:16" x14ac:dyDescent="0.2">
      <c r="A63" s="92" t="s">
        <v>208</v>
      </c>
      <c r="B63" s="47">
        <v>29</v>
      </c>
      <c r="C63" s="47">
        <v>4</v>
      </c>
      <c r="D63" s="76">
        <f t="shared" si="0"/>
        <v>33</v>
      </c>
      <c r="E63" s="77" t="s">
        <v>540</v>
      </c>
      <c r="F63" s="78" t="s">
        <v>554</v>
      </c>
      <c r="G63" s="78" t="s">
        <v>550</v>
      </c>
      <c r="H63" s="79" t="s">
        <v>532</v>
      </c>
      <c r="I63" s="78" t="s">
        <v>537</v>
      </c>
      <c r="J63" s="80" t="s">
        <v>541</v>
      </c>
      <c r="K63" s="80" t="s">
        <v>566</v>
      </c>
      <c r="L63" s="80" t="s">
        <v>566</v>
      </c>
      <c r="M63" s="81" t="s">
        <v>874</v>
      </c>
      <c r="N63" s="81" t="s">
        <v>875</v>
      </c>
      <c r="O63" s="81" t="s">
        <v>814</v>
      </c>
      <c r="P63" s="81" t="s">
        <v>815</v>
      </c>
    </row>
    <row r="64" spans="1:16" x14ac:dyDescent="0.2">
      <c r="A64" s="92" t="s">
        <v>209</v>
      </c>
      <c r="B64" s="47">
        <v>7</v>
      </c>
      <c r="C64" s="47">
        <v>0</v>
      </c>
      <c r="D64" s="76">
        <f t="shared" si="0"/>
        <v>7</v>
      </c>
      <c r="E64" s="77" t="s">
        <v>540</v>
      </c>
      <c r="F64" s="78" t="s">
        <v>554</v>
      </c>
      <c r="G64" s="78" t="s">
        <v>550</v>
      </c>
      <c r="H64" s="79" t="s">
        <v>532</v>
      </c>
      <c r="I64" s="78" t="s">
        <v>537</v>
      </c>
      <c r="J64" s="80" t="s">
        <v>541</v>
      </c>
      <c r="K64" s="80" t="s">
        <v>566</v>
      </c>
      <c r="L64" s="80" t="s">
        <v>566</v>
      </c>
      <c r="M64" s="81" t="s">
        <v>874</v>
      </c>
      <c r="N64" s="81" t="s">
        <v>875</v>
      </c>
      <c r="O64" s="81" t="s">
        <v>814</v>
      </c>
      <c r="P64" s="81" t="s">
        <v>815</v>
      </c>
    </row>
    <row r="65" spans="1:16" x14ac:dyDescent="0.2">
      <c r="A65" s="88" t="s">
        <v>210</v>
      </c>
      <c r="B65" s="3">
        <v>4301</v>
      </c>
      <c r="C65" s="3">
        <v>196</v>
      </c>
      <c r="D65" s="72">
        <f t="shared" ref="D65:D128" si="1">B65+C65</f>
        <v>4497</v>
      </c>
      <c r="E65" s="5" t="s">
        <v>540</v>
      </c>
      <c r="F65" s="6" t="s">
        <v>554</v>
      </c>
      <c r="G65" s="6" t="s">
        <v>564</v>
      </c>
      <c r="H65" s="7" t="s">
        <v>532</v>
      </c>
      <c r="I65" s="8" t="s">
        <v>543</v>
      </c>
      <c r="J65" s="8" t="s">
        <v>543</v>
      </c>
      <c r="K65" s="8" t="s">
        <v>566</v>
      </c>
      <c r="L65" s="8" t="s">
        <v>566</v>
      </c>
      <c r="M65" s="59" t="s">
        <v>876</v>
      </c>
      <c r="N65" s="61" t="s">
        <v>972</v>
      </c>
      <c r="O65" s="61" t="s">
        <v>543</v>
      </c>
      <c r="P65" s="61" t="s">
        <v>815</v>
      </c>
    </row>
    <row r="66" spans="1:16" x14ac:dyDescent="0.2">
      <c r="A66" s="88" t="s">
        <v>211</v>
      </c>
      <c r="B66" s="3">
        <v>2</v>
      </c>
      <c r="C66" s="3">
        <v>0</v>
      </c>
      <c r="D66" s="72">
        <f t="shared" si="1"/>
        <v>2</v>
      </c>
      <c r="E66" s="5" t="s">
        <v>539</v>
      </c>
      <c r="F66" s="6" t="s">
        <v>554</v>
      </c>
      <c r="G66" s="6" t="s">
        <v>564</v>
      </c>
      <c r="H66" s="7" t="s">
        <v>532</v>
      </c>
      <c r="I66" s="6" t="s">
        <v>537</v>
      </c>
      <c r="J66" s="8" t="s">
        <v>541</v>
      </c>
      <c r="K66" s="8" t="s">
        <v>566</v>
      </c>
      <c r="L66" s="8" t="s">
        <v>566</v>
      </c>
      <c r="M66" s="59" t="s">
        <v>876</v>
      </c>
      <c r="N66" s="61" t="s">
        <v>972</v>
      </c>
      <c r="O66" s="61" t="s">
        <v>543</v>
      </c>
      <c r="P66" s="61" t="s">
        <v>815</v>
      </c>
    </row>
    <row r="67" spans="1:16" x14ac:dyDescent="0.2">
      <c r="A67" s="92" t="s">
        <v>212</v>
      </c>
      <c r="B67" s="47">
        <v>3688</v>
      </c>
      <c r="C67" s="47">
        <v>196</v>
      </c>
      <c r="D67" s="76">
        <f t="shared" si="1"/>
        <v>3884</v>
      </c>
      <c r="E67" s="77" t="s">
        <v>539</v>
      </c>
      <c r="F67" s="78" t="s">
        <v>554</v>
      </c>
      <c r="G67" s="78" t="s">
        <v>550</v>
      </c>
      <c r="H67" s="79" t="s">
        <v>532</v>
      </c>
      <c r="I67" s="80" t="s">
        <v>547</v>
      </c>
      <c r="J67" s="80" t="s">
        <v>547</v>
      </c>
      <c r="K67" s="80" t="s">
        <v>566</v>
      </c>
      <c r="L67" s="80" t="s">
        <v>566</v>
      </c>
      <c r="M67" s="81" t="s">
        <v>877</v>
      </c>
      <c r="N67" s="81" t="s">
        <v>878</v>
      </c>
      <c r="O67" s="81" t="s">
        <v>872</v>
      </c>
      <c r="P67" s="81" t="s">
        <v>873</v>
      </c>
    </row>
    <row r="68" spans="1:16" x14ac:dyDescent="0.2">
      <c r="A68" s="92" t="s">
        <v>213</v>
      </c>
      <c r="B68" s="47">
        <v>951</v>
      </c>
      <c r="C68" s="47">
        <v>25</v>
      </c>
      <c r="D68" s="76">
        <f t="shared" si="1"/>
        <v>976</v>
      </c>
      <c r="E68" s="77" t="s">
        <v>539</v>
      </c>
      <c r="F68" s="78" t="s">
        <v>557</v>
      </c>
      <c r="G68" s="78" t="s">
        <v>550</v>
      </c>
      <c r="H68" s="79" t="s">
        <v>532</v>
      </c>
      <c r="I68" s="80" t="s">
        <v>547</v>
      </c>
      <c r="J68" s="80" t="s">
        <v>547</v>
      </c>
      <c r="K68" s="80" t="s">
        <v>566</v>
      </c>
      <c r="L68" s="80" t="s">
        <v>566</v>
      </c>
      <c r="M68" s="81" t="s">
        <v>877</v>
      </c>
      <c r="N68" s="81" t="s">
        <v>878</v>
      </c>
      <c r="O68" s="81" t="s">
        <v>872</v>
      </c>
      <c r="P68" s="81" t="s">
        <v>873</v>
      </c>
    </row>
    <row r="69" spans="1:16" x14ac:dyDescent="0.2">
      <c r="A69" s="92" t="s">
        <v>214</v>
      </c>
      <c r="B69" s="47">
        <v>24</v>
      </c>
      <c r="C69" s="47">
        <v>0</v>
      </c>
      <c r="D69" s="76">
        <f t="shared" si="1"/>
        <v>24</v>
      </c>
      <c r="E69" s="77" t="s">
        <v>540</v>
      </c>
      <c r="F69" s="78" t="s">
        <v>554</v>
      </c>
      <c r="G69" s="78" t="s">
        <v>550</v>
      </c>
      <c r="H69" s="79" t="s">
        <v>532</v>
      </c>
      <c r="I69" s="80" t="s">
        <v>547</v>
      </c>
      <c r="J69" s="80" t="s">
        <v>547</v>
      </c>
      <c r="K69" s="80" t="s">
        <v>566</v>
      </c>
      <c r="L69" s="80" t="s">
        <v>566</v>
      </c>
      <c r="M69" s="81" t="s">
        <v>877</v>
      </c>
      <c r="N69" s="81" t="s">
        <v>878</v>
      </c>
      <c r="O69" s="81" t="s">
        <v>872</v>
      </c>
      <c r="P69" s="81" t="s">
        <v>873</v>
      </c>
    </row>
    <row r="70" spans="1:16" x14ac:dyDescent="0.2">
      <c r="A70" s="88" t="s">
        <v>215</v>
      </c>
      <c r="B70" s="3">
        <v>2049</v>
      </c>
      <c r="C70" s="3">
        <v>84</v>
      </c>
      <c r="D70" s="72">
        <f t="shared" si="1"/>
        <v>2133</v>
      </c>
      <c r="E70" s="5" t="s">
        <v>539</v>
      </c>
      <c r="F70" s="6" t="s">
        <v>557</v>
      </c>
      <c r="G70" s="6" t="s">
        <v>550</v>
      </c>
      <c r="H70" s="7" t="s">
        <v>532</v>
      </c>
      <c r="I70" s="8" t="s">
        <v>547</v>
      </c>
      <c r="J70" s="8" t="s">
        <v>547</v>
      </c>
      <c r="K70" s="8" t="s">
        <v>566</v>
      </c>
      <c r="L70" s="8" t="s">
        <v>566</v>
      </c>
      <c r="M70" s="59" t="s">
        <v>879</v>
      </c>
      <c r="N70" s="59" t="s">
        <v>880</v>
      </c>
      <c r="O70" s="59" t="s">
        <v>872</v>
      </c>
      <c r="P70" s="59" t="s">
        <v>665</v>
      </c>
    </row>
    <row r="71" spans="1:16" x14ac:dyDescent="0.2">
      <c r="A71" s="88" t="s">
        <v>216</v>
      </c>
      <c r="B71" s="3">
        <v>1428</v>
      </c>
      <c r="C71" s="3">
        <v>57</v>
      </c>
      <c r="D71" s="72">
        <f t="shared" si="1"/>
        <v>1485</v>
      </c>
      <c r="E71" s="5" t="s">
        <v>540</v>
      </c>
      <c r="F71" s="6" t="s">
        <v>554</v>
      </c>
      <c r="G71" s="6" t="s">
        <v>550</v>
      </c>
      <c r="H71" s="7" t="s">
        <v>532</v>
      </c>
      <c r="I71" s="8" t="s">
        <v>547</v>
      </c>
      <c r="J71" s="8" t="s">
        <v>547</v>
      </c>
      <c r="K71" s="8" t="s">
        <v>566</v>
      </c>
      <c r="L71" s="8" t="s">
        <v>566</v>
      </c>
      <c r="M71" s="59" t="s">
        <v>879</v>
      </c>
      <c r="N71" s="59" t="s">
        <v>880</v>
      </c>
      <c r="O71" s="59" t="s">
        <v>872</v>
      </c>
      <c r="P71" s="59" t="s">
        <v>665</v>
      </c>
    </row>
    <row r="72" spans="1:16" x14ac:dyDescent="0.2">
      <c r="A72" s="88" t="s">
        <v>217</v>
      </c>
      <c r="B72" s="3">
        <v>878</v>
      </c>
      <c r="C72" s="3">
        <v>39</v>
      </c>
      <c r="D72" s="72">
        <f t="shared" si="1"/>
        <v>917</v>
      </c>
      <c r="E72" s="5" t="s">
        <v>540</v>
      </c>
      <c r="F72" s="6" t="s">
        <v>557</v>
      </c>
      <c r="G72" s="6" t="s">
        <v>550</v>
      </c>
      <c r="H72" s="7" t="s">
        <v>532</v>
      </c>
      <c r="I72" s="8" t="s">
        <v>547</v>
      </c>
      <c r="J72" s="8" t="s">
        <v>547</v>
      </c>
      <c r="K72" s="8" t="s">
        <v>566</v>
      </c>
      <c r="L72" s="8" t="s">
        <v>566</v>
      </c>
      <c r="M72" s="59" t="s">
        <v>879</v>
      </c>
      <c r="N72" s="59" t="s">
        <v>880</v>
      </c>
      <c r="O72" s="59" t="s">
        <v>872</v>
      </c>
      <c r="P72" s="59" t="s">
        <v>665</v>
      </c>
    </row>
    <row r="73" spans="1:16" x14ac:dyDescent="0.2">
      <c r="A73" s="88" t="s">
        <v>218</v>
      </c>
      <c r="B73" s="3">
        <v>661</v>
      </c>
      <c r="C73" s="3">
        <v>30</v>
      </c>
      <c r="D73" s="72">
        <f t="shared" si="1"/>
        <v>691</v>
      </c>
      <c r="E73" s="5" t="s">
        <v>539</v>
      </c>
      <c r="F73" s="6" t="s">
        <v>554</v>
      </c>
      <c r="G73" s="6" t="s">
        <v>550</v>
      </c>
      <c r="H73" s="7" t="s">
        <v>532</v>
      </c>
      <c r="I73" s="8" t="s">
        <v>547</v>
      </c>
      <c r="J73" s="8" t="s">
        <v>547</v>
      </c>
      <c r="K73" s="8" t="s">
        <v>566</v>
      </c>
      <c r="L73" s="8" t="s">
        <v>566</v>
      </c>
      <c r="M73" s="59" t="s">
        <v>879</v>
      </c>
      <c r="N73" s="59" t="s">
        <v>880</v>
      </c>
      <c r="O73" s="59" t="s">
        <v>872</v>
      </c>
      <c r="P73" s="59" t="s">
        <v>665</v>
      </c>
    </row>
    <row r="74" spans="1:16" x14ac:dyDescent="0.2">
      <c r="A74" s="89" t="s">
        <v>219</v>
      </c>
      <c r="B74" s="47">
        <v>3991</v>
      </c>
      <c r="C74" s="47">
        <v>122</v>
      </c>
      <c r="D74" s="76">
        <f t="shared" si="1"/>
        <v>4113</v>
      </c>
      <c r="E74" s="77" t="s">
        <v>540</v>
      </c>
      <c r="F74" s="78" t="s">
        <v>554</v>
      </c>
      <c r="G74" s="78" t="s">
        <v>550</v>
      </c>
      <c r="H74" s="79" t="s">
        <v>532</v>
      </c>
      <c r="I74" s="80" t="s">
        <v>547</v>
      </c>
      <c r="J74" s="80" t="s">
        <v>547</v>
      </c>
      <c r="K74" s="80" t="s">
        <v>566</v>
      </c>
      <c r="L74" s="80" t="s">
        <v>566</v>
      </c>
      <c r="M74" s="81" t="s">
        <v>881</v>
      </c>
      <c r="N74" s="81" t="s">
        <v>882</v>
      </c>
      <c r="O74" s="81" t="s">
        <v>872</v>
      </c>
      <c r="P74" s="81" t="s">
        <v>873</v>
      </c>
    </row>
    <row r="75" spans="1:16" x14ac:dyDescent="0.2">
      <c r="A75" s="89" t="s">
        <v>220</v>
      </c>
      <c r="B75" s="47">
        <v>4</v>
      </c>
      <c r="C75" s="47">
        <v>0</v>
      </c>
      <c r="D75" s="76">
        <f t="shared" si="1"/>
        <v>4</v>
      </c>
      <c r="E75" s="77" t="s">
        <v>539</v>
      </c>
      <c r="F75" s="78" t="s">
        <v>552</v>
      </c>
      <c r="G75" s="78" t="s">
        <v>550</v>
      </c>
      <c r="H75" s="79" t="s">
        <v>532</v>
      </c>
      <c r="I75" s="80" t="s">
        <v>547</v>
      </c>
      <c r="J75" s="80" t="s">
        <v>547</v>
      </c>
      <c r="K75" s="80" t="s">
        <v>566</v>
      </c>
      <c r="L75" s="80" t="s">
        <v>566</v>
      </c>
      <c r="M75" s="81" t="s">
        <v>881</v>
      </c>
      <c r="N75" s="81" t="s">
        <v>882</v>
      </c>
      <c r="O75" s="81" t="s">
        <v>872</v>
      </c>
      <c r="P75" s="81" t="s">
        <v>873</v>
      </c>
    </row>
    <row r="76" spans="1:16" x14ac:dyDescent="0.2">
      <c r="A76" s="88" t="s">
        <v>221</v>
      </c>
      <c r="B76" s="3">
        <v>2310</v>
      </c>
      <c r="C76" s="3">
        <v>135</v>
      </c>
      <c r="D76" s="72">
        <f t="shared" si="1"/>
        <v>2445</v>
      </c>
      <c r="E76" s="5" t="s">
        <v>540</v>
      </c>
      <c r="F76" s="6" t="s">
        <v>553</v>
      </c>
      <c r="G76" s="6" t="s">
        <v>564</v>
      </c>
      <c r="H76" s="7" t="s">
        <v>532</v>
      </c>
      <c r="I76" s="8" t="s">
        <v>547</v>
      </c>
      <c r="J76" s="8" t="s">
        <v>547</v>
      </c>
      <c r="K76" s="8" t="s">
        <v>566</v>
      </c>
      <c r="L76" s="8" t="s">
        <v>566</v>
      </c>
      <c r="M76" s="59" t="s">
        <v>883</v>
      </c>
      <c r="N76" s="59" t="s">
        <v>884</v>
      </c>
      <c r="O76" s="59" t="s">
        <v>872</v>
      </c>
      <c r="P76" s="59" t="s">
        <v>826</v>
      </c>
    </row>
    <row r="77" spans="1:16" x14ac:dyDescent="0.2">
      <c r="A77" s="92" t="s">
        <v>222</v>
      </c>
      <c r="B77" s="47">
        <v>3310</v>
      </c>
      <c r="C77" s="47">
        <v>221</v>
      </c>
      <c r="D77" s="76">
        <f t="shared" si="1"/>
        <v>3531</v>
      </c>
      <c r="E77" s="77" t="s">
        <v>540</v>
      </c>
      <c r="F77" s="78" t="s">
        <v>553</v>
      </c>
      <c r="G77" s="78" t="s">
        <v>564</v>
      </c>
      <c r="H77" s="79" t="s">
        <v>532</v>
      </c>
      <c r="I77" s="80" t="s">
        <v>543</v>
      </c>
      <c r="J77" s="80" t="s">
        <v>543</v>
      </c>
      <c r="K77" s="80" t="s">
        <v>566</v>
      </c>
      <c r="L77" s="80" t="s">
        <v>566</v>
      </c>
      <c r="M77" s="81" t="s">
        <v>832</v>
      </c>
      <c r="N77" s="81" t="s">
        <v>833</v>
      </c>
      <c r="O77" s="81" t="s">
        <v>834</v>
      </c>
      <c r="P77" s="81" t="s">
        <v>815</v>
      </c>
    </row>
    <row r="78" spans="1:16" x14ac:dyDescent="0.2">
      <c r="A78" s="92" t="s">
        <v>223</v>
      </c>
      <c r="B78" s="47">
        <v>979</v>
      </c>
      <c r="C78" s="47">
        <v>52</v>
      </c>
      <c r="D78" s="76">
        <f t="shared" si="1"/>
        <v>1031</v>
      </c>
      <c r="E78" s="77" t="s">
        <v>540</v>
      </c>
      <c r="F78" s="78" t="s">
        <v>554</v>
      </c>
      <c r="G78" s="78" t="s">
        <v>564</v>
      </c>
      <c r="H78" s="79" t="s">
        <v>532</v>
      </c>
      <c r="I78" s="80" t="s">
        <v>543</v>
      </c>
      <c r="J78" s="80" t="s">
        <v>543</v>
      </c>
      <c r="K78" s="80" t="s">
        <v>566</v>
      </c>
      <c r="L78" s="80" t="s">
        <v>566</v>
      </c>
      <c r="M78" s="81" t="s">
        <v>832</v>
      </c>
      <c r="N78" s="81" t="s">
        <v>833</v>
      </c>
      <c r="O78" s="81" t="s">
        <v>834</v>
      </c>
      <c r="P78" s="81" t="s">
        <v>815</v>
      </c>
    </row>
    <row r="79" spans="1:16" x14ac:dyDescent="0.2">
      <c r="A79" s="88" t="s">
        <v>224</v>
      </c>
      <c r="B79" s="3">
        <v>1440</v>
      </c>
      <c r="C79" s="3">
        <v>39</v>
      </c>
      <c r="D79" s="72">
        <f t="shared" si="1"/>
        <v>1479</v>
      </c>
      <c r="E79" s="5" t="s">
        <v>539</v>
      </c>
      <c r="F79" s="6" t="s">
        <v>552</v>
      </c>
      <c r="G79" s="6" t="s">
        <v>550</v>
      </c>
      <c r="H79" s="7" t="s">
        <v>532</v>
      </c>
      <c r="I79" s="8" t="s">
        <v>547</v>
      </c>
      <c r="J79" s="8" t="s">
        <v>547</v>
      </c>
      <c r="K79" s="8" t="s">
        <v>566</v>
      </c>
      <c r="L79" s="8" t="s">
        <v>566</v>
      </c>
      <c r="M79" s="59" t="s">
        <v>885</v>
      </c>
      <c r="N79" s="59" t="s">
        <v>886</v>
      </c>
      <c r="O79" s="59" t="s">
        <v>872</v>
      </c>
      <c r="P79" s="59" t="s">
        <v>665</v>
      </c>
    </row>
    <row r="80" spans="1:16" x14ac:dyDescent="0.2">
      <c r="A80" s="88" t="s">
        <v>225</v>
      </c>
      <c r="B80" s="3">
        <v>908</v>
      </c>
      <c r="C80" s="3">
        <v>45</v>
      </c>
      <c r="D80" s="72">
        <f t="shared" si="1"/>
        <v>953</v>
      </c>
      <c r="E80" s="5" t="s">
        <v>540</v>
      </c>
      <c r="F80" s="6" t="s">
        <v>557</v>
      </c>
      <c r="G80" s="6" t="s">
        <v>550</v>
      </c>
      <c r="H80" s="7" t="s">
        <v>532</v>
      </c>
      <c r="I80" s="8" t="s">
        <v>547</v>
      </c>
      <c r="J80" s="8" t="s">
        <v>547</v>
      </c>
      <c r="K80" s="8" t="s">
        <v>566</v>
      </c>
      <c r="L80" s="8" t="s">
        <v>566</v>
      </c>
      <c r="M80" s="59" t="s">
        <v>885</v>
      </c>
      <c r="N80" s="59" t="s">
        <v>886</v>
      </c>
      <c r="O80" s="59" t="s">
        <v>872</v>
      </c>
      <c r="P80" s="59" t="s">
        <v>665</v>
      </c>
    </row>
    <row r="81" spans="1:16" x14ac:dyDescent="0.2">
      <c r="A81" s="88" t="s">
        <v>226</v>
      </c>
      <c r="B81" s="3">
        <v>1061</v>
      </c>
      <c r="C81" s="3">
        <v>46</v>
      </c>
      <c r="D81" s="72">
        <f t="shared" si="1"/>
        <v>1107</v>
      </c>
      <c r="E81" s="5" t="s">
        <v>539</v>
      </c>
      <c r="F81" s="6" t="s">
        <v>557</v>
      </c>
      <c r="G81" s="6" t="s">
        <v>550</v>
      </c>
      <c r="H81" s="7" t="s">
        <v>532</v>
      </c>
      <c r="I81" s="8" t="s">
        <v>547</v>
      </c>
      <c r="J81" s="8" t="s">
        <v>547</v>
      </c>
      <c r="K81" s="8" t="s">
        <v>566</v>
      </c>
      <c r="L81" s="8" t="s">
        <v>566</v>
      </c>
      <c r="M81" s="59" t="s">
        <v>885</v>
      </c>
      <c r="N81" s="59" t="s">
        <v>886</v>
      </c>
      <c r="O81" s="59" t="s">
        <v>872</v>
      </c>
      <c r="P81" s="59" t="s">
        <v>665</v>
      </c>
    </row>
    <row r="82" spans="1:16" x14ac:dyDescent="0.2">
      <c r="A82" s="92" t="s">
        <v>227</v>
      </c>
      <c r="B82" s="47">
        <v>2849</v>
      </c>
      <c r="C82" s="47">
        <v>107</v>
      </c>
      <c r="D82" s="76">
        <f t="shared" si="1"/>
        <v>2956</v>
      </c>
      <c r="E82" s="77" t="s">
        <v>540</v>
      </c>
      <c r="F82" s="78" t="s">
        <v>554</v>
      </c>
      <c r="G82" s="78" t="s">
        <v>550</v>
      </c>
      <c r="H82" s="79" t="s">
        <v>532</v>
      </c>
      <c r="I82" s="80" t="s">
        <v>547</v>
      </c>
      <c r="J82" s="80" t="s">
        <v>547</v>
      </c>
      <c r="K82" s="80" t="s">
        <v>566</v>
      </c>
      <c r="L82" s="80" t="s">
        <v>566</v>
      </c>
      <c r="M82" s="81" t="s">
        <v>887</v>
      </c>
      <c r="N82" s="81" t="s">
        <v>888</v>
      </c>
      <c r="O82" s="81" t="s">
        <v>872</v>
      </c>
      <c r="P82" s="81" t="s">
        <v>665</v>
      </c>
    </row>
    <row r="83" spans="1:16" x14ac:dyDescent="0.2">
      <c r="A83" s="92" t="s">
        <v>228</v>
      </c>
      <c r="B83" s="47">
        <v>968</v>
      </c>
      <c r="C83" s="47">
        <v>20</v>
      </c>
      <c r="D83" s="76">
        <f t="shared" si="1"/>
        <v>988</v>
      </c>
      <c r="E83" s="77" t="s">
        <v>539</v>
      </c>
      <c r="F83" s="78" t="s">
        <v>552</v>
      </c>
      <c r="G83" s="78" t="s">
        <v>550</v>
      </c>
      <c r="H83" s="79" t="s">
        <v>532</v>
      </c>
      <c r="I83" s="80" t="s">
        <v>547</v>
      </c>
      <c r="J83" s="80" t="s">
        <v>547</v>
      </c>
      <c r="K83" s="80" t="s">
        <v>566</v>
      </c>
      <c r="L83" s="80" t="s">
        <v>566</v>
      </c>
      <c r="M83" s="81" t="s">
        <v>887</v>
      </c>
      <c r="N83" s="81" t="s">
        <v>888</v>
      </c>
      <c r="O83" s="81" t="s">
        <v>872</v>
      </c>
      <c r="P83" s="81" t="s">
        <v>665</v>
      </c>
    </row>
    <row r="84" spans="1:16" x14ac:dyDescent="0.2">
      <c r="A84" s="92" t="s">
        <v>229</v>
      </c>
      <c r="B84" s="47">
        <v>1306</v>
      </c>
      <c r="C84" s="47">
        <v>40</v>
      </c>
      <c r="D84" s="76">
        <f t="shared" si="1"/>
        <v>1346</v>
      </c>
      <c r="E84" s="77" t="s">
        <v>539</v>
      </c>
      <c r="F84" s="78" t="s">
        <v>554</v>
      </c>
      <c r="G84" s="78" t="s">
        <v>550</v>
      </c>
      <c r="H84" s="79" t="s">
        <v>532</v>
      </c>
      <c r="I84" s="80" t="s">
        <v>547</v>
      </c>
      <c r="J84" s="80" t="s">
        <v>547</v>
      </c>
      <c r="K84" s="80" t="s">
        <v>566</v>
      </c>
      <c r="L84" s="80" t="s">
        <v>566</v>
      </c>
      <c r="M84" s="81" t="s">
        <v>887</v>
      </c>
      <c r="N84" s="81" t="s">
        <v>888</v>
      </c>
      <c r="O84" s="81" t="s">
        <v>872</v>
      </c>
      <c r="P84" s="81" t="s">
        <v>665</v>
      </c>
    </row>
    <row r="85" spans="1:16" x14ac:dyDescent="0.2">
      <c r="A85" s="92" t="s">
        <v>230</v>
      </c>
      <c r="B85" s="47">
        <v>3</v>
      </c>
      <c r="C85" s="47">
        <v>0</v>
      </c>
      <c r="D85" s="76">
        <f t="shared" si="1"/>
        <v>3</v>
      </c>
      <c r="E85" s="77" t="s">
        <v>540</v>
      </c>
      <c r="F85" s="78" t="s">
        <v>557</v>
      </c>
      <c r="G85" s="78" t="s">
        <v>550</v>
      </c>
      <c r="H85" s="79" t="s">
        <v>532</v>
      </c>
      <c r="I85" s="80" t="s">
        <v>547</v>
      </c>
      <c r="J85" s="80" t="s">
        <v>547</v>
      </c>
      <c r="K85" s="80" t="s">
        <v>566</v>
      </c>
      <c r="L85" s="80" t="s">
        <v>566</v>
      </c>
      <c r="M85" s="81" t="s">
        <v>887</v>
      </c>
      <c r="N85" s="81" t="s">
        <v>888</v>
      </c>
      <c r="O85" s="81" t="s">
        <v>872</v>
      </c>
      <c r="P85" s="81" t="s">
        <v>665</v>
      </c>
    </row>
    <row r="86" spans="1:16" x14ac:dyDescent="0.2">
      <c r="A86" s="88" t="s">
        <v>231</v>
      </c>
      <c r="B86" s="3">
        <v>5451</v>
      </c>
      <c r="C86" s="3">
        <v>233</v>
      </c>
      <c r="D86" s="72">
        <f t="shared" si="1"/>
        <v>5684</v>
      </c>
      <c r="E86" s="5" t="s">
        <v>540</v>
      </c>
      <c r="F86" s="6" t="s">
        <v>554</v>
      </c>
      <c r="G86" s="6" t="s">
        <v>550</v>
      </c>
      <c r="H86" s="7" t="s">
        <v>532</v>
      </c>
      <c r="I86" s="8" t="s">
        <v>547</v>
      </c>
      <c r="J86" s="8" t="s">
        <v>547</v>
      </c>
      <c r="K86" s="8" t="s">
        <v>566</v>
      </c>
      <c r="L86" s="8" t="s">
        <v>566</v>
      </c>
      <c r="M86" s="59" t="s">
        <v>889</v>
      </c>
      <c r="N86" s="59" t="s">
        <v>890</v>
      </c>
      <c r="O86" s="59" t="s">
        <v>872</v>
      </c>
      <c r="P86" s="59" t="s">
        <v>826</v>
      </c>
    </row>
    <row r="87" spans="1:16" x14ac:dyDescent="0.2">
      <c r="A87" s="92" t="s">
        <v>232</v>
      </c>
      <c r="B87" s="47">
        <v>3854</v>
      </c>
      <c r="C87" s="47">
        <v>135</v>
      </c>
      <c r="D87" s="76">
        <f t="shared" si="1"/>
        <v>3989</v>
      </c>
      <c r="E87" s="77" t="s">
        <v>540</v>
      </c>
      <c r="F87" s="78" t="s">
        <v>561</v>
      </c>
      <c r="G87" s="78" t="s">
        <v>564</v>
      </c>
      <c r="H87" s="79" t="s">
        <v>533</v>
      </c>
      <c r="I87" s="78" t="s">
        <v>537</v>
      </c>
      <c r="J87" s="80" t="s">
        <v>544</v>
      </c>
      <c r="K87" s="78" t="s">
        <v>534</v>
      </c>
      <c r="L87" s="78" t="s">
        <v>538</v>
      </c>
      <c r="M87" s="81" t="s">
        <v>795</v>
      </c>
      <c r="N87" s="81" t="s">
        <v>796</v>
      </c>
      <c r="O87" s="81" t="s">
        <v>664</v>
      </c>
      <c r="P87" s="81" t="s">
        <v>668</v>
      </c>
    </row>
    <row r="88" spans="1:16" x14ac:dyDescent="0.2">
      <c r="A88" s="92" t="s">
        <v>233</v>
      </c>
      <c r="B88" s="47">
        <v>783</v>
      </c>
      <c r="C88" s="47">
        <v>43</v>
      </c>
      <c r="D88" s="76">
        <f t="shared" si="1"/>
        <v>826</v>
      </c>
      <c r="E88" s="77" t="s">
        <v>539</v>
      </c>
      <c r="F88" s="78" t="s">
        <v>561</v>
      </c>
      <c r="G88" s="78" t="s">
        <v>564</v>
      </c>
      <c r="H88" s="79" t="s">
        <v>533</v>
      </c>
      <c r="I88" s="78" t="s">
        <v>538</v>
      </c>
      <c r="J88" s="80" t="s">
        <v>544</v>
      </c>
      <c r="K88" s="78" t="s">
        <v>534</v>
      </c>
      <c r="L88" s="78" t="s">
        <v>538</v>
      </c>
      <c r="M88" s="81" t="s">
        <v>795</v>
      </c>
      <c r="N88" s="81" t="s">
        <v>796</v>
      </c>
      <c r="O88" s="81" t="s">
        <v>664</v>
      </c>
      <c r="P88" s="81" t="s">
        <v>668</v>
      </c>
    </row>
    <row r="89" spans="1:16" x14ac:dyDescent="0.2">
      <c r="A89" s="92" t="s">
        <v>234</v>
      </c>
      <c r="B89" s="47">
        <v>205</v>
      </c>
      <c r="C89" s="47">
        <v>12</v>
      </c>
      <c r="D89" s="76">
        <f t="shared" si="1"/>
        <v>217</v>
      </c>
      <c r="E89" s="77" t="s">
        <v>539</v>
      </c>
      <c r="F89" s="78" t="s">
        <v>561</v>
      </c>
      <c r="G89" s="78" t="s">
        <v>564</v>
      </c>
      <c r="H89" s="79" t="s">
        <v>533</v>
      </c>
      <c r="I89" s="78" t="s">
        <v>537</v>
      </c>
      <c r="J89" s="80" t="s">
        <v>544</v>
      </c>
      <c r="K89" s="78" t="s">
        <v>534</v>
      </c>
      <c r="L89" s="78" t="s">
        <v>538</v>
      </c>
      <c r="M89" s="81" t="s">
        <v>795</v>
      </c>
      <c r="N89" s="81" t="s">
        <v>796</v>
      </c>
      <c r="O89" s="81" t="s">
        <v>664</v>
      </c>
      <c r="P89" s="81" t="s">
        <v>668</v>
      </c>
    </row>
    <row r="90" spans="1:16" x14ac:dyDescent="0.2">
      <c r="A90" s="92" t="s">
        <v>235</v>
      </c>
      <c r="B90" s="47">
        <v>490</v>
      </c>
      <c r="C90" s="47">
        <v>87</v>
      </c>
      <c r="D90" s="76">
        <f t="shared" si="1"/>
        <v>577</v>
      </c>
      <c r="E90" s="77" t="s">
        <v>539</v>
      </c>
      <c r="F90" s="78" t="s">
        <v>558</v>
      </c>
      <c r="G90" s="78" t="s">
        <v>564</v>
      </c>
      <c r="H90" s="79" t="s">
        <v>533</v>
      </c>
      <c r="I90" s="78" t="s">
        <v>537</v>
      </c>
      <c r="J90" s="80" t="s">
        <v>544</v>
      </c>
      <c r="K90" s="78" t="s">
        <v>534</v>
      </c>
      <c r="L90" s="78" t="s">
        <v>538</v>
      </c>
      <c r="M90" s="81" t="s">
        <v>795</v>
      </c>
      <c r="N90" s="81" t="s">
        <v>796</v>
      </c>
      <c r="O90" s="81" t="s">
        <v>664</v>
      </c>
      <c r="P90" s="81" t="s">
        <v>668</v>
      </c>
    </row>
    <row r="91" spans="1:16" x14ac:dyDescent="0.2">
      <c r="A91" s="88" t="s">
        <v>236</v>
      </c>
      <c r="B91" s="3">
        <v>3086</v>
      </c>
      <c r="C91" s="3">
        <v>118</v>
      </c>
      <c r="D91" s="72">
        <f t="shared" si="1"/>
        <v>3204</v>
      </c>
      <c r="E91" s="5" t="s">
        <v>540</v>
      </c>
      <c r="F91" s="6" t="s">
        <v>561</v>
      </c>
      <c r="G91" s="6" t="s">
        <v>564</v>
      </c>
      <c r="H91" s="7" t="s">
        <v>533</v>
      </c>
      <c r="I91" s="6" t="s">
        <v>537</v>
      </c>
      <c r="J91" s="8" t="s">
        <v>544</v>
      </c>
      <c r="K91" s="6" t="s">
        <v>534</v>
      </c>
      <c r="L91" s="6" t="s">
        <v>538</v>
      </c>
      <c r="M91" s="59" t="s">
        <v>891</v>
      </c>
      <c r="N91" s="59" t="s">
        <v>892</v>
      </c>
      <c r="O91" s="59" t="s">
        <v>664</v>
      </c>
      <c r="P91" s="59" t="s">
        <v>687</v>
      </c>
    </row>
    <row r="92" spans="1:16" x14ac:dyDescent="0.2">
      <c r="A92" s="92" t="s">
        <v>237</v>
      </c>
      <c r="B92" s="47">
        <v>3619</v>
      </c>
      <c r="C92" s="47">
        <v>187</v>
      </c>
      <c r="D92" s="76">
        <f t="shared" si="1"/>
        <v>3806</v>
      </c>
      <c r="E92" s="77" t="s">
        <v>540</v>
      </c>
      <c r="F92" s="78" t="s">
        <v>561</v>
      </c>
      <c r="G92" s="78" t="s">
        <v>564</v>
      </c>
      <c r="H92" s="79" t="s">
        <v>533</v>
      </c>
      <c r="I92" s="78" t="s">
        <v>537</v>
      </c>
      <c r="J92" s="80" t="s">
        <v>544</v>
      </c>
      <c r="K92" s="78" t="s">
        <v>531</v>
      </c>
      <c r="L92" s="78" t="s">
        <v>538</v>
      </c>
      <c r="M92" s="81" t="s">
        <v>893</v>
      </c>
      <c r="N92" s="81" t="s">
        <v>894</v>
      </c>
      <c r="O92" s="81" t="s">
        <v>664</v>
      </c>
      <c r="P92" s="81" t="s">
        <v>687</v>
      </c>
    </row>
    <row r="93" spans="1:16" x14ac:dyDescent="0.2">
      <c r="A93" s="92" t="s">
        <v>238</v>
      </c>
      <c r="B93" s="47">
        <v>106</v>
      </c>
      <c r="C93" s="47">
        <v>2</v>
      </c>
      <c r="D93" s="76">
        <f t="shared" si="1"/>
        <v>108</v>
      </c>
      <c r="E93" s="77" t="s">
        <v>540</v>
      </c>
      <c r="F93" s="82" t="s">
        <v>549</v>
      </c>
      <c r="G93" s="78" t="s">
        <v>564</v>
      </c>
      <c r="H93" s="79" t="s">
        <v>533</v>
      </c>
      <c r="I93" s="78" t="s">
        <v>537</v>
      </c>
      <c r="J93" s="80" t="s">
        <v>544</v>
      </c>
      <c r="K93" s="78" t="s">
        <v>531</v>
      </c>
      <c r="L93" s="78" t="s">
        <v>538</v>
      </c>
      <c r="M93" s="81" t="s">
        <v>893</v>
      </c>
      <c r="N93" s="81" t="s">
        <v>894</v>
      </c>
      <c r="O93" s="81" t="s">
        <v>664</v>
      </c>
      <c r="P93" s="81" t="s">
        <v>687</v>
      </c>
    </row>
    <row r="94" spans="1:16" x14ac:dyDescent="0.2">
      <c r="A94" s="88" t="s">
        <v>239</v>
      </c>
      <c r="B94" s="3">
        <v>1852</v>
      </c>
      <c r="C94" s="3">
        <v>166</v>
      </c>
      <c r="D94" s="72">
        <f t="shared" si="1"/>
        <v>2018</v>
      </c>
      <c r="E94" s="5" t="s">
        <v>540</v>
      </c>
      <c r="F94" s="18" t="s">
        <v>549</v>
      </c>
      <c r="G94" s="6" t="s">
        <v>563</v>
      </c>
      <c r="H94" s="7" t="s">
        <v>533</v>
      </c>
      <c r="I94" s="6" t="s">
        <v>537</v>
      </c>
      <c r="J94" s="8" t="s">
        <v>544</v>
      </c>
      <c r="K94" s="6" t="s">
        <v>531</v>
      </c>
      <c r="L94" s="6" t="s">
        <v>538</v>
      </c>
      <c r="M94" s="59" t="s">
        <v>895</v>
      </c>
      <c r="N94" s="59" t="s">
        <v>896</v>
      </c>
      <c r="O94" s="59" t="s">
        <v>664</v>
      </c>
      <c r="P94" s="59" t="s">
        <v>709</v>
      </c>
    </row>
    <row r="95" spans="1:16" x14ac:dyDescent="0.2">
      <c r="A95" s="88" t="s">
        <v>240</v>
      </c>
      <c r="B95" s="3">
        <v>555</v>
      </c>
      <c r="C95" s="3">
        <v>16</v>
      </c>
      <c r="D95" s="72">
        <f t="shared" si="1"/>
        <v>571</v>
      </c>
      <c r="E95" s="5" t="s">
        <v>540</v>
      </c>
      <c r="F95" s="18" t="s">
        <v>549</v>
      </c>
      <c r="G95" s="6" t="s">
        <v>563</v>
      </c>
      <c r="H95" s="7" t="s">
        <v>533</v>
      </c>
      <c r="I95" s="6" t="s">
        <v>538</v>
      </c>
      <c r="J95" s="8" t="s">
        <v>544</v>
      </c>
      <c r="K95" s="6" t="s">
        <v>531</v>
      </c>
      <c r="L95" s="6" t="s">
        <v>538</v>
      </c>
      <c r="M95" s="59" t="s">
        <v>895</v>
      </c>
      <c r="N95" s="59" t="s">
        <v>896</v>
      </c>
      <c r="O95" s="59" t="s">
        <v>664</v>
      </c>
      <c r="P95" s="59" t="s">
        <v>709</v>
      </c>
    </row>
    <row r="96" spans="1:16" x14ac:dyDescent="0.2">
      <c r="A96" s="92" t="s">
        <v>241</v>
      </c>
      <c r="B96" s="47">
        <v>4875</v>
      </c>
      <c r="C96" s="47">
        <v>157</v>
      </c>
      <c r="D96" s="76">
        <f t="shared" si="1"/>
        <v>5032</v>
      </c>
      <c r="E96" s="77" t="s">
        <v>540</v>
      </c>
      <c r="F96" s="82" t="s">
        <v>549</v>
      </c>
      <c r="G96" s="78" t="s">
        <v>564</v>
      </c>
      <c r="H96" s="79" t="s">
        <v>533</v>
      </c>
      <c r="I96" s="80" t="s">
        <v>545</v>
      </c>
      <c r="J96" s="80" t="s">
        <v>545</v>
      </c>
      <c r="K96" s="80" t="s">
        <v>566</v>
      </c>
      <c r="L96" s="80" t="s">
        <v>566</v>
      </c>
      <c r="M96" s="81" t="s">
        <v>897</v>
      </c>
      <c r="N96" s="81" t="s">
        <v>898</v>
      </c>
      <c r="O96" s="81" t="s">
        <v>844</v>
      </c>
      <c r="P96" s="81" t="s">
        <v>899</v>
      </c>
    </row>
    <row r="97" spans="1:16" x14ac:dyDescent="0.2">
      <c r="A97" s="88" t="s">
        <v>242</v>
      </c>
      <c r="B97" s="3">
        <v>3628</v>
      </c>
      <c r="C97" s="3">
        <v>189</v>
      </c>
      <c r="D97" s="72">
        <f t="shared" si="1"/>
        <v>3817</v>
      </c>
      <c r="E97" s="5" t="s">
        <v>540</v>
      </c>
      <c r="F97" s="18" t="s">
        <v>549</v>
      </c>
      <c r="G97" s="6" t="s">
        <v>564</v>
      </c>
      <c r="H97" s="7" t="s">
        <v>533</v>
      </c>
      <c r="I97" s="8" t="s">
        <v>545</v>
      </c>
      <c r="J97" s="8" t="s">
        <v>545</v>
      </c>
      <c r="K97" s="8" t="s">
        <v>566</v>
      </c>
      <c r="L97" s="8" t="s">
        <v>566</v>
      </c>
      <c r="M97" s="59" t="s">
        <v>900</v>
      </c>
      <c r="N97" s="59" t="s">
        <v>901</v>
      </c>
      <c r="O97" s="59" t="s">
        <v>844</v>
      </c>
      <c r="P97" s="59" t="s">
        <v>899</v>
      </c>
    </row>
    <row r="98" spans="1:16" x14ac:dyDescent="0.2">
      <c r="A98" s="92" t="s">
        <v>243</v>
      </c>
      <c r="B98" s="47">
        <v>3305</v>
      </c>
      <c r="C98" s="47">
        <v>138</v>
      </c>
      <c r="D98" s="76">
        <f t="shared" si="1"/>
        <v>3443</v>
      </c>
      <c r="E98" s="77" t="s">
        <v>539</v>
      </c>
      <c r="F98" s="78" t="s">
        <v>561</v>
      </c>
      <c r="G98" s="78" t="s">
        <v>564</v>
      </c>
      <c r="H98" s="79" t="s">
        <v>533</v>
      </c>
      <c r="I98" s="78" t="s">
        <v>538</v>
      </c>
      <c r="J98" s="80" t="s">
        <v>544</v>
      </c>
      <c r="K98" s="78" t="s">
        <v>531</v>
      </c>
      <c r="L98" s="78" t="s">
        <v>538</v>
      </c>
      <c r="M98" s="81" t="s">
        <v>902</v>
      </c>
      <c r="N98" s="83" t="s">
        <v>969</v>
      </c>
      <c r="O98" s="81" t="s">
        <v>664</v>
      </c>
      <c r="P98" s="81" t="s">
        <v>709</v>
      </c>
    </row>
    <row r="99" spans="1:16" x14ac:dyDescent="0.2">
      <c r="A99" s="92" t="s">
        <v>244</v>
      </c>
      <c r="B99" s="47">
        <v>1292</v>
      </c>
      <c r="C99" s="47">
        <v>98</v>
      </c>
      <c r="D99" s="76">
        <f t="shared" si="1"/>
        <v>1390</v>
      </c>
      <c r="E99" s="77" t="s">
        <v>539</v>
      </c>
      <c r="F99" s="78" t="s">
        <v>561</v>
      </c>
      <c r="G99" s="78" t="s">
        <v>564</v>
      </c>
      <c r="H99" s="79" t="s">
        <v>533</v>
      </c>
      <c r="I99" s="78" t="s">
        <v>538</v>
      </c>
      <c r="J99" s="80" t="s">
        <v>544</v>
      </c>
      <c r="K99" s="78" t="s">
        <v>534</v>
      </c>
      <c r="L99" s="78" t="s">
        <v>538</v>
      </c>
      <c r="M99" s="81" t="s">
        <v>902</v>
      </c>
      <c r="N99" s="83" t="s">
        <v>969</v>
      </c>
      <c r="O99" s="81" t="s">
        <v>664</v>
      </c>
      <c r="P99" s="81" t="s">
        <v>709</v>
      </c>
    </row>
    <row r="100" spans="1:16" x14ac:dyDescent="0.2">
      <c r="A100" s="92" t="s">
        <v>245</v>
      </c>
      <c r="B100" s="47">
        <v>66</v>
      </c>
      <c r="C100" s="47">
        <v>7</v>
      </c>
      <c r="D100" s="76">
        <f t="shared" si="1"/>
        <v>73</v>
      </c>
      <c r="E100" s="77" t="s">
        <v>540</v>
      </c>
      <c r="F100" s="78" t="s">
        <v>561</v>
      </c>
      <c r="G100" s="78" t="s">
        <v>564</v>
      </c>
      <c r="H100" s="79" t="s">
        <v>533</v>
      </c>
      <c r="I100" s="78" t="s">
        <v>537</v>
      </c>
      <c r="J100" s="80" t="s">
        <v>544</v>
      </c>
      <c r="K100" s="78" t="s">
        <v>534</v>
      </c>
      <c r="L100" s="78" t="s">
        <v>538</v>
      </c>
      <c r="M100" s="81" t="s">
        <v>902</v>
      </c>
      <c r="N100" s="83" t="s">
        <v>969</v>
      </c>
      <c r="O100" s="81" t="s">
        <v>664</v>
      </c>
      <c r="P100" s="81" t="s">
        <v>709</v>
      </c>
    </row>
    <row r="101" spans="1:16" x14ac:dyDescent="0.2">
      <c r="A101" s="88" t="s">
        <v>246</v>
      </c>
      <c r="B101" s="3">
        <v>1957</v>
      </c>
      <c r="C101" s="3">
        <v>65</v>
      </c>
      <c r="D101" s="72">
        <f t="shared" si="1"/>
        <v>2022</v>
      </c>
      <c r="E101" s="5" t="s">
        <v>539</v>
      </c>
      <c r="F101" s="18" t="s">
        <v>549</v>
      </c>
      <c r="G101" s="6" t="s">
        <v>564</v>
      </c>
      <c r="H101" s="7" t="s">
        <v>533</v>
      </c>
      <c r="I101" s="6" t="s">
        <v>533</v>
      </c>
      <c r="J101" s="8" t="s">
        <v>544</v>
      </c>
      <c r="K101" s="6" t="s">
        <v>531</v>
      </c>
      <c r="L101" s="6" t="s">
        <v>538</v>
      </c>
      <c r="M101" s="59" t="s">
        <v>903</v>
      </c>
      <c r="N101" s="59" t="s">
        <v>904</v>
      </c>
      <c r="O101" s="59" t="s">
        <v>664</v>
      </c>
      <c r="P101" s="59" t="s">
        <v>709</v>
      </c>
    </row>
    <row r="102" spans="1:16" x14ac:dyDescent="0.2">
      <c r="A102" s="88" t="s">
        <v>247</v>
      </c>
      <c r="B102" s="3">
        <v>1370</v>
      </c>
      <c r="C102" s="3">
        <v>38</v>
      </c>
      <c r="D102" s="72">
        <f t="shared" si="1"/>
        <v>1408</v>
      </c>
      <c r="E102" s="5" t="s">
        <v>540</v>
      </c>
      <c r="F102" s="18" t="s">
        <v>549</v>
      </c>
      <c r="G102" s="6" t="s">
        <v>564</v>
      </c>
      <c r="H102" s="7" t="s">
        <v>533</v>
      </c>
      <c r="I102" s="6" t="s">
        <v>538</v>
      </c>
      <c r="J102" s="8" t="s">
        <v>544</v>
      </c>
      <c r="K102" s="6" t="s">
        <v>531</v>
      </c>
      <c r="L102" s="6" t="s">
        <v>538</v>
      </c>
      <c r="M102" s="59" t="s">
        <v>903</v>
      </c>
      <c r="N102" s="59" t="s">
        <v>904</v>
      </c>
      <c r="O102" s="59" t="s">
        <v>664</v>
      </c>
      <c r="P102" s="59" t="s">
        <v>709</v>
      </c>
    </row>
    <row r="103" spans="1:16" x14ac:dyDescent="0.2">
      <c r="A103" s="88" t="s">
        <v>248</v>
      </c>
      <c r="B103" s="3">
        <v>1040</v>
      </c>
      <c r="C103" s="3">
        <v>93</v>
      </c>
      <c r="D103" s="72">
        <f t="shared" si="1"/>
        <v>1133</v>
      </c>
      <c r="E103" s="5" t="s">
        <v>539</v>
      </c>
      <c r="F103" s="18" t="s">
        <v>549</v>
      </c>
      <c r="G103" s="6" t="s">
        <v>564</v>
      </c>
      <c r="H103" s="7" t="s">
        <v>533</v>
      </c>
      <c r="I103" s="6" t="s">
        <v>538</v>
      </c>
      <c r="J103" s="8" t="s">
        <v>544</v>
      </c>
      <c r="K103" s="6" t="s">
        <v>531</v>
      </c>
      <c r="L103" s="6" t="s">
        <v>538</v>
      </c>
      <c r="M103" s="59" t="s">
        <v>903</v>
      </c>
      <c r="N103" s="59" t="s">
        <v>904</v>
      </c>
      <c r="O103" s="59" t="s">
        <v>664</v>
      </c>
      <c r="P103" s="59" t="s">
        <v>709</v>
      </c>
    </row>
    <row r="104" spans="1:16" x14ac:dyDescent="0.2">
      <c r="A104" s="88" t="s">
        <v>249</v>
      </c>
      <c r="B104" s="3">
        <v>1</v>
      </c>
      <c r="C104" s="3">
        <v>0</v>
      </c>
      <c r="D104" s="72">
        <f t="shared" si="1"/>
        <v>1</v>
      </c>
      <c r="E104" s="5" t="s">
        <v>540</v>
      </c>
      <c r="F104" s="18" t="s">
        <v>549</v>
      </c>
      <c r="G104" s="6" t="s">
        <v>564</v>
      </c>
      <c r="H104" s="7" t="s">
        <v>533</v>
      </c>
      <c r="I104" s="6" t="s">
        <v>537</v>
      </c>
      <c r="J104" s="8" t="s">
        <v>544</v>
      </c>
      <c r="K104" s="6" t="s">
        <v>531</v>
      </c>
      <c r="L104" s="6" t="s">
        <v>538</v>
      </c>
      <c r="M104" s="59" t="s">
        <v>903</v>
      </c>
      <c r="N104" s="59" t="s">
        <v>904</v>
      </c>
      <c r="O104" s="59" t="s">
        <v>664</v>
      </c>
      <c r="P104" s="59" t="s">
        <v>709</v>
      </c>
    </row>
    <row r="105" spans="1:16" x14ac:dyDescent="0.2">
      <c r="A105" s="92" t="s">
        <v>250</v>
      </c>
      <c r="B105" s="47">
        <v>1987</v>
      </c>
      <c r="C105" s="47">
        <v>70</v>
      </c>
      <c r="D105" s="76">
        <f t="shared" si="1"/>
        <v>2057</v>
      </c>
      <c r="E105" s="77" t="s">
        <v>540</v>
      </c>
      <c r="F105" s="82" t="s">
        <v>549</v>
      </c>
      <c r="G105" s="78" t="s">
        <v>564</v>
      </c>
      <c r="H105" s="79" t="s">
        <v>533</v>
      </c>
      <c r="I105" s="78" t="s">
        <v>538</v>
      </c>
      <c r="J105" s="80" t="s">
        <v>544</v>
      </c>
      <c r="K105" s="78" t="s">
        <v>531</v>
      </c>
      <c r="L105" s="78" t="s">
        <v>538</v>
      </c>
      <c r="M105" s="81" t="s">
        <v>895</v>
      </c>
      <c r="N105" s="81" t="s">
        <v>896</v>
      </c>
      <c r="O105" s="81" t="s">
        <v>664</v>
      </c>
      <c r="P105" s="81" t="s">
        <v>709</v>
      </c>
    </row>
    <row r="106" spans="1:16" x14ac:dyDescent="0.2">
      <c r="A106" s="92" t="s">
        <v>251</v>
      </c>
      <c r="B106" s="47">
        <v>3111</v>
      </c>
      <c r="C106" s="47">
        <v>173</v>
      </c>
      <c r="D106" s="76">
        <f t="shared" si="1"/>
        <v>3284</v>
      </c>
      <c r="E106" s="77" t="s">
        <v>539</v>
      </c>
      <c r="F106" s="82" t="s">
        <v>549</v>
      </c>
      <c r="G106" s="78" t="s">
        <v>564</v>
      </c>
      <c r="H106" s="79" t="s">
        <v>533</v>
      </c>
      <c r="I106" s="78" t="s">
        <v>533</v>
      </c>
      <c r="J106" s="80" t="s">
        <v>544</v>
      </c>
      <c r="K106" s="78" t="s">
        <v>531</v>
      </c>
      <c r="L106" s="78" t="s">
        <v>538</v>
      </c>
      <c r="M106" s="81" t="s">
        <v>895</v>
      </c>
      <c r="N106" s="81" t="s">
        <v>896</v>
      </c>
      <c r="O106" s="81" t="s">
        <v>664</v>
      </c>
      <c r="P106" s="81" t="s">
        <v>709</v>
      </c>
    </row>
    <row r="107" spans="1:16" x14ac:dyDescent="0.2">
      <c r="A107" s="92" t="s">
        <v>252</v>
      </c>
      <c r="B107" s="47">
        <v>3</v>
      </c>
      <c r="C107" s="47">
        <v>0</v>
      </c>
      <c r="D107" s="76">
        <f t="shared" si="1"/>
        <v>3</v>
      </c>
      <c r="E107" s="77" t="s">
        <v>540</v>
      </c>
      <c r="F107" s="82" t="s">
        <v>549</v>
      </c>
      <c r="G107" s="78" t="s">
        <v>564</v>
      </c>
      <c r="H107" s="79" t="s">
        <v>533</v>
      </c>
      <c r="I107" s="78" t="s">
        <v>533</v>
      </c>
      <c r="J107" s="80" t="s">
        <v>544</v>
      </c>
      <c r="K107" s="78" t="s">
        <v>531</v>
      </c>
      <c r="L107" s="78" t="s">
        <v>538</v>
      </c>
      <c r="M107" s="81" t="s">
        <v>895</v>
      </c>
      <c r="N107" s="81" t="s">
        <v>896</v>
      </c>
      <c r="O107" s="81" t="s">
        <v>664</v>
      </c>
      <c r="P107" s="81" t="s">
        <v>709</v>
      </c>
    </row>
    <row r="108" spans="1:16" x14ac:dyDescent="0.2">
      <c r="A108" s="88" t="s">
        <v>253</v>
      </c>
      <c r="B108" s="3">
        <v>5100</v>
      </c>
      <c r="C108" s="3">
        <v>193</v>
      </c>
      <c r="D108" s="72">
        <f t="shared" si="1"/>
        <v>5293</v>
      </c>
      <c r="E108" s="5" t="s">
        <v>540</v>
      </c>
      <c r="F108" s="18" t="s">
        <v>549</v>
      </c>
      <c r="G108" s="6" t="s">
        <v>564</v>
      </c>
      <c r="H108" s="7" t="s">
        <v>533</v>
      </c>
      <c r="I108" s="8" t="s">
        <v>545</v>
      </c>
      <c r="J108" s="8" t="s">
        <v>545</v>
      </c>
      <c r="K108" s="8" t="s">
        <v>566</v>
      </c>
      <c r="L108" s="8" t="s">
        <v>566</v>
      </c>
      <c r="M108" s="59" t="s">
        <v>905</v>
      </c>
      <c r="N108" s="59" t="s">
        <v>906</v>
      </c>
      <c r="O108" s="59" t="s">
        <v>844</v>
      </c>
      <c r="P108" s="59" t="s">
        <v>899</v>
      </c>
    </row>
    <row r="109" spans="1:16" x14ac:dyDescent="0.2">
      <c r="A109" s="88" t="s">
        <v>254</v>
      </c>
      <c r="B109" s="3">
        <v>4</v>
      </c>
      <c r="C109" s="3">
        <v>0</v>
      </c>
      <c r="D109" s="72">
        <f t="shared" si="1"/>
        <v>4</v>
      </c>
      <c r="E109" s="5" t="s">
        <v>540</v>
      </c>
      <c r="F109" s="18" t="s">
        <v>549</v>
      </c>
      <c r="G109" s="6" t="s">
        <v>564</v>
      </c>
      <c r="H109" s="7" t="s">
        <v>533</v>
      </c>
      <c r="I109" s="6" t="s">
        <v>533</v>
      </c>
      <c r="J109" s="8" t="s">
        <v>544</v>
      </c>
      <c r="K109" s="6" t="s">
        <v>531</v>
      </c>
      <c r="L109" s="6" t="s">
        <v>538</v>
      </c>
      <c r="M109" s="59" t="s">
        <v>905</v>
      </c>
      <c r="N109" s="59" t="s">
        <v>906</v>
      </c>
      <c r="O109" s="59" t="s">
        <v>844</v>
      </c>
      <c r="P109" s="59" t="s">
        <v>899</v>
      </c>
    </row>
    <row r="110" spans="1:16" x14ac:dyDescent="0.2">
      <c r="A110" s="92" t="s">
        <v>255</v>
      </c>
      <c r="B110" s="47">
        <v>4502</v>
      </c>
      <c r="C110" s="47">
        <v>165</v>
      </c>
      <c r="D110" s="76">
        <f t="shared" si="1"/>
        <v>4667</v>
      </c>
      <c r="E110" s="77" t="s">
        <v>540</v>
      </c>
      <c r="F110" s="82" t="s">
        <v>549</v>
      </c>
      <c r="G110" s="78" t="s">
        <v>564</v>
      </c>
      <c r="H110" s="79" t="s">
        <v>533</v>
      </c>
      <c r="I110" s="80" t="s">
        <v>545</v>
      </c>
      <c r="J110" s="80" t="s">
        <v>545</v>
      </c>
      <c r="K110" s="80" t="s">
        <v>566</v>
      </c>
      <c r="L110" s="80" t="s">
        <v>566</v>
      </c>
      <c r="M110" s="81" t="s">
        <v>907</v>
      </c>
      <c r="N110" s="81" t="s">
        <v>908</v>
      </c>
      <c r="O110" s="81" t="s">
        <v>844</v>
      </c>
      <c r="P110" s="81" t="s">
        <v>899</v>
      </c>
    </row>
    <row r="111" spans="1:16" x14ac:dyDescent="0.2">
      <c r="A111" s="92" t="s">
        <v>256</v>
      </c>
      <c r="B111" s="47">
        <v>227</v>
      </c>
      <c r="C111" s="47">
        <v>8</v>
      </c>
      <c r="D111" s="76">
        <f t="shared" si="1"/>
        <v>235</v>
      </c>
      <c r="E111" s="77" t="s">
        <v>540</v>
      </c>
      <c r="F111" s="78" t="s">
        <v>553</v>
      </c>
      <c r="G111" s="78" t="s">
        <v>564</v>
      </c>
      <c r="H111" s="79" t="s">
        <v>533</v>
      </c>
      <c r="I111" s="80" t="s">
        <v>545</v>
      </c>
      <c r="J111" s="80" t="s">
        <v>545</v>
      </c>
      <c r="K111" s="80" t="s">
        <v>566</v>
      </c>
      <c r="L111" s="80" t="s">
        <v>566</v>
      </c>
      <c r="M111" s="81" t="s">
        <v>907</v>
      </c>
      <c r="N111" s="81" t="s">
        <v>908</v>
      </c>
      <c r="O111" s="81" t="s">
        <v>844</v>
      </c>
      <c r="P111" s="81" t="s">
        <v>899</v>
      </c>
    </row>
    <row r="112" spans="1:16" x14ac:dyDescent="0.2">
      <c r="A112" s="88" t="s">
        <v>257</v>
      </c>
      <c r="B112" s="3">
        <v>4252</v>
      </c>
      <c r="C112" s="3">
        <v>151</v>
      </c>
      <c r="D112" s="72">
        <f t="shared" si="1"/>
        <v>4403</v>
      </c>
      <c r="E112" s="5" t="s">
        <v>540</v>
      </c>
      <c r="F112" s="18" t="s">
        <v>549</v>
      </c>
      <c r="G112" s="6" t="s">
        <v>564</v>
      </c>
      <c r="H112" s="7" t="s">
        <v>533</v>
      </c>
      <c r="I112" s="8" t="s">
        <v>545</v>
      </c>
      <c r="J112" s="8" t="s">
        <v>545</v>
      </c>
      <c r="K112" s="8" t="s">
        <v>566</v>
      </c>
      <c r="L112" s="8" t="s">
        <v>566</v>
      </c>
      <c r="M112" s="59" t="s">
        <v>909</v>
      </c>
      <c r="N112" s="61" t="s">
        <v>970</v>
      </c>
      <c r="O112" s="59" t="s">
        <v>844</v>
      </c>
      <c r="P112" s="59" t="s">
        <v>899</v>
      </c>
    </row>
    <row r="113" spans="1:16" x14ac:dyDescent="0.2">
      <c r="A113" s="88" t="s">
        <v>258</v>
      </c>
      <c r="B113" s="3">
        <v>436</v>
      </c>
      <c r="C113" s="3">
        <v>54</v>
      </c>
      <c r="D113" s="72">
        <f t="shared" si="1"/>
        <v>490</v>
      </c>
      <c r="E113" s="5" t="s">
        <v>539</v>
      </c>
      <c r="F113" s="18" t="s">
        <v>549</v>
      </c>
      <c r="G113" s="6" t="s">
        <v>564</v>
      </c>
      <c r="H113" s="7" t="s">
        <v>533</v>
      </c>
      <c r="I113" s="6" t="s">
        <v>533</v>
      </c>
      <c r="J113" s="8" t="s">
        <v>544</v>
      </c>
      <c r="K113" s="6" t="s">
        <v>531</v>
      </c>
      <c r="L113" s="6" t="s">
        <v>538</v>
      </c>
      <c r="M113" s="59" t="s">
        <v>909</v>
      </c>
      <c r="N113" s="61" t="s">
        <v>970</v>
      </c>
      <c r="O113" s="59" t="s">
        <v>844</v>
      </c>
      <c r="P113" s="59" t="s">
        <v>899</v>
      </c>
    </row>
    <row r="114" spans="1:16" x14ac:dyDescent="0.2">
      <c r="A114" s="88" t="s">
        <v>259</v>
      </c>
      <c r="B114" s="3">
        <v>3</v>
      </c>
      <c r="C114" s="3">
        <v>3</v>
      </c>
      <c r="D114" s="72">
        <f t="shared" si="1"/>
        <v>6</v>
      </c>
      <c r="E114" s="5" t="s">
        <v>540</v>
      </c>
      <c r="F114" s="18" t="s">
        <v>549</v>
      </c>
      <c r="G114" s="6" t="s">
        <v>564</v>
      </c>
      <c r="H114" s="7" t="s">
        <v>533</v>
      </c>
      <c r="I114" s="6" t="s">
        <v>533</v>
      </c>
      <c r="J114" s="8" t="s">
        <v>544</v>
      </c>
      <c r="K114" s="6" t="s">
        <v>531</v>
      </c>
      <c r="L114" s="6" t="s">
        <v>538</v>
      </c>
      <c r="M114" s="59" t="s">
        <v>909</v>
      </c>
      <c r="N114" s="61" t="s">
        <v>970</v>
      </c>
      <c r="O114" s="59" t="s">
        <v>844</v>
      </c>
      <c r="P114" s="59" t="s">
        <v>899</v>
      </c>
    </row>
    <row r="115" spans="1:16" x14ac:dyDescent="0.2">
      <c r="A115" s="88" t="s">
        <v>260</v>
      </c>
      <c r="B115" s="3">
        <v>701</v>
      </c>
      <c r="C115" s="3">
        <v>28</v>
      </c>
      <c r="D115" s="72">
        <f t="shared" si="1"/>
        <v>729</v>
      </c>
      <c r="E115" s="5" t="s">
        <v>540</v>
      </c>
      <c r="F115" s="18" t="s">
        <v>549</v>
      </c>
      <c r="G115" s="6" t="s">
        <v>564</v>
      </c>
      <c r="H115" s="7" t="s">
        <v>533</v>
      </c>
      <c r="I115" s="6" t="s">
        <v>533</v>
      </c>
      <c r="J115" s="8" t="s">
        <v>541</v>
      </c>
      <c r="K115" s="8" t="s">
        <v>566</v>
      </c>
      <c r="L115" s="8" t="s">
        <v>566</v>
      </c>
      <c r="M115" s="59" t="s">
        <v>909</v>
      </c>
      <c r="N115" s="61" t="s">
        <v>970</v>
      </c>
      <c r="O115" s="59" t="s">
        <v>844</v>
      </c>
      <c r="P115" s="59" t="s">
        <v>899</v>
      </c>
    </row>
    <row r="116" spans="1:16" x14ac:dyDescent="0.2">
      <c r="A116" s="92" t="s">
        <v>261</v>
      </c>
      <c r="B116" s="47">
        <v>725</v>
      </c>
      <c r="C116" s="47">
        <v>37</v>
      </c>
      <c r="D116" s="76">
        <f t="shared" si="1"/>
        <v>762</v>
      </c>
      <c r="E116" s="77" t="s">
        <v>539</v>
      </c>
      <c r="F116" s="78" t="s">
        <v>560</v>
      </c>
      <c r="G116" s="78" t="s">
        <v>550</v>
      </c>
      <c r="H116" s="79" t="s">
        <v>534</v>
      </c>
      <c r="I116" s="78" t="s">
        <v>537</v>
      </c>
      <c r="J116" s="80" t="s">
        <v>544</v>
      </c>
      <c r="K116" s="78" t="s">
        <v>530</v>
      </c>
      <c r="L116" s="78" t="s">
        <v>538</v>
      </c>
      <c r="M116" s="81" t="s">
        <v>824</v>
      </c>
      <c r="N116" s="81" t="s">
        <v>825</v>
      </c>
      <c r="O116" s="81" t="s">
        <v>664</v>
      </c>
      <c r="P116" s="81" t="s">
        <v>826</v>
      </c>
    </row>
    <row r="117" spans="1:16" x14ac:dyDescent="0.2">
      <c r="A117" s="92" t="s">
        <v>262</v>
      </c>
      <c r="B117" s="47">
        <v>65</v>
      </c>
      <c r="C117" s="47">
        <v>4</v>
      </c>
      <c r="D117" s="76">
        <f t="shared" si="1"/>
        <v>69</v>
      </c>
      <c r="E117" s="77" t="s">
        <v>539</v>
      </c>
      <c r="F117" s="78" t="s">
        <v>552</v>
      </c>
      <c r="G117" s="78" t="s">
        <v>550</v>
      </c>
      <c r="H117" s="79" t="s">
        <v>534</v>
      </c>
      <c r="I117" s="78" t="s">
        <v>537</v>
      </c>
      <c r="J117" s="80" t="s">
        <v>544</v>
      </c>
      <c r="K117" s="78" t="s">
        <v>530</v>
      </c>
      <c r="L117" s="78" t="s">
        <v>538</v>
      </c>
      <c r="M117" s="81" t="s">
        <v>824</v>
      </c>
      <c r="N117" s="81" t="s">
        <v>825</v>
      </c>
      <c r="O117" s="81" t="s">
        <v>664</v>
      </c>
      <c r="P117" s="81" t="s">
        <v>826</v>
      </c>
    </row>
    <row r="118" spans="1:16" x14ac:dyDescent="0.2">
      <c r="A118" s="88" t="s">
        <v>263</v>
      </c>
      <c r="B118" s="3">
        <v>852</v>
      </c>
      <c r="C118" s="3">
        <v>95</v>
      </c>
      <c r="D118" s="72">
        <f t="shared" si="1"/>
        <v>947</v>
      </c>
      <c r="E118" s="5" t="s">
        <v>539</v>
      </c>
      <c r="F118" s="6" t="s">
        <v>560</v>
      </c>
      <c r="G118" s="6" t="s">
        <v>563</v>
      </c>
      <c r="H118" s="7" t="s">
        <v>534</v>
      </c>
      <c r="I118" s="6" t="s">
        <v>537</v>
      </c>
      <c r="J118" s="8" t="s">
        <v>544</v>
      </c>
      <c r="K118" s="6" t="s">
        <v>530</v>
      </c>
      <c r="L118" s="6" t="s">
        <v>538</v>
      </c>
      <c r="M118" s="59" t="s">
        <v>910</v>
      </c>
      <c r="N118" s="59" t="s">
        <v>911</v>
      </c>
      <c r="O118" s="59" t="s">
        <v>664</v>
      </c>
      <c r="P118" s="59" t="s">
        <v>665</v>
      </c>
    </row>
    <row r="119" spans="1:16" x14ac:dyDescent="0.2">
      <c r="A119" s="88" t="s">
        <v>264</v>
      </c>
      <c r="B119" s="3">
        <v>1883</v>
      </c>
      <c r="C119" s="3">
        <v>191</v>
      </c>
      <c r="D119" s="72">
        <f t="shared" si="1"/>
        <v>2074</v>
      </c>
      <c r="E119" s="5" t="s">
        <v>539</v>
      </c>
      <c r="F119" s="6" t="s">
        <v>559</v>
      </c>
      <c r="G119" s="6" t="s">
        <v>563</v>
      </c>
      <c r="H119" s="7" t="s">
        <v>534</v>
      </c>
      <c r="I119" s="6" t="s">
        <v>537</v>
      </c>
      <c r="J119" s="8" t="s">
        <v>544</v>
      </c>
      <c r="K119" s="6" t="s">
        <v>531</v>
      </c>
      <c r="L119" s="6" t="s">
        <v>538</v>
      </c>
      <c r="M119" s="59" t="s">
        <v>910</v>
      </c>
      <c r="N119" s="59" t="s">
        <v>911</v>
      </c>
      <c r="O119" s="59" t="s">
        <v>664</v>
      </c>
      <c r="P119" s="59" t="s">
        <v>665</v>
      </c>
    </row>
    <row r="120" spans="1:16" x14ac:dyDescent="0.2">
      <c r="A120" s="88" t="s">
        <v>265</v>
      </c>
      <c r="B120" s="3">
        <v>24</v>
      </c>
      <c r="C120" s="3">
        <v>10</v>
      </c>
      <c r="D120" s="72">
        <f t="shared" si="1"/>
        <v>34</v>
      </c>
      <c r="E120" s="5" t="s">
        <v>539</v>
      </c>
      <c r="F120" s="6" t="s">
        <v>559</v>
      </c>
      <c r="G120" s="6" t="s">
        <v>563</v>
      </c>
      <c r="H120" s="7" t="s">
        <v>534</v>
      </c>
      <c r="I120" s="6" t="s">
        <v>537</v>
      </c>
      <c r="J120" s="8" t="s">
        <v>544</v>
      </c>
      <c r="K120" s="6" t="s">
        <v>530</v>
      </c>
      <c r="L120" s="6" t="s">
        <v>538</v>
      </c>
      <c r="M120" s="59" t="s">
        <v>910</v>
      </c>
      <c r="N120" s="59" t="s">
        <v>911</v>
      </c>
      <c r="O120" s="59" t="s">
        <v>664</v>
      </c>
      <c r="P120" s="59" t="s">
        <v>665</v>
      </c>
    </row>
    <row r="121" spans="1:16" x14ac:dyDescent="0.2">
      <c r="A121" s="88" t="s">
        <v>266</v>
      </c>
      <c r="B121" s="3">
        <v>1395</v>
      </c>
      <c r="C121" s="3">
        <v>99</v>
      </c>
      <c r="D121" s="72">
        <f t="shared" si="1"/>
        <v>1494</v>
      </c>
      <c r="E121" s="5" t="s">
        <v>539</v>
      </c>
      <c r="F121" s="6" t="s">
        <v>561</v>
      </c>
      <c r="G121" s="6" t="s">
        <v>563</v>
      </c>
      <c r="H121" s="7" t="s">
        <v>534</v>
      </c>
      <c r="I121" s="6" t="s">
        <v>537</v>
      </c>
      <c r="J121" s="8" t="s">
        <v>544</v>
      </c>
      <c r="K121" s="6" t="s">
        <v>531</v>
      </c>
      <c r="L121" s="6" t="s">
        <v>538</v>
      </c>
      <c r="M121" s="59" t="s">
        <v>910</v>
      </c>
      <c r="N121" s="59" t="s">
        <v>911</v>
      </c>
      <c r="O121" s="59" t="s">
        <v>664</v>
      </c>
      <c r="P121" s="59" t="s">
        <v>665</v>
      </c>
    </row>
    <row r="122" spans="1:16" x14ac:dyDescent="0.2">
      <c r="A122" s="88" t="s">
        <v>267</v>
      </c>
      <c r="B122" s="3">
        <v>656</v>
      </c>
      <c r="C122" s="3">
        <v>74</v>
      </c>
      <c r="D122" s="72">
        <f t="shared" si="1"/>
        <v>730</v>
      </c>
      <c r="E122" s="5" t="s">
        <v>539</v>
      </c>
      <c r="F122" s="6" t="s">
        <v>552</v>
      </c>
      <c r="G122" s="6" t="s">
        <v>563</v>
      </c>
      <c r="H122" s="7" t="s">
        <v>534</v>
      </c>
      <c r="I122" s="6" t="s">
        <v>537</v>
      </c>
      <c r="J122" s="8" t="s">
        <v>544</v>
      </c>
      <c r="K122" s="6" t="s">
        <v>530</v>
      </c>
      <c r="L122" s="6" t="s">
        <v>538</v>
      </c>
      <c r="M122" s="59" t="s">
        <v>910</v>
      </c>
      <c r="N122" s="59" t="s">
        <v>911</v>
      </c>
      <c r="O122" s="59" t="s">
        <v>664</v>
      </c>
      <c r="P122" s="59" t="s">
        <v>665</v>
      </c>
    </row>
    <row r="123" spans="1:16" x14ac:dyDescent="0.2">
      <c r="A123" s="92" t="s">
        <v>268</v>
      </c>
      <c r="B123" s="47">
        <v>3715</v>
      </c>
      <c r="C123" s="47">
        <v>371</v>
      </c>
      <c r="D123" s="76">
        <f t="shared" si="1"/>
        <v>4086</v>
      </c>
      <c r="E123" s="77" t="s">
        <v>539</v>
      </c>
      <c r="F123" s="78" t="s">
        <v>559</v>
      </c>
      <c r="G123" s="78" t="s">
        <v>563</v>
      </c>
      <c r="H123" s="79" t="s">
        <v>534</v>
      </c>
      <c r="I123" s="78" t="s">
        <v>537</v>
      </c>
      <c r="J123" s="80" t="s">
        <v>541</v>
      </c>
      <c r="K123" s="80" t="s">
        <v>566</v>
      </c>
      <c r="L123" s="80" t="s">
        <v>566</v>
      </c>
      <c r="M123" s="81" t="s">
        <v>912</v>
      </c>
      <c r="N123" s="81" t="s">
        <v>913</v>
      </c>
      <c r="O123" s="81" t="s">
        <v>828</v>
      </c>
      <c r="P123" s="81" t="s">
        <v>841</v>
      </c>
    </row>
    <row r="124" spans="1:16" x14ac:dyDescent="0.2">
      <c r="A124" s="92" t="s">
        <v>269</v>
      </c>
      <c r="B124" s="47">
        <v>1614</v>
      </c>
      <c r="C124" s="47">
        <v>158</v>
      </c>
      <c r="D124" s="76">
        <f t="shared" si="1"/>
        <v>1772</v>
      </c>
      <c r="E124" s="77" t="s">
        <v>539</v>
      </c>
      <c r="F124" s="78" t="s">
        <v>560</v>
      </c>
      <c r="G124" s="78" t="s">
        <v>563</v>
      </c>
      <c r="H124" s="79" t="s">
        <v>534</v>
      </c>
      <c r="I124" s="78" t="s">
        <v>534</v>
      </c>
      <c r="J124" s="80" t="s">
        <v>541</v>
      </c>
      <c r="K124" s="80" t="s">
        <v>566</v>
      </c>
      <c r="L124" s="80" t="s">
        <v>566</v>
      </c>
      <c r="M124" s="81" t="s">
        <v>912</v>
      </c>
      <c r="N124" s="81" t="s">
        <v>913</v>
      </c>
      <c r="O124" s="81" t="s">
        <v>828</v>
      </c>
      <c r="P124" s="81" t="s">
        <v>841</v>
      </c>
    </row>
    <row r="125" spans="1:16" x14ac:dyDescent="0.2">
      <c r="A125" s="92" t="s">
        <v>270</v>
      </c>
      <c r="B125" s="47">
        <v>772</v>
      </c>
      <c r="C125" s="47">
        <v>71</v>
      </c>
      <c r="D125" s="76">
        <f t="shared" si="1"/>
        <v>843</v>
      </c>
      <c r="E125" s="77" t="s">
        <v>539</v>
      </c>
      <c r="F125" s="78" t="s">
        <v>559</v>
      </c>
      <c r="G125" s="78" t="s">
        <v>563</v>
      </c>
      <c r="H125" s="79" t="s">
        <v>534</v>
      </c>
      <c r="I125" s="78" t="s">
        <v>534</v>
      </c>
      <c r="J125" s="80" t="s">
        <v>541</v>
      </c>
      <c r="K125" s="80" t="s">
        <v>566</v>
      </c>
      <c r="L125" s="80" t="s">
        <v>566</v>
      </c>
      <c r="M125" s="81" t="s">
        <v>912</v>
      </c>
      <c r="N125" s="81" t="s">
        <v>913</v>
      </c>
      <c r="O125" s="81" t="s">
        <v>828</v>
      </c>
      <c r="P125" s="81" t="s">
        <v>841</v>
      </c>
    </row>
    <row r="126" spans="1:16" x14ac:dyDescent="0.2">
      <c r="A126" s="92" t="s">
        <v>271</v>
      </c>
      <c r="B126" s="47">
        <v>4</v>
      </c>
      <c r="C126" s="47">
        <v>0</v>
      </c>
      <c r="D126" s="76">
        <f t="shared" si="1"/>
        <v>4</v>
      </c>
      <c r="E126" s="77" t="s">
        <v>539</v>
      </c>
      <c r="F126" s="78" t="s">
        <v>560</v>
      </c>
      <c r="G126" s="78" t="s">
        <v>563</v>
      </c>
      <c r="H126" s="79" t="s">
        <v>534</v>
      </c>
      <c r="I126" s="78" t="s">
        <v>537</v>
      </c>
      <c r="J126" s="80" t="s">
        <v>541</v>
      </c>
      <c r="K126" s="80" t="s">
        <v>566</v>
      </c>
      <c r="L126" s="80" t="s">
        <v>566</v>
      </c>
      <c r="M126" s="81" t="s">
        <v>912</v>
      </c>
      <c r="N126" s="81" t="s">
        <v>913</v>
      </c>
      <c r="O126" s="81" t="s">
        <v>828</v>
      </c>
      <c r="P126" s="81" t="s">
        <v>841</v>
      </c>
    </row>
    <row r="127" spans="1:16" x14ac:dyDescent="0.2">
      <c r="A127" s="88" t="s">
        <v>272</v>
      </c>
      <c r="B127" s="3">
        <v>5</v>
      </c>
      <c r="C127" s="3">
        <v>4</v>
      </c>
      <c r="D127" s="72">
        <f t="shared" si="1"/>
        <v>9</v>
      </c>
      <c r="E127" s="5" t="s">
        <v>539</v>
      </c>
      <c r="F127" s="6" t="s">
        <v>561</v>
      </c>
      <c r="G127" s="6" t="s">
        <v>563</v>
      </c>
      <c r="H127" s="7" t="s">
        <v>534</v>
      </c>
      <c r="I127" s="6" t="s">
        <v>537</v>
      </c>
      <c r="J127" s="8" t="s">
        <v>544</v>
      </c>
      <c r="K127" s="6" t="s">
        <v>531</v>
      </c>
      <c r="L127" s="6" t="s">
        <v>538</v>
      </c>
      <c r="M127" s="59" t="s">
        <v>914</v>
      </c>
      <c r="N127" s="59" t="s">
        <v>915</v>
      </c>
      <c r="O127" s="59" t="s">
        <v>828</v>
      </c>
      <c r="P127" s="59" t="s">
        <v>841</v>
      </c>
    </row>
    <row r="128" spans="1:16" x14ac:dyDescent="0.2">
      <c r="A128" s="88" t="s">
        <v>273</v>
      </c>
      <c r="B128" s="3">
        <v>2853</v>
      </c>
      <c r="C128" s="3">
        <v>296</v>
      </c>
      <c r="D128" s="72">
        <f t="shared" si="1"/>
        <v>3149</v>
      </c>
      <c r="E128" s="5" t="s">
        <v>539</v>
      </c>
      <c r="F128" s="6" t="s">
        <v>560</v>
      </c>
      <c r="G128" s="6" t="s">
        <v>563</v>
      </c>
      <c r="H128" s="7" t="s">
        <v>534</v>
      </c>
      <c r="I128" s="6" t="s">
        <v>534</v>
      </c>
      <c r="J128" s="8" t="s">
        <v>544</v>
      </c>
      <c r="K128" s="6" t="s">
        <v>531</v>
      </c>
      <c r="L128" s="6" t="s">
        <v>538</v>
      </c>
      <c r="M128" s="59" t="s">
        <v>914</v>
      </c>
      <c r="N128" s="59" t="s">
        <v>915</v>
      </c>
      <c r="O128" s="59" t="s">
        <v>828</v>
      </c>
      <c r="P128" s="59" t="s">
        <v>841</v>
      </c>
    </row>
    <row r="129" spans="1:16" x14ac:dyDescent="0.2">
      <c r="A129" s="88" t="s">
        <v>274</v>
      </c>
      <c r="B129" s="3">
        <v>407</v>
      </c>
      <c r="C129" s="3">
        <v>100</v>
      </c>
      <c r="D129" s="72">
        <f t="shared" ref="D129:D192" si="2">B129+C129</f>
        <v>507</v>
      </c>
      <c r="E129" s="5" t="s">
        <v>539</v>
      </c>
      <c r="F129" s="6" t="s">
        <v>561</v>
      </c>
      <c r="G129" s="6" t="s">
        <v>563</v>
      </c>
      <c r="H129" s="7" t="s">
        <v>534</v>
      </c>
      <c r="I129" s="6" t="s">
        <v>534</v>
      </c>
      <c r="J129" s="8" t="s">
        <v>544</v>
      </c>
      <c r="K129" s="6" t="s">
        <v>531</v>
      </c>
      <c r="L129" s="6" t="s">
        <v>538</v>
      </c>
      <c r="M129" s="59" t="s">
        <v>914</v>
      </c>
      <c r="N129" s="59" t="s">
        <v>915</v>
      </c>
      <c r="O129" s="59" t="s">
        <v>828</v>
      </c>
      <c r="P129" s="59" t="s">
        <v>841</v>
      </c>
    </row>
    <row r="130" spans="1:16" x14ac:dyDescent="0.2">
      <c r="A130" s="88" t="s">
        <v>275</v>
      </c>
      <c r="B130" s="3">
        <v>601</v>
      </c>
      <c r="C130" s="3">
        <v>36</v>
      </c>
      <c r="D130" s="72">
        <f t="shared" si="2"/>
        <v>637</v>
      </c>
      <c r="E130" s="5" t="s">
        <v>539</v>
      </c>
      <c r="F130" s="6" t="s">
        <v>559</v>
      </c>
      <c r="G130" s="6" t="s">
        <v>563</v>
      </c>
      <c r="H130" s="7" t="s">
        <v>534</v>
      </c>
      <c r="I130" s="6" t="s">
        <v>534</v>
      </c>
      <c r="J130" s="8" t="s">
        <v>544</v>
      </c>
      <c r="K130" s="6" t="s">
        <v>531</v>
      </c>
      <c r="L130" s="6" t="s">
        <v>538</v>
      </c>
      <c r="M130" s="59" t="s">
        <v>914</v>
      </c>
      <c r="N130" s="59" t="s">
        <v>915</v>
      </c>
      <c r="O130" s="59" t="s">
        <v>828</v>
      </c>
      <c r="P130" s="59" t="s">
        <v>841</v>
      </c>
    </row>
    <row r="131" spans="1:16" x14ac:dyDescent="0.2">
      <c r="A131" s="92" t="s">
        <v>276</v>
      </c>
      <c r="B131" s="47">
        <v>1910</v>
      </c>
      <c r="C131" s="47">
        <v>107</v>
      </c>
      <c r="D131" s="76">
        <f t="shared" si="2"/>
        <v>2017</v>
      </c>
      <c r="E131" s="77" t="s">
        <v>539</v>
      </c>
      <c r="F131" s="78" t="s">
        <v>552</v>
      </c>
      <c r="G131" s="78" t="s">
        <v>563</v>
      </c>
      <c r="H131" s="79" t="s">
        <v>534</v>
      </c>
      <c r="I131" s="78" t="s">
        <v>534</v>
      </c>
      <c r="J131" s="80" t="s">
        <v>544</v>
      </c>
      <c r="K131" s="78" t="s">
        <v>531</v>
      </c>
      <c r="L131" s="78" t="s">
        <v>538</v>
      </c>
      <c r="M131" s="81" t="s">
        <v>916</v>
      </c>
      <c r="N131" s="81" t="s">
        <v>917</v>
      </c>
      <c r="O131" s="81" t="s">
        <v>664</v>
      </c>
      <c r="P131" s="81" t="s">
        <v>829</v>
      </c>
    </row>
    <row r="132" spans="1:16" x14ac:dyDescent="0.2">
      <c r="A132" s="92" t="s">
        <v>277</v>
      </c>
      <c r="B132" s="47">
        <v>895</v>
      </c>
      <c r="C132" s="47">
        <v>59</v>
      </c>
      <c r="D132" s="76">
        <f t="shared" si="2"/>
        <v>954</v>
      </c>
      <c r="E132" s="77" t="s">
        <v>539</v>
      </c>
      <c r="F132" s="78" t="s">
        <v>560</v>
      </c>
      <c r="G132" s="78" t="s">
        <v>563</v>
      </c>
      <c r="H132" s="79" t="s">
        <v>534</v>
      </c>
      <c r="I132" s="78" t="s">
        <v>534</v>
      </c>
      <c r="J132" s="80" t="s">
        <v>544</v>
      </c>
      <c r="K132" s="78" t="s">
        <v>531</v>
      </c>
      <c r="L132" s="78" t="s">
        <v>538</v>
      </c>
      <c r="M132" s="81" t="s">
        <v>916</v>
      </c>
      <c r="N132" s="81" t="s">
        <v>917</v>
      </c>
      <c r="O132" s="81" t="s">
        <v>664</v>
      </c>
      <c r="P132" s="81" t="s">
        <v>829</v>
      </c>
    </row>
    <row r="133" spans="1:16" x14ac:dyDescent="0.2">
      <c r="A133" s="92" t="s">
        <v>278</v>
      </c>
      <c r="B133" s="47">
        <v>1055</v>
      </c>
      <c r="C133" s="47">
        <v>119</v>
      </c>
      <c r="D133" s="76">
        <f t="shared" si="2"/>
        <v>1174</v>
      </c>
      <c r="E133" s="77" t="s">
        <v>539</v>
      </c>
      <c r="F133" s="78" t="s">
        <v>560</v>
      </c>
      <c r="G133" s="78" t="s">
        <v>563</v>
      </c>
      <c r="H133" s="79" t="s">
        <v>534</v>
      </c>
      <c r="I133" s="78" t="s">
        <v>534</v>
      </c>
      <c r="J133" s="80" t="s">
        <v>541</v>
      </c>
      <c r="K133" s="80" t="s">
        <v>566</v>
      </c>
      <c r="L133" s="80" t="s">
        <v>566</v>
      </c>
      <c r="M133" s="81" t="s">
        <v>916</v>
      </c>
      <c r="N133" s="81" t="s">
        <v>917</v>
      </c>
      <c r="O133" s="81" t="s">
        <v>664</v>
      </c>
      <c r="P133" s="81" t="s">
        <v>829</v>
      </c>
    </row>
    <row r="134" spans="1:16" x14ac:dyDescent="0.2">
      <c r="A134" s="92" t="s">
        <v>279</v>
      </c>
      <c r="B134" s="47">
        <v>782</v>
      </c>
      <c r="C134" s="47">
        <v>51</v>
      </c>
      <c r="D134" s="76">
        <f t="shared" si="2"/>
        <v>833</v>
      </c>
      <c r="E134" s="77" t="s">
        <v>539</v>
      </c>
      <c r="F134" s="78" t="s">
        <v>552</v>
      </c>
      <c r="G134" s="78" t="s">
        <v>563</v>
      </c>
      <c r="H134" s="79" t="s">
        <v>534</v>
      </c>
      <c r="I134" s="78" t="s">
        <v>534</v>
      </c>
      <c r="J134" s="80" t="s">
        <v>541</v>
      </c>
      <c r="K134" s="80" t="s">
        <v>566</v>
      </c>
      <c r="L134" s="80" t="s">
        <v>566</v>
      </c>
      <c r="M134" s="81" t="s">
        <v>916</v>
      </c>
      <c r="N134" s="81" t="s">
        <v>917</v>
      </c>
      <c r="O134" s="81" t="s">
        <v>664</v>
      </c>
      <c r="P134" s="81" t="s">
        <v>829</v>
      </c>
    </row>
    <row r="135" spans="1:16" x14ac:dyDescent="0.2">
      <c r="A135" s="88" t="s">
        <v>280</v>
      </c>
      <c r="B135" s="3">
        <v>3842</v>
      </c>
      <c r="C135" s="3">
        <v>361</v>
      </c>
      <c r="D135" s="72">
        <f t="shared" si="2"/>
        <v>4203</v>
      </c>
      <c r="E135" s="5" t="s">
        <v>539</v>
      </c>
      <c r="F135" s="6" t="s">
        <v>560</v>
      </c>
      <c r="G135" s="6" t="s">
        <v>563</v>
      </c>
      <c r="H135" s="7" t="s">
        <v>534</v>
      </c>
      <c r="I135" s="6" t="s">
        <v>534</v>
      </c>
      <c r="J135" s="8" t="s">
        <v>541</v>
      </c>
      <c r="K135" s="8" t="s">
        <v>566</v>
      </c>
      <c r="L135" s="8" t="s">
        <v>566</v>
      </c>
      <c r="M135" s="59" t="s">
        <v>918</v>
      </c>
      <c r="N135" s="59" t="s">
        <v>919</v>
      </c>
      <c r="O135" s="59" t="s">
        <v>828</v>
      </c>
      <c r="P135" s="59" t="s">
        <v>829</v>
      </c>
    </row>
    <row r="136" spans="1:16" x14ac:dyDescent="0.2">
      <c r="A136" s="92" t="s">
        <v>281</v>
      </c>
      <c r="B136" s="47">
        <v>4905</v>
      </c>
      <c r="C136" s="47">
        <v>494</v>
      </c>
      <c r="D136" s="76">
        <f t="shared" si="2"/>
        <v>5399</v>
      </c>
      <c r="E136" s="77" t="s">
        <v>539</v>
      </c>
      <c r="F136" s="78" t="s">
        <v>560</v>
      </c>
      <c r="G136" s="78" t="s">
        <v>563</v>
      </c>
      <c r="H136" s="79" t="s">
        <v>534</v>
      </c>
      <c r="I136" s="78" t="s">
        <v>534</v>
      </c>
      <c r="J136" s="80" t="s">
        <v>544</v>
      </c>
      <c r="K136" s="78" t="s">
        <v>531</v>
      </c>
      <c r="L136" s="78" t="s">
        <v>538</v>
      </c>
      <c r="M136" s="81" t="s">
        <v>920</v>
      </c>
      <c r="N136" s="81" t="s">
        <v>921</v>
      </c>
      <c r="O136" s="81" t="s">
        <v>828</v>
      </c>
      <c r="P136" s="81" t="s">
        <v>829</v>
      </c>
    </row>
    <row r="137" spans="1:16" x14ac:dyDescent="0.2">
      <c r="A137" s="88" t="s">
        <v>282</v>
      </c>
      <c r="B137" s="3">
        <v>280</v>
      </c>
      <c r="C137" s="3">
        <v>28</v>
      </c>
      <c r="D137" s="72">
        <f t="shared" si="2"/>
        <v>308</v>
      </c>
      <c r="E137" s="5" t="s">
        <v>539</v>
      </c>
      <c r="F137" s="6" t="s">
        <v>561</v>
      </c>
      <c r="G137" s="6" t="s">
        <v>563</v>
      </c>
      <c r="H137" s="7" t="s">
        <v>534</v>
      </c>
      <c r="I137" s="6" t="s">
        <v>534</v>
      </c>
      <c r="J137" s="8" t="s">
        <v>544</v>
      </c>
      <c r="K137" s="6" t="s">
        <v>531</v>
      </c>
      <c r="L137" s="6" t="s">
        <v>538</v>
      </c>
      <c r="M137" s="59" t="s">
        <v>922</v>
      </c>
      <c r="N137" s="59" t="s">
        <v>923</v>
      </c>
      <c r="O137" s="59" t="s">
        <v>664</v>
      </c>
      <c r="P137" s="59" t="s">
        <v>841</v>
      </c>
    </row>
    <row r="138" spans="1:16" x14ac:dyDescent="0.2">
      <c r="A138" s="88" t="s">
        <v>283</v>
      </c>
      <c r="B138" s="3">
        <v>16</v>
      </c>
      <c r="C138" s="3">
        <v>0</v>
      </c>
      <c r="D138" s="72">
        <f t="shared" si="2"/>
        <v>16</v>
      </c>
      <c r="E138" s="5" t="s">
        <v>539</v>
      </c>
      <c r="F138" s="6" t="s">
        <v>560</v>
      </c>
      <c r="G138" s="6" t="s">
        <v>563</v>
      </c>
      <c r="H138" s="7" t="s">
        <v>534</v>
      </c>
      <c r="I138" s="6" t="s">
        <v>534</v>
      </c>
      <c r="J138" s="8" t="s">
        <v>544</v>
      </c>
      <c r="K138" s="6" t="s">
        <v>531</v>
      </c>
      <c r="L138" s="6" t="s">
        <v>538</v>
      </c>
      <c r="M138" s="59" t="s">
        <v>922</v>
      </c>
      <c r="N138" s="59" t="s">
        <v>923</v>
      </c>
      <c r="O138" s="59" t="s">
        <v>664</v>
      </c>
      <c r="P138" s="59" t="s">
        <v>841</v>
      </c>
    </row>
    <row r="139" spans="1:16" x14ac:dyDescent="0.2">
      <c r="A139" s="88" t="s">
        <v>284</v>
      </c>
      <c r="B139" s="3">
        <v>1721</v>
      </c>
      <c r="C139" s="3">
        <v>117</v>
      </c>
      <c r="D139" s="72">
        <f t="shared" si="2"/>
        <v>1838</v>
      </c>
      <c r="E139" s="5" t="s">
        <v>539</v>
      </c>
      <c r="F139" s="6" t="s">
        <v>560</v>
      </c>
      <c r="G139" s="6" t="s">
        <v>563</v>
      </c>
      <c r="H139" s="7" t="s">
        <v>534</v>
      </c>
      <c r="I139" s="6" t="s">
        <v>534</v>
      </c>
      <c r="J139" s="8" t="s">
        <v>541</v>
      </c>
      <c r="K139" s="8" t="s">
        <v>566</v>
      </c>
      <c r="L139" s="8" t="s">
        <v>566</v>
      </c>
      <c r="M139" s="59" t="s">
        <v>922</v>
      </c>
      <c r="N139" s="59" t="s">
        <v>923</v>
      </c>
      <c r="O139" s="59" t="s">
        <v>664</v>
      </c>
      <c r="P139" s="59" t="s">
        <v>841</v>
      </c>
    </row>
    <row r="140" spans="1:16" x14ac:dyDescent="0.2">
      <c r="A140" s="88" t="s">
        <v>285</v>
      </c>
      <c r="B140" s="3">
        <v>10</v>
      </c>
      <c r="C140" s="3">
        <v>0</v>
      </c>
      <c r="D140" s="72">
        <f t="shared" si="2"/>
        <v>10</v>
      </c>
      <c r="E140" s="5" t="s">
        <v>539</v>
      </c>
      <c r="F140" s="6" t="s">
        <v>561</v>
      </c>
      <c r="G140" s="6" t="s">
        <v>563</v>
      </c>
      <c r="H140" s="7" t="s">
        <v>534</v>
      </c>
      <c r="I140" s="6" t="s">
        <v>534</v>
      </c>
      <c r="J140" s="8" t="s">
        <v>541</v>
      </c>
      <c r="K140" s="8" t="s">
        <v>566</v>
      </c>
      <c r="L140" s="8" t="s">
        <v>566</v>
      </c>
      <c r="M140" s="59" t="s">
        <v>922</v>
      </c>
      <c r="N140" s="59" t="s">
        <v>923</v>
      </c>
      <c r="O140" s="59" t="s">
        <v>664</v>
      </c>
      <c r="P140" s="59" t="s">
        <v>841</v>
      </c>
    </row>
    <row r="141" spans="1:16" x14ac:dyDescent="0.2">
      <c r="A141" s="92" t="s">
        <v>286</v>
      </c>
      <c r="B141" s="47">
        <v>2904</v>
      </c>
      <c r="C141" s="47">
        <v>224</v>
      </c>
      <c r="D141" s="76">
        <f t="shared" si="2"/>
        <v>3128</v>
      </c>
      <c r="E141" s="77" t="s">
        <v>539</v>
      </c>
      <c r="F141" s="78" t="s">
        <v>560</v>
      </c>
      <c r="G141" s="78" t="s">
        <v>563</v>
      </c>
      <c r="H141" s="79" t="s">
        <v>534</v>
      </c>
      <c r="I141" s="78" t="s">
        <v>534</v>
      </c>
      <c r="J141" s="80" t="s">
        <v>544</v>
      </c>
      <c r="K141" s="78" t="s">
        <v>531</v>
      </c>
      <c r="L141" s="78" t="s">
        <v>538</v>
      </c>
      <c r="M141" s="81" t="s">
        <v>924</v>
      </c>
      <c r="N141" s="81" t="s">
        <v>925</v>
      </c>
      <c r="O141" s="81" t="s">
        <v>828</v>
      </c>
      <c r="P141" s="81" t="s">
        <v>841</v>
      </c>
    </row>
    <row r="142" spans="1:16" x14ac:dyDescent="0.2">
      <c r="A142" s="92" t="s">
        <v>287</v>
      </c>
      <c r="B142" s="47">
        <v>3017</v>
      </c>
      <c r="C142" s="47">
        <v>291</v>
      </c>
      <c r="D142" s="76">
        <f t="shared" si="2"/>
        <v>3308</v>
      </c>
      <c r="E142" s="77" t="s">
        <v>539</v>
      </c>
      <c r="F142" s="78" t="s">
        <v>561</v>
      </c>
      <c r="G142" s="78" t="s">
        <v>563</v>
      </c>
      <c r="H142" s="79" t="s">
        <v>534</v>
      </c>
      <c r="I142" s="78" t="s">
        <v>534</v>
      </c>
      <c r="J142" s="80" t="s">
        <v>544</v>
      </c>
      <c r="K142" s="78" t="s">
        <v>531</v>
      </c>
      <c r="L142" s="78" t="s">
        <v>538</v>
      </c>
      <c r="M142" s="81" t="s">
        <v>924</v>
      </c>
      <c r="N142" s="81" t="s">
        <v>925</v>
      </c>
      <c r="O142" s="81" t="s">
        <v>828</v>
      </c>
      <c r="P142" s="81" t="s">
        <v>841</v>
      </c>
    </row>
    <row r="143" spans="1:16" x14ac:dyDescent="0.2">
      <c r="A143" s="88" t="s">
        <v>288</v>
      </c>
      <c r="B143" s="3">
        <v>27</v>
      </c>
      <c r="C143" s="3">
        <v>0</v>
      </c>
      <c r="D143" s="72">
        <f t="shared" si="2"/>
        <v>27</v>
      </c>
      <c r="E143" s="5" t="s">
        <v>539</v>
      </c>
      <c r="F143" s="18" t="s">
        <v>549</v>
      </c>
      <c r="G143" s="6" t="s">
        <v>564</v>
      </c>
      <c r="H143" s="7" t="s">
        <v>534</v>
      </c>
      <c r="I143" s="6" t="s">
        <v>534</v>
      </c>
      <c r="J143" s="8" t="s">
        <v>544</v>
      </c>
      <c r="K143" s="6" t="s">
        <v>531</v>
      </c>
      <c r="L143" s="6" t="s">
        <v>538</v>
      </c>
      <c r="M143" s="59" t="s">
        <v>926</v>
      </c>
      <c r="N143" s="59" t="s">
        <v>927</v>
      </c>
      <c r="O143" s="59" t="s">
        <v>664</v>
      </c>
      <c r="P143" s="59" t="s">
        <v>841</v>
      </c>
    </row>
    <row r="144" spans="1:16" x14ac:dyDescent="0.2">
      <c r="A144" s="88" t="s">
        <v>289</v>
      </c>
      <c r="B144" s="3">
        <v>1830</v>
      </c>
      <c r="C144" s="3">
        <v>93</v>
      </c>
      <c r="D144" s="72">
        <f t="shared" si="2"/>
        <v>1923</v>
      </c>
      <c r="E144" s="5" t="s">
        <v>539</v>
      </c>
      <c r="F144" s="18" t="s">
        <v>549</v>
      </c>
      <c r="G144" s="6" t="s">
        <v>564</v>
      </c>
      <c r="H144" s="7" t="s">
        <v>534</v>
      </c>
      <c r="I144" s="6" t="s">
        <v>534</v>
      </c>
      <c r="J144" s="8" t="s">
        <v>541</v>
      </c>
      <c r="K144" s="8" t="s">
        <v>566</v>
      </c>
      <c r="L144" s="8" t="s">
        <v>566</v>
      </c>
      <c r="M144" s="59" t="s">
        <v>926</v>
      </c>
      <c r="N144" s="59" t="s">
        <v>927</v>
      </c>
      <c r="O144" s="59" t="s">
        <v>664</v>
      </c>
      <c r="P144" s="59" t="s">
        <v>841</v>
      </c>
    </row>
    <row r="145" spans="1:16" x14ac:dyDescent="0.2">
      <c r="A145" s="88" t="s">
        <v>290</v>
      </c>
      <c r="B145" s="3">
        <v>863</v>
      </c>
      <c r="C145" s="3">
        <v>28</v>
      </c>
      <c r="D145" s="72">
        <f t="shared" si="2"/>
        <v>891</v>
      </c>
      <c r="E145" s="5" t="s">
        <v>539</v>
      </c>
      <c r="F145" s="6" t="s">
        <v>561</v>
      </c>
      <c r="G145" s="6" t="s">
        <v>564</v>
      </c>
      <c r="H145" s="7" t="s">
        <v>534</v>
      </c>
      <c r="I145" s="6" t="s">
        <v>534</v>
      </c>
      <c r="J145" s="8" t="s">
        <v>541</v>
      </c>
      <c r="K145" s="8" t="s">
        <v>566</v>
      </c>
      <c r="L145" s="8" t="s">
        <v>566</v>
      </c>
      <c r="M145" s="59" t="s">
        <v>926</v>
      </c>
      <c r="N145" s="59" t="s">
        <v>927</v>
      </c>
      <c r="O145" s="59" t="s">
        <v>664</v>
      </c>
      <c r="P145" s="59" t="s">
        <v>841</v>
      </c>
    </row>
    <row r="146" spans="1:16" x14ac:dyDescent="0.2">
      <c r="A146" s="88" t="s">
        <v>291</v>
      </c>
      <c r="B146" s="3">
        <v>136</v>
      </c>
      <c r="C146" s="3">
        <v>6</v>
      </c>
      <c r="D146" s="72">
        <f t="shared" si="2"/>
        <v>142</v>
      </c>
      <c r="E146" s="5" t="s">
        <v>539</v>
      </c>
      <c r="F146" s="6" t="s">
        <v>553</v>
      </c>
      <c r="G146" s="6" t="s">
        <v>564</v>
      </c>
      <c r="H146" s="7" t="s">
        <v>534</v>
      </c>
      <c r="I146" s="6" t="s">
        <v>534</v>
      </c>
      <c r="J146" s="8" t="s">
        <v>541</v>
      </c>
      <c r="K146" s="8" t="s">
        <v>566</v>
      </c>
      <c r="L146" s="8" t="s">
        <v>566</v>
      </c>
      <c r="M146" s="59" t="s">
        <v>926</v>
      </c>
      <c r="N146" s="59" t="s">
        <v>927</v>
      </c>
      <c r="O146" s="59" t="s">
        <v>664</v>
      </c>
      <c r="P146" s="59" t="s">
        <v>841</v>
      </c>
    </row>
    <row r="147" spans="1:16" x14ac:dyDescent="0.2">
      <c r="A147" s="88" t="s">
        <v>292</v>
      </c>
      <c r="B147" s="3">
        <v>1453</v>
      </c>
      <c r="C147" s="3">
        <v>119</v>
      </c>
      <c r="D147" s="72">
        <f t="shared" si="2"/>
        <v>1572</v>
      </c>
      <c r="E147" s="5" t="s">
        <v>539</v>
      </c>
      <c r="F147" s="6" t="s">
        <v>560</v>
      </c>
      <c r="G147" s="6" t="s">
        <v>564</v>
      </c>
      <c r="H147" s="7" t="s">
        <v>534</v>
      </c>
      <c r="I147" s="6" t="s">
        <v>534</v>
      </c>
      <c r="J147" s="8" t="s">
        <v>541</v>
      </c>
      <c r="K147" s="8" t="s">
        <v>566</v>
      </c>
      <c r="L147" s="8" t="s">
        <v>566</v>
      </c>
      <c r="M147" s="59" t="s">
        <v>926</v>
      </c>
      <c r="N147" s="59" t="s">
        <v>927</v>
      </c>
      <c r="O147" s="59" t="s">
        <v>664</v>
      </c>
      <c r="P147" s="59" t="s">
        <v>841</v>
      </c>
    </row>
    <row r="148" spans="1:16" x14ac:dyDescent="0.2">
      <c r="A148" s="92" t="s">
        <v>293</v>
      </c>
      <c r="B148" s="47">
        <v>179</v>
      </c>
      <c r="C148" s="47">
        <v>5</v>
      </c>
      <c r="D148" s="76">
        <f t="shared" si="2"/>
        <v>184</v>
      </c>
      <c r="E148" s="77" t="s">
        <v>539</v>
      </c>
      <c r="F148" s="78" t="s">
        <v>560</v>
      </c>
      <c r="G148" s="78" t="s">
        <v>564</v>
      </c>
      <c r="H148" s="79" t="s">
        <v>534</v>
      </c>
      <c r="I148" s="78" t="s">
        <v>534</v>
      </c>
      <c r="J148" s="80" t="s">
        <v>541</v>
      </c>
      <c r="K148" s="80" t="s">
        <v>566</v>
      </c>
      <c r="L148" s="80" t="s">
        <v>566</v>
      </c>
      <c r="M148" s="81" t="s">
        <v>918</v>
      </c>
      <c r="N148" s="81" t="s">
        <v>919</v>
      </c>
      <c r="O148" s="81" t="s">
        <v>828</v>
      </c>
      <c r="P148" s="81" t="s">
        <v>829</v>
      </c>
    </row>
    <row r="149" spans="1:16" x14ac:dyDescent="0.2">
      <c r="A149" s="88" t="s">
        <v>294</v>
      </c>
      <c r="B149" s="3">
        <v>1094</v>
      </c>
      <c r="C149" s="3">
        <v>66</v>
      </c>
      <c r="D149" s="72">
        <f t="shared" si="2"/>
        <v>1160</v>
      </c>
      <c r="E149" s="5" t="s">
        <v>539</v>
      </c>
      <c r="F149" s="6" t="s">
        <v>557</v>
      </c>
      <c r="G149" s="6" t="s">
        <v>562</v>
      </c>
      <c r="H149" s="7" t="s">
        <v>535</v>
      </c>
      <c r="I149" s="6" t="s">
        <v>532</v>
      </c>
      <c r="J149" s="8" t="s">
        <v>544</v>
      </c>
      <c r="K149" s="6" t="s">
        <v>530</v>
      </c>
      <c r="L149" s="6" t="s">
        <v>538</v>
      </c>
      <c r="M149" s="59" t="s">
        <v>928</v>
      </c>
      <c r="N149" s="59" t="s">
        <v>929</v>
      </c>
      <c r="O149" s="59" t="s">
        <v>664</v>
      </c>
      <c r="P149" s="59" t="s">
        <v>930</v>
      </c>
    </row>
    <row r="150" spans="1:16" x14ac:dyDescent="0.2">
      <c r="A150" s="88" t="s">
        <v>295</v>
      </c>
      <c r="B150" s="3">
        <v>929</v>
      </c>
      <c r="C150" s="3">
        <v>44</v>
      </c>
      <c r="D150" s="72">
        <f t="shared" si="2"/>
        <v>973</v>
      </c>
      <c r="E150" s="5" t="s">
        <v>539</v>
      </c>
      <c r="F150" s="6" t="s">
        <v>552</v>
      </c>
      <c r="G150" s="6" t="s">
        <v>562</v>
      </c>
      <c r="H150" s="7" t="s">
        <v>535</v>
      </c>
      <c r="I150" s="6" t="s">
        <v>532</v>
      </c>
      <c r="J150" s="8" t="s">
        <v>544</v>
      </c>
      <c r="K150" s="6" t="s">
        <v>530</v>
      </c>
      <c r="L150" s="6" t="s">
        <v>538</v>
      </c>
      <c r="M150" s="59" t="s">
        <v>928</v>
      </c>
      <c r="N150" s="59" t="s">
        <v>929</v>
      </c>
      <c r="O150" s="59" t="s">
        <v>664</v>
      </c>
      <c r="P150" s="59" t="s">
        <v>930</v>
      </c>
    </row>
    <row r="151" spans="1:16" x14ac:dyDescent="0.2">
      <c r="A151" s="88" t="s">
        <v>296</v>
      </c>
      <c r="B151" s="3">
        <v>1727</v>
      </c>
      <c r="C151" s="3">
        <v>99</v>
      </c>
      <c r="D151" s="72">
        <f t="shared" si="2"/>
        <v>1826</v>
      </c>
      <c r="E151" s="5" t="s">
        <v>539</v>
      </c>
      <c r="F151" s="6" t="s">
        <v>557</v>
      </c>
      <c r="G151" s="6" t="s">
        <v>562</v>
      </c>
      <c r="H151" s="7" t="s">
        <v>535</v>
      </c>
      <c r="I151" s="6" t="s">
        <v>532</v>
      </c>
      <c r="J151" s="8" t="s">
        <v>541</v>
      </c>
      <c r="K151" s="8" t="s">
        <v>566</v>
      </c>
      <c r="L151" s="8" t="s">
        <v>566</v>
      </c>
      <c r="M151" s="59" t="s">
        <v>928</v>
      </c>
      <c r="N151" s="59" t="s">
        <v>929</v>
      </c>
      <c r="O151" s="59" t="s">
        <v>664</v>
      </c>
      <c r="P151" s="59" t="s">
        <v>930</v>
      </c>
    </row>
    <row r="152" spans="1:16" x14ac:dyDescent="0.2">
      <c r="A152" s="88" t="s">
        <v>297</v>
      </c>
      <c r="B152" s="3">
        <v>1129</v>
      </c>
      <c r="C152" s="3">
        <v>71</v>
      </c>
      <c r="D152" s="72">
        <f t="shared" si="2"/>
        <v>1200</v>
      </c>
      <c r="E152" s="5" t="s">
        <v>539</v>
      </c>
      <c r="F152" s="6" t="s">
        <v>552</v>
      </c>
      <c r="G152" s="6" t="s">
        <v>562</v>
      </c>
      <c r="H152" s="7" t="s">
        <v>535</v>
      </c>
      <c r="I152" s="6" t="s">
        <v>532</v>
      </c>
      <c r="J152" s="8" t="s">
        <v>541</v>
      </c>
      <c r="K152" s="8" t="s">
        <v>566</v>
      </c>
      <c r="L152" s="8" t="s">
        <v>566</v>
      </c>
      <c r="M152" s="59" t="s">
        <v>928</v>
      </c>
      <c r="N152" s="59" t="s">
        <v>929</v>
      </c>
      <c r="O152" s="59" t="s">
        <v>664</v>
      </c>
      <c r="P152" s="59" t="s">
        <v>930</v>
      </c>
    </row>
    <row r="153" spans="1:16" x14ac:dyDescent="0.2">
      <c r="A153" s="92" t="s">
        <v>298</v>
      </c>
      <c r="B153" s="47">
        <v>1</v>
      </c>
      <c r="C153" s="47">
        <v>0</v>
      </c>
      <c r="D153" s="76">
        <f t="shared" si="2"/>
        <v>1</v>
      </c>
      <c r="E153" s="77" t="s">
        <v>539</v>
      </c>
      <c r="F153" s="78" t="s">
        <v>557</v>
      </c>
      <c r="G153" s="78" t="s">
        <v>550</v>
      </c>
      <c r="H153" s="79" t="s">
        <v>535</v>
      </c>
      <c r="I153" s="80" t="s">
        <v>547</v>
      </c>
      <c r="J153" s="80" t="s">
        <v>547</v>
      </c>
      <c r="K153" s="80" t="s">
        <v>566</v>
      </c>
      <c r="L153" s="80" t="s">
        <v>566</v>
      </c>
      <c r="M153" s="81" t="s">
        <v>931</v>
      </c>
      <c r="N153" s="81" t="s">
        <v>932</v>
      </c>
      <c r="O153" s="81" t="s">
        <v>664</v>
      </c>
      <c r="P153" s="81" t="s">
        <v>873</v>
      </c>
    </row>
    <row r="154" spans="1:16" x14ac:dyDescent="0.2">
      <c r="A154" s="92" t="s">
        <v>299</v>
      </c>
      <c r="B154" s="47">
        <v>2628</v>
      </c>
      <c r="C154" s="47">
        <v>119</v>
      </c>
      <c r="D154" s="76">
        <f t="shared" si="2"/>
        <v>2747</v>
      </c>
      <c r="E154" s="77" t="s">
        <v>539</v>
      </c>
      <c r="F154" s="78" t="s">
        <v>557</v>
      </c>
      <c r="G154" s="78" t="s">
        <v>550</v>
      </c>
      <c r="H154" s="79" t="s">
        <v>535</v>
      </c>
      <c r="I154" s="78" t="s">
        <v>532</v>
      </c>
      <c r="J154" s="80" t="s">
        <v>541</v>
      </c>
      <c r="K154" s="80" t="s">
        <v>566</v>
      </c>
      <c r="L154" s="80" t="s">
        <v>566</v>
      </c>
      <c r="M154" s="81" t="s">
        <v>931</v>
      </c>
      <c r="N154" s="81" t="s">
        <v>932</v>
      </c>
      <c r="O154" s="81" t="s">
        <v>664</v>
      </c>
      <c r="P154" s="81" t="s">
        <v>873</v>
      </c>
    </row>
    <row r="155" spans="1:16" x14ac:dyDescent="0.2">
      <c r="A155" s="88" t="s">
        <v>300</v>
      </c>
      <c r="B155" s="3">
        <v>1745</v>
      </c>
      <c r="C155" s="3">
        <v>83</v>
      </c>
      <c r="D155" s="72">
        <f t="shared" si="2"/>
        <v>1828</v>
      </c>
      <c r="E155" s="5" t="s">
        <v>539</v>
      </c>
      <c r="F155" s="6" t="s">
        <v>552</v>
      </c>
      <c r="G155" s="6" t="s">
        <v>562</v>
      </c>
      <c r="H155" s="7" t="s">
        <v>535</v>
      </c>
      <c r="I155" s="6" t="s">
        <v>532</v>
      </c>
      <c r="J155" s="8" t="s">
        <v>544</v>
      </c>
      <c r="K155" s="6" t="s">
        <v>530</v>
      </c>
      <c r="L155" s="6" t="s">
        <v>538</v>
      </c>
      <c r="M155" s="59" t="s">
        <v>933</v>
      </c>
      <c r="N155" s="59" t="s">
        <v>934</v>
      </c>
      <c r="O155" s="59" t="s">
        <v>664</v>
      </c>
      <c r="P155" s="59" t="s">
        <v>930</v>
      </c>
    </row>
    <row r="156" spans="1:16" x14ac:dyDescent="0.2">
      <c r="A156" s="88" t="s">
        <v>301</v>
      </c>
      <c r="B156" s="3">
        <v>602</v>
      </c>
      <c r="C156" s="3">
        <v>34</v>
      </c>
      <c r="D156" s="72">
        <f t="shared" si="2"/>
        <v>636</v>
      </c>
      <c r="E156" s="5" t="s">
        <v>539</v>
      </c>
      <c r="F156" s="6" t="s">
        <v>557</v>
      </c>
      <c r="G156" s="6" t="s">
        <v>562</v>
      </c>
      <c r="H156" s="7" t="s">
        <v>535</v>
      </c>
      <c r="I156" s="6" t="s">
        <v>532</v>
      </c>
      <c r="J156" s="8" t="s">
        <v>544</v>
      </c>
      <c r="K156" s="6" t="s">
        <v>530</v>
      </c>
      <c r="L156" s="6" t="s">
        <v>538</v>
      </c>
      <c r="M156" s="59" t="s">
        <v>933</v>
      </c>
      <c r="N156" s="59" t="s">
        <v>934</v>
      </c>
      <c r="O156" s="59" t="s">
        <v>664</v>
      </c>
      <c r="P156" s="59" t="s">
        <v>930</v>
      </c>
    </row>
    <row r="157" spans="1:16" x14ac:dyDescent="0.2">
      <c r="A157" s="92" t="s">
        <v>302</v>
      </c>
      <c r="B157" s="47">
        <v>2882</v>
      </c>
      <c r="C157" s="47">
        <v>111</v>
      </c>
      <c r="D157" s="76">
        <f t="shared" si="2"/>
        <v>2993</v>
      </c>
      <c r="E157" s="77" t="s">
        <v>539</v>
      </c>
      <c r="F157" s="78" t="s">
        <v>552</v>
      </c>
      <c r="G157" s="78" t="s">
        <v>550</v>
      </c>
      <c r="H157" s="79" t="s">
        <v>535</v>
      </c>
      <c r="I157" s="78" t="s">
        <v>532</v>
      </c>
      <c r="J157" s="80" t="s">
        <v>544</v>
      </c>
      <c r="K157" s="78" t="s">
        <v>530</v>
      </c>
      <c r="L157" s="78" t="s">
        <v>538</v>
      </c>
      <c r="M157" s="81" t="s">
        <v>935</v>
      </c>
      <c r="N157" s="81" t="s">
        <v>936</v>
      </c>
      <c r="O157" s="81" t="s">
        <v>664</v>
      </c>
      <c r="P157" s="81" t="s">
        <v>930</v>
      </c>
    </row>
    <row r="158" spans="1:16" x14ac:dyDescent="0.2">
      <c r="A158" s="92" t="s">
        <v>303</v>
      </c>
      <c r="B158" s="47">
        <v>988</v>
      </c>
      <c r="C158" s="47">
        <v>35</v>
      </c>
      <c r="D158" s="76">
        <f t="shared" si="2"/>
        <v>1023</v>
      </c>
      <c r="E158" s="77" t="s">
        <v>539</v>
      </c>
      <c r="F158" s="78" t="s">
        <v>557</v>
      </c>
      <c r="G158" s="78" t="s">
        <v>550</v>
      </c>
      <c r="H158" s="79" t="s">
        <v>535</v>
      </c>
      <c r="I158" s="78" t="s">
        <v>532</v>
      </c>
      <c r="J158" s="80" t="s">
        <v>544</v>
      </c>
      <c r="K158" s="78" t="s">
        <v>530</v>
      </c>
      <c r="L158" s="78" t="s">
        <v>538</v>
      </c>
      <c r="M158" s="81" t="s">
        <v>935</v>
      </c>
      <c r="N158" s="81" t="s">
        <v>936</v>
      </c>
      <c r="O158" s="81" t="s">
        <v>664</v>
      </c>
      <c r="P158" s="81" t="s">
        <v>930</v>
      </c>
    </row>
    <row r="159" spans="1:16" x14ac:dyDescent="0.2">
      <c r="A159" s="92" t="s">
        <v>304</v>
      </c>
      <c r="B159" s="47">
        <v>640</v>
      </c>
      <c r="C159" s="47">
        <v>24</v>
      </c>
      <c r="D159" s="76">
        <f t="shared" si="2"/>
        <v>664</v>
      </c>
      <c r="E159" s="77" t="s">
        <v>539</v>
      </c>
      <c r="F159" s="78" t="s">
        <v>557</v>
      </c>
      <c r="G159" s="78" t="s">
        <v>550</v>
      </c>
      <c r="H159" s="79" t="s">
        <v>535</v>
      </c>
      <c r="I159" s="78" t="s">
        <v>532</v>
      </c>
      <c r="J159" s="80" t="s">
        <v>541</v>
      </c>
      <c r="K159" s="80" t="s">
        <v>566</v>
      </c>
      <c r="L159" s="80" t="s">
        <v>566</v>
      </c>
      <c r="M159" s="81" t="s">
        <v>935</v>
      </c>
      <c r="N159" s="81" t="s">
        <v>936</v>
      </c>
      <c r="O159" s="81" t="s">
        <v>664</v>
      </c>
      <c r="P159" s="81" t="s">
        <v>930</v>
      </c>
    </row>
    <row r="160" spans="1:16" x14ac:dyDescent="0.2">
      <c r="A160" s="88" t="s">
        <v>305</v>
      </c>
      <c r="B160" s="3">
        <v>2559</v>
      </c>
      <c r="C160" s="3">
        <v>80</v>
      </c>
      <c r="D160" s="72">
        <f t="shared" si="2"/>
        <v>2639</v>
      </c>
      <c r="E160" s="5" t="s">
        <v>539</v>
      </c>
      <c r="F160" s="6" t="s">
        <v>552</v>
      </c>
      <c r="G160" s="6" t="s">
        <v>563</v>
      </c>
      <c r="H160" s="7" t="s">
        <v>535</v>
      </c>
      <c r="I160" s="6" t="s">
        <v>532</v>
      </c>
      <c r="J160" s="8" t="s">
        <v>544</v>
      </c>
      <c r="K160" s="6" t="s">
        <v>530</v>
      </c>
      <c r="L160" s="6" t="s">
        <v>538</v>
      </c>
      <c r="M160" s="61" t="s">
        <v>971</v>
      </c>
      <c r="N160" s="59" t="s">
        <v>937</v>
      </c>
      <c r="O160" s="59" t="s">
        <v>664</v>
      </c>
      <c r="P160" s="59" t="s">
        <v>930</v>
      </c>
    </row>
    <row r="161" spans="1:16" x14ac:dyDescent="0.2">
      <c r="A161" s="88" t="s">
        <v>306</v>
      </c>
      <c r="B161" s="3">
        <v>1283</v>
      </c>
      <c r="C161" s="3">
        <v>56</v>
      </c>
      <c r="D161" s="72">
        <f t="shared" si="2"/>
        <v>1339</v>
      </c>
      <c r="E161" s="5" t="s">
        <v>539</v>
      </c>
      <c r="F161" s="6" t="s">
        <v>552</v>
      </c>
      <c r="G161" s="6" t="s">
        <v>563</v>
      </c>
      <c r="H161" s="7" t="s">
        <v>535</v>
      </c>
      <c r="I161" s="6" t="s">
        <v>532</v>
      </c>
      <c r="J161" s="8" t="s">
        <v>544</v>
      </c>
      <c r="K161" s="6" t="s">
        <v>536</v>
      </c>
      <c r="L161" s="6" t="s">
        <v>538</v>
      </c>
      <c r="M161" s="61" t="s">
        <v>971</v>
      </c>
      <c r="N161" s="59" t="s">
        <v>937</v>
      </c>
      <c r="O161" s="59" t="s">
        <v>664</v>
      </c>
      <c r="P161" s="59" t="s">
        <v>930</v>
      </c>
    </row>
    <row r="162" spans="1:16" x14ac:dyDescent="0.2">
      <c r="A162" s="88" t="s">
        <v>307</v>
      </c>
      <c r="B162" s="3">
        <v>431</v>
      </c>
      <c r="C162" s="3">
        <v>11</v>
      </c>
      <c r="D162" s="72">
        <f t="shared" si="2"/>
        <v>442</v>
      </c>
      <c r="E162" s="5" t="s">
        <v>539</v>
      </c>
      <c r="F162" s="6" t="s">
        <v>560</v>
      </c>
      <c r="G162" s="6" t="s">
        <v>563</v>
      </c>
      <c r="H162" s="7" t="s">
        <v>535</v>
      </c>
      <c r="I162" s="6" t="s">
        <v>532</v>
      </c>
      <c r="J162" s="8" t="s">
        <v>544</v>
      </c>
      <c r="K162" s="6" t="s">
        <v>530</v>
      </c>
      <c r="L162" s="6" t="s">
        <v>538</v>
      </c>
      <c r="M162" s="61" t="s">
        <v>971</v>
      </c>
      <c r="N162" s="59" t="s">
        <v>937</v>
      </c>
      <c r="O162" s="59" t="s">
        <v>664</v>
      </c>
      <c r="P162" s="59" t="s">
        <v>930</v>
      </c>
    </row>
    <row r="163" spans="1:16" x14ac:dyDescent="0.2">
      <c r="A163" s="92" t="s">
        <v>308</v>
      </c>
      <c r="B163" s="47">
        <v>3099</v>
      </c>
      <c r="C163" s="47">
        <v>117</v>
      </c>
      <c r="D163" s="76">
        <f t="shared" si="2"/>
        <v>3216</v>
      </c>
      <c r="E163" s="77" t="s">
        <v>539</v>
      </c>
      <c r="F163" s="78" t="s">
        <v>552</v>
      </c>
      <c r="G163" s="78" t="s">
        <v>550</v>
      </c>
      <c r="H163" s="79" t="s">
        <v>535</v>
      </c>
      <c r="I163" s="78" t="s">
        <v>531</v>
      </c>
      <c r="J163" s="80" t="s">
        <v>544</v>
      </c>
      <c r="K163" s="80" t="s">
        <v>530</v>
      </c>
      <c r="L163" s="80" t="s">
        <v>538</v>
      </c>
      <c r="M163" s="81" t="s">
        <v>938</v>
      </c>
      <c r="N163" s="81" t="s">
        <v>939</v>
      </c>
      <c r="O163" s="81" t="s">
        <v>664</v>
      </c>
      <c r="P163" s="81" t="s">
        <v>930</v>
      </c>
    </row>
    <row r="164" spans="1:16" x14ac:dyDescent="0.2">
      <c r="A164" s="92" t="s">
        <v>309</v>
      </c>
      <c r="B164" s="47">
        <v>1709</v>
      </c>
      <c r="C164" s="47">
        <v>75</v>
      </c>
      <c r="D164" s="76">
        <f t="shared" si="2"/>
        <v>1784</v>
      </c>
      <c r="E164" s="77" t="s">
        <v>539</v>
      </c>
      <c r="F164" s="78" t="s">
        <v>552</v>
      </c>
      <c r="G164" s="78" t="s">
        <v>550</v>
      </c>
      <c r="H164" s="79" t="s">
        <v>535</v>
      </c>
      <c r="I164" s="78" t="s">
        <v>532</v>
      </c>
      <c r="J164" s="80" t="s">
        <v>544</v>
      </c>
      <c r="K164" s="80" t="s">
        <v>530</v>
      </c>
      <c r="L164" s="80" t="s">
        <v>538</v>
      </c>
      <c r="M164" s="81" t="s">
        <v>938</v>
      </c>
      <c r="N164" s="81" t="s">
        <v>939</v>
      </c>
      <c r="O164" s="81" t="s">
        <v>664</v>
      </c>
      <c r="P164" s="81" t="s">
        <v>930</v>
      </c>
    </row>
    <row r="165" spans="1:16" x14ac:dyDescent="0.2">
      <c r="A165" s="88" t="s">
        <v>310</v>
      </c>
      <c r="B165" s="3">
        <v>512</v>
      </c>
      <c r="C165" s="3">
        <v>35</v>
      </c>
      <c r="D165" s="72">
        <f t="shared" si="2"/>
        <v>547</v>
      </c>
      <c r="E165" s="5" t="s">
        <v>539</v>
      </c>
      <c r="F165" s="6" t="s">
        <v>560</v>
      </c>
      <c r="G165" s="6" t="s">
        <v>550</v>
      </c>
      <c r="H165" s="7" t="s">
        <v>535</v>
      </c>
      <c r="I165" s="6" t="s">
        <v>531</v>
      </c>
      <c r="J165" s="8" t="s">
        <v>544</v>
      </c>
      <c r="K165" s="8" t="s">
        <v>536</v>
      </c>
      <c r="L165" s="8" t="s">
        <v>538</v>
      </c>
      <c r="M165" s="59" t="s">
        <v>940</v>
      </c>
      <c r="N165" s="59" t="s">
        <v>941</v>
      </c>
      <c r="O165" s="59" t="s">
        <v>664</v>
      </c>
      <c r="P165" s="59" t="s">
        <v>942</v>
      </c>
    </row>
    <row r="166" spans="1:16" x14ac:dyDescent="0.2">
      <c r="A166" s="88" t="s">
        <v>311</v>
      </c>
      <c r="B166" s="3">
        <v>1350</v>
      </c>
      <c r="C166" s="3">
        <v>115</v>
      </c>
      <c r="D166" s="72">
        <f t="shared" si="2"/>
        <v>1465</v>
      </c>
      <c r="E166" s="5" t="s">
        <v>539</v>
      </c>
      <c r="F166" s="6" t="s">
        <v>552</v>
      </c>
      <c r="G166" s="6" t="s">
        <v>550</v>
      </c>
      <c r="H166" s="7" t="s">
        <v>535</v>
      </c>
      <c r="I166" s="6" t="s">
        <v>531</v>
      </c>
      <c r="J166" s="8" t="s">
        <v>544</v>
      </c>
      <c r="K166" s="8" t="s">
        <v>536</v>
      </c>
      <c r="L166" s="8" t="s">
        <v>538</v>
      </c>
      <c r="M166" s="59" t="s">
        <v>940</v>
      </c>
      <c r="N166" s="59" t="s">
        <v>941</v>
      </c>
      <c r="O166" s="59" t="s">
        <v>664</v>
      </c>
      <c r="P166" s="59" t="s">
        <v>942</v>
      </c>
    </row>
    <row r="167" spans="1:16" x14ac:dyDescent="0.2">
      <c r="A167" s="88" t="s">
        <v>312</v>
      </c>
      <c r="B167" s="3">
        <v>1466</v>
      </c>
      <c r="C167" s="3">
        <v>97</v>
      </c>
      <c r="D167" s="72">
        <f t="shared" si="2"/>
        <v>1563</v>
      </c>
      <c r="E167" s="5" t="s">
        <v>539</v>
      </c>
      <c r="F167" s="6" t="s">
        <v>559</v>
      </c>
      <c r="G167" s="6" t="s">
        <v>550</v>
      </c>
      <c r="H167" s="7" t="s">
        <v>535</v>
      </c>
      <c r="I167" s="6" t="s">
        <v>531</v>
      </c>
      <c r="J167" s="8" t="s">
        <v>544</v>
      </c>
      <c r="K167" s="8" t="s">
        <v>536</v>
      </c>
      <c r="L167" s="8" t="s">
        <v>538</v>
      </c>
      <c r="M167" s="59" t="s">
        <v>940</v>
      </c>
      <c r="N167" s="59" t="s">
        <v>941</v>
      </c>
      <c r="O167" s="59" t="s">
        <v>664</v>
      </c>
      <c r="P167" s="59" t="s">
        <v>942</v>
      </c>
    </row>
    <row r="168" spans="1:16" x14ac:dyDescent="0.2">
      <c r="A168" s="88" t="s">
        <v>313</v>
      </c>
      <c r="B168" s="3">
        <v>50</v>
      </c>
      <c r="C168" s="3">
        <v>2</v>
      </c>
      <c r="D168" s="72">
        <f t="shared" si="2"/>
        <v>52</v>
      </c>
      <c r="E168" s="5" t="s">
        <v>539</v>
      </c>
      <c r="F168" s="6" t="s">
        <v>560</v>
      </c>
      <c r="G168" s="6" t="s">
        <v>550</v>
      </c>
      <c r="H168" s="7" t="s">
        <v>535</v>
      </c>
      <c r="I168" s="6" t="s">
        <v>531</v>
      </c>
      <c r="J168" s="8" t="s">
        <v>544</v>
      </c>
      <c r="K168" s="8" t="s">
        <v>530</v>
      </c>
      <c r="L168" s="8" t="s">
        <v>538</v>
      </c>
      <c r="M168" s="59" t="s">
        <v>940</v>
      </c>
      <c r="N168" s="59" t="s">
        <v>941</v>
      </c>
      <c r="O168" s="59" t="s">
        <v>664</v>
      </c>
      <c r="P168" s="59" t="s">
        <v>942</v>
      </c>
    </row>
    <row r="169" spans="1:16" x14ac:dyDescent="0.2">
      <c r="A169" s="92" t="s">
        <v>314</v>
      </c>
      <c r="B169" s="47">
        <v>3119</v>
      </c>
      <c r="C169" s="47">
        <v>193</v>
      </c>
      <c r="D169" s="76">
        <f t="shared" si="2"/>
        <v>3312</v>
      </c>
      <c r="E169" s="77" t="s">
        <v>539</v>
      </c>
      <c r="F169" s="78" t="s">
        <v>552</v>
      </c>
      <c r="G169" s="78" t="s">
        <v>550</v>
      </c>
      <c r="H169" s="79" t="s">
        <v>535</v>
      </c>
      <c r="I169" s="78" t="s">
        <v>531</v>
      </c>
      <c r="J169" s="80" t="s">
        <v>544</v>
      </c>
      <c r="K169" s="80" t="s">
        <v>530</v>
      </c>
      <c r="L169" s="80" t="s">
        <v>538</v>
      </c>
      <c r="M169" s="81" t="s">
        <v>943</v>
      </c>
      <c r="N169" s="81" t="s">
        <v>944</v>
      </c>
      <c r="O169" s="81" t="s">
        <v>664</v>
      </c>
      <c r="P169" s="81" t="s">
        <v>665</v>
      </c>
    </row>
    <row r="170" spans="1:16" x14ac:dyDescent="0.2">
      <c r="A170" s="89" t="s">
        <v>315</v>
      </c>
      <c r="B170" s="47">
        <v>772</v>
      </c>
      <c r="C170" s="47">
        <v>72</v>
      </c>
      <c r="D170" s="76">
        <f t="shared" si="2"/>
        <v>844</v>
      </c>
      <c r="E170" s="77" t="s">
        <v>539</v>
      </c>
      <c r="F170" s="78" t="s">
        <v>560</v>
      </c>
      <c r="G170" s="78" t="s">
        <v>550</v>
      </c>
      <c r="H170" s="79" t="s">
        <v>535</v>
      </c>
      <c r="I170" s="78" t="s">
        <v>531</v>
      </c>
      <c r="J170" s="80" t="s">
        <v>544</v>
      </c>
      <c r="K170" s="80" t="s">
        <v>530</v>
      </c>
      <c r="L170" s="80" t="s">
        <v>538</v>
      </c>
      <c r="M170" s="81" t="s">
        <v>943</v>
      </c>
      <c r="N170" s="81" t="s">
        <v>944</v>
      </c>
      <c r="O170" s="81" t="s">
        <v>664</v>
      </c>
      <c r="P170" s="81" t="s">
        <v>665</v>
      </c>
    </row>
    <row r="171" spans="1:16" x14ac:dyDescent="0.2">
      <c r="A171" s="89" t="s">
        <v>316</v>
      </c>
      <c r="B171" s="47">
        <v>2</v>
      </c>
      <c r="C171" s="47">
        <v>0</v>
      </c>
      <c r="D171" s="76">
        <f t="shared" si="2"/>
        <v>2</v>
      </c>
      <c r="E171" s="77" t="s">
        <v>539</v>
      </c>
      <c r="F171" s="78" t="s">
        <v>552</v>
      </c>
      <c r="G171" s="78" t="s">
        <v>550</v>
      </c>
      <c r="H171" s="79" t="s">
        <v>535</v>
      </c>
      <c r="I171" s="78" t="s">
        <v>531</v>
      </c>
      <c r="J171" s="80" t="s">
        <v>544</v>
      </c>
      <c r="K171" s="80" t="s">
        <v>536</v>
      </c>
      <c r="L171" s="80" t="s">
        <v>538</v>
      </c>
      <c r="M171" s="81" t="s">
        <v>943</v>
      </c>
      <c r="N171" s="81" t="s">
        <v>944</v>
      </c>
      <c r="O171" s="81" t="s">
        <v>664</v>
      </c>
      <c r="P171" s="81" t="s">
        <v>665</v>
      </c>
    </row>
    <row r="172" spans="1:16" x14ac:dyDescent="0.2">
      <c r="A172" s="88" t="s">
        <v>317</v>
      </c>
      <c r="B172" s="3">
        <v>2292</v>
      </c>
      <c r="C172" s="3">
        <v>127</v>
      </c>
      <c r="D172" s="72">
        <f t="shared" si="2"/>
        <v>2419</v>
      </c>
      <c r="E172" s="5" t="s">
        <v>539</v>
      </c>
      <c r="F172" s="6" t="s">
        <v>560</v>
      </c>
      <c r="G172" s="6" t="s">
        <v>563</v>
      </c>
      <c r="H172" s="7" t="s">
        <v>535</v>
      </c>
      <c r="I172" s="6" t="s">
        <v>537</v>
      </c>
      <c r="J172" s="8" t="s">
        <v>544</v>
      </c>
      <c r="K172" s="8" t="s">
        <v>530</v>
      </c>
      <c r="L172" s="8" t="s">
        <v>538</v>
      </c>
      <c r="M172" s="59" t="s">
        <v>945</v>
      </c>
      <c r="N172" s="59" t="s">
        <v>946</v>
      </c>
      <c r="O172" s="59" t="s">
        <v>664</v>
      </c>
      <c r="P172" s="59" t="s">
        <v>665</v>
      </c>
    </row>
    <row r="173" spans="1:16" x14ac:dyDescent="0.2">
      <c r="A173" s="88" t="s">
        <v>318</v>
      </c>
      <c r="B173" s="3">
        <v>6</v>
      </c>
      <c r="C173" s="3">
        <v>1</v>
      </c>
      <c r="D173" s="72">
        <f t="shared" si="2"/>
        <v>7</v>
      </c>
      <c r="E173" s="5" t="s">
        <v>539</v>
      </c>
      <c r="F173" s="6" t="s">
        <v>559</v>
      </c>
      <c r="G173" s="6" t="s">
        <v>563</v>
      </c>
      <c r="H173" s="7" t="s">
        <v>535</v>
      </c>
      <c r="I173" s="6" t="s">
        <v>537</v>
      </c>
      <c r="J173" s="8" t="s">
        <v>544</v>
      </c>
      <c r="K173" s="8" t="s">
        <v>530</v>
      </c>
      <c r="L173" s="8" t="s">
        <v>538</v>
      </c>
      <c r="M173" s="59" t="s">
        <v>945</v>
      </c>
      <c r="N173" s="59" t="s">
        <v>946</v>
      </c>
      <c r="O173" s="59" t="s">
        <v>664</v>
      </c>
      <c r="P173" s="59" t="s">
        <v>665</v>
      </c>
    </row>
    <row r="174" spans="1:16" x14ac:dyDescent="0.2">
      <c r="A174" s="88" t="s">
        <v>319</v>
      </c>
      <c r="B174" s="3">
        <v>4</v>
      </c>
      <c r="C174" s="3">
        <v>1</v>
      </c>
      <c r="D174" s="72">
        <f t="shared" si="2"/>
        <v>5</v>
      </c>
      <c r="E174" s="5" t="s">
        <v>539</v>
      </c>
      <c r="F174" s="6" t="s">
        <v>560</v>
      </c>
      <c r="G174" s="6" t="s">
        <v>563</v>
      </c>
      <c r="H174" s="7" t="s">
        <v>535</v>
      </c>
      <c r="I174" s="6" t="s">
        <v>531</v>
      </c>
      <c r="J174" s="8" t="s">
        <v>544</v>
      </c>
      <c r="K174" s="8" t="s">
        <v>530</v>
      </c>
      <c r="L174" s="8" t="s">
        <v>538</v>
      </c>
      <c r="M174" s="59" t="s">
        <v>945</v>
      </c>
      <c r="N174" s="59" t="s">
        <v>946</v>
      </c>
      <c r="O174" s="59" t="s">
        <v>664</v>
      </c>
      <c r="P174" s="59" t="s">
        <v>665</v>
      </c>
    </row>
    <row r="175" spans="1:16" x14ac:dyDescent="0.2">
      <c r="A175" s="88" t="s">
        <v>320</v>
      </c>
      <c r="B175" s="3">
        <v>1070</v>
      </c>
      <c r="C175" s="3">
        <v>64</v>
      </c>
      <c r="D175" s="72">
        <f t="shared" si="2"/>
        <v>1134</v>
      </c>
      <c r="E175" s="5" t="s">
        <v>539</v>
      </c>
      <c r="F175" s="6" t="s">
        <v>552</v>
      </c>
      <c r="G175" s="6" t="s">
        <v>563</v>
      </c>
      <c r="H175" s="7" t="s">
        <v>535</v>
      </c>
      <c r="I175" s="6" t="s">
        <v>537</v>
      </c>
      <c r="J175" s="8" t="s">
        <v>544</v>
      </c>
      <c r="K175" s="8" t="s">
        <v>530</v>
      </c>
      <c r="L175" s="8" t="s">
        <v>538</v>
      </c>
      <c r="M175" s="59" t="s">
        <v>945</v>
      </c>
      <c r="N175" s="59" t="s">
        <v>946</v>
      </c>
      <c r="O175" s="59" t="s">
        <v>664</v>
      </c>
      <c r="P175" s="59" t="s">
        <v>665</v>
      </c>
    </row>
    <row r="176" spans="1:16" x14ac:dyDescent="0.2">
      <c r="A176" s="88" t="s">
        <v>321</v>
      </c>
      <c r="B176" s="3">
        <v>480</v>
      </c>
      <c r="C176" s="3">
        <v>36</v>
      </c>
      <c r="D176" s="72">
        <f t="shared" si="2"/>
        <v>516</v>
      </c>
      <c r="E176" s="5" t="s">
        <v>539</v>
      </c>
      <c r="F176" s="6" t="s">
        <v>552</v>
      </c>
      <c r="G176" s="6" t="s">
        <v>563</v>
      </c>
      <c r="H176" s="7" t="s">
        <v>535</v>
      </c>
      <c r="I176" s="6" t="s">
        <v>531</v>
      </c>
      <c r="J176" s="8" t="s">
        <v>544</v>
      </c>
      <c r="K176" s="8" t="s">
        <v>530</v>
      </c>
      <c r="L176" s="8" t="s">
        <v>538</v>
      </c>
      <c r="M176" s="59" t="s">
        <v>945</v>
      </c>
      <c r="N176" s="59" t="s">
        <v>946</v>
      </c>
      <c r="O176" s="59" t="s">
        <v>664</v>
      </c>
      <c r="P176" s="59" t="s">
        <v>665</v>
      </c>
    </row>
    <row r="177" spans="1:16" x14ac:dyDescent="0.2">
      <c r="A177" s="92" t="s">
        <v>322</v>
      </c>
      <c r="B177" s="47">
        <v>4764</v>
      </c>
      <c r="C177" s="47">
        <v>144</v>
      </c>
      <c r="D177" s="76">
        <f t="shared" si="2"/>
        <v>4908</v>
      </c>
      <c r="E177" s="77" t="s">
        <v>539</v>
      </c>
      <c r="F177" s="78" t="s">
        <v>557</v>
      </c>
      <c r="G177" s="78" t="s">
        <v>562</v>
      </c>
      <c r="H177" s="79" t="s">
        <v>536</v>
      </c>
      <c r="I177" s="78" t="s">
        <v>532</v>
      </c>
      <c r="J177" s="80" t="s">
        <v>544</v>
      </c>
      <c r="K177" s="80" t="s">
        <v>536</v>
      </c>
      <c r="L177" s="80" t="s">
        <v>537</v>
      </c>
      <c r="M177" s="81" t="s">
        <v>947</v>
      </c>
      <c r="N177" s="81" t="s">
        <v>948</v>
      </c>
      <c r="O177" s="81" t="s">
        <v>664</v>
      </c>
      <c r="P177" s="81" t="s">
        <v>799</v>
      </c>
    </row>
    <row r="178" spans="1:16" x14ac:dyDescent="0.2">
      <c r="A178" s="92" t="s">
        <v>323</v>
      </c>
      <c r="B178" s="47">
        <v>276</v>
      </c>
      <c r="C178" s="47">
        <v>20</v>
      </c>
      <c r="D178" s="76">
        <f t="shared" si="2"/>
        <v>296</v>
      </c>
      <c r="E178" s="77" t="s">
        <v>539</v>
      </c>
      <c r="F178" s="78" t="s">
        <v>555</v>
      </c>
      <c r="G178" s="78" t="s">
        <v>562</v>
      </c>
      <c r="H178" s="79" t="s">
        <v>536</v>
      </c>
      <c r="I178" s="78" t="s">
        <v>532</v>
      </c>
      <c r="J178" s="80" t="s">
        <v>544</v>
      </c>
      <c r="K178" s="80" t="s">
        <v>536</v>
      </c>
      <c r="L178" s="80" t="s">
        <v>537</v>
      </c>
      <c r="M178" s="81" t="s">
        <v>947</v>
      </c>
      <c r="N178" s="81" t="s">
        <v>948</v>
      </c>
      <c r="O178" s="81" t="s">
        <v>664</v>
      </c>
      <c r="P178" s="81" t="s">
        <v>799</v>
      </c>
    </row>
    <row r="179" spans="1:16" x14ac:dyDescent="0.2">
      <c r="A179" s="88" t="s">
        <v>324</v>
      </c>
      <c r="B179" s="3">
        <v>2565</v>
      </c>
      <c r="C179" s="3">
        <v>139</v>
      </c>
      <c r="D179" s="72">
        <f t="shared" si="2"/>
        <v>2704</v>
      </c>
      <c r="E179" s="5" t="s">
        <v>539</v>
      </c>
      <c r="F179" s="6" t="s">
        <v>557</v>
      </c>
      <c r="G179" s="6" t="s">
        <v>563</v>
      </c>
      <c r="H179" s="7" t="s">
        <v>536</v>
      </c>
      <c r="I179" s="6" t="s">
        <v>532</v>
      </c>
      <c r="J179" s="8" t="s">
        <v>544</v>
      </c>
      <c r="K179" s="8" t="s">
        <v>536</v>
      </c>
      <c r="L179" s="8" t="s">
        <v>537</v>
      </c>
      <c r="M179" s="59" t="s">
        <v>949</v>
      </c>
      <c r="N179" s="59" t="s">
        <v>950</v>
      </c>
      <c r="O179" s="59" t="s">
        <v>664</v>
      </c>
      <c r="P179" s="59" t="s">
        <v>799</v>
      </c>
    </row>
    <row r="180" spans="1:16" x14ac:dyDescent="0.2">
      <c r="A180" s="88" t="s">
        <v>325</v>
      </c>
      <c r="B180" s="3">
        <v>490</v>
      </c>
      <c r="C180" s="3">
        <v>39</v>
      </c>
      <c r="D180" s="72">
        <f t="shared" si="2"/>
        <v>529</v>
      </c>
      <c r="E180" s="5" t="s">
        <v>539</v>
      </c>
      <c r="F180" s="6" t="s">
        <v>555</v>
      </c>
      <c r="G180" s="6" t="s">
        <v>563</v>
      </c>
      <c r="H180" s="7" t="s">
        <v>536</v>
      </c>
      <c r="I180" s="6" t="s">
        <v>532</v>
      </c>
      <c r="J180" s="8" t="s">
        <v>544</v>
      </c>
      <c r="K180" s="8" t="s">
        <v>536</v>
      </c>
      <c r="L180" s="8" t="s">
        <v>537</v>
      </c>
      <c r="M180" s="59" t="s">
        <v>949</v>
      </c>
      <c r="N180" s="59" t="s">
        <v>950</v>
      </c>
      <c r="O180" s="59" t="s">
        <v>664</v>
      </c>
      <c r="P180" s="59" t="s">
        <v>799</v>
      </c>
    </row>
    <row r="181" spans="1:16" x14ac:dyDescent="0.2">
      <c r="A181" s="88" t="s">
        <v>326</v>
      </c>
      <c r="B181" s="3">
        <v>28</v>
      </c>
      <c r="C181" s="3">
        <v>2</v>
      </c>
      <c r="D181" s="72">
        <f t="shared" si="2"/>
        <v>30</v>
      </c>
      <c r="E181" s="5" t="s">
        <v>539</v>
      </c>
      <c r="F181" s="6" t="s">
        <v>560</v>
      </c>
      <c r="G181" s="6" t="s">
        <v>563</v>
      </c>
      <c r="H181" s="7" t="s">
        <v>536</v>
      </c>
      <c r="I181" s="6" t="s">
        <v>532</v>
      </c>
      <c r="J181" s="8" t="s">
        <v>544</v>
      </c>
      <c r="K181" s="8" t="s">
        <v>536</v>
      </c>
      <c r="L181" s="8" t="s">
        <v>537</v>
      </c>
      <c r="M181" s="59" t="s">
        <v>949</v>
      </c>
      <c r="N181" s="59" t="s">
        <v>950</v>
      </c>
      <c r="O181" s="59" t="s">
        <v>664</v>
      </c>
      <c r="P181" s="59" t="s">
        <v>799</v>
      </c>
    </row>
    <row r="182" spans="1:16" x14ac:dyDescent="0.2">
      <c r="A182" s="92" t="s">
        <v>327</v>
      </c>
      <c r="B182" s="47">
        <v>2920</v>
      </c>
      <c r="C182" s="47">
        <v>147</v>
      </c>
      <c r="D182" s="76">
        <f t="shared" si="2"/>
        <v>3067</v>
      </c>
      <c r="E182" s="77" t="s">
        <v>539</v>
      </c>
      <c r="F182" s="78" t="s">
        <v>557</v>
      </c>
      <c r="G182" s="78" t="s">
        <v>563</v>
      </c>
      <c r="H182" s="79" t="s">
        <v>536</v>
      </c>
      <c r="I182" s="78" t="s">
        <v>532</v>
      </c>
      <c r="J182" s="80" t="s">
        <v>544</v>
      </c>
      <c r="K182" s="80" t="s">
        <v>536</v>
      </c>
      <c r="L182" s="80" t="s">
        <v>537</v>
      </c>
      <c r="M182" s="81" t="s">
        <v>951</v>
      </c>
      <c r="N182" s="81" t="s">
        <v>952</v>
      </c>
      <c r="O182" s="81" t="s">
        <v>664</v>
      </c>
      <c r="P182" s="81" t="s">
        <v>799</v>
      </c>
    </row>
    <row r="183" spans="1:16" x14ac:dyDescent="0.2">
      <c r="A183" s="92" t="s">
        <v>328</v>
      </c>
      <c r="B183" s="47">
        <v>824</v>
      </c>
      <c r="C183" s="47">
        <v>37</v>
      </c>
      <c r="D183" s="76">
        <f t="shared" si="2"/>
        <v>861</v>
      </c>
      <c r="E183" s="77" t="s">
        <v>539</v>
      </c>
      <c r="F183" s="78" t="s">
        <v>557</v>
      </c>
      <c r="G183" s="78" t="s">
        <v>563</v>
      </c>
      <c r="H183" s="79" t="s">
        <v>536</v>
      </c>
      <c r="I183" s="78" t="s">
        <v>532</v>
      </c>
      <c r="J183" s="80" t="s">
        <v>544</v>
      </c>
      <c r="K183" s="80" t="s">
        <v>530</v>
      </c>
      <c r="L183" s="80" t="s">
        <v>538</v>
      </c>
      <c r="M183" s="81" t="s">
        <v>951</v>
      </c>
      <c r="N183" s="81" t="s">
        <v>952</v>
      </c>
      <c r="O183" s="81" t="s">
        <v>664</v>
      </c>
      <c r="P183" s="81" t="s">
        <v>799</v>
      </c>
    </row>
    <row r="184" spans="1:16" x14ac:dyDescent="0.2">
      <c r="A184" s="88" t="s">
        <v>329</v>
      </c>
      <c r="B184" s="3">
        <v>1030</v>
      </c>
      <c r="C184" s="3">
        <v>55</v>
      </c>
      <c r="D184" s="72">
        <f t="shared" si="2"/>
        <v>1085</v>
      </c>
      <c r="E184" s="5" t="s">
        <v>539</v>
      </c>
      <c r="F184" s="6" t="s">
        <v>560</v>
      </c>
      <c r="G184" s="6" t="s">
        <v>563</v>
      </c>
      <c r="H184" s="7" t="s">
        <v>536</v>
      </c>
      <c r="I184" s="6" t="s">
        <v>532</v>
      </c>
      <c r="J184" s="8" t="s">
        <v>544</v>
      </c>
      <c r="K184" s="8" t="s">
        <v>536</v>
      </c>
      <c r="L184" s="8" t="s">
        <v>537</v>
      </c>
      <c r="M184" s="59" t="s">
        <v>953</v>
      </c>
      <c r="N184" s="59" t="s">
        <v>954</v>
      </c>
      <c r="O184" s="59" t="s">
        <v>664</v>
      </c>
      <c r="P184" s="59" t="s">
        <v>799</v>
      </c>
    </row>
    <row r="185" spans="1:16" x14ac:dyDescent="0.2">
      <c r="A185" s="88" t="s">
        <v>330</v>
      </c>
      <c r="B185" s="3">
        <v>1362</v>
      </c>
      <c r="C185" s="3">
        <v>52</v>
      </c>
      <c r="D185" s="72">
        <f t="shared" si="2"/>
        <v>1414</v>
      </c>
      <c r="E185" s="5" t="s">
        <v>539</v>
      </c>
      <c r="F185" s="6" t="s">
        <v>560</v>
      </c>
      <c r="G185" s="6" t="s">
        <v>563</v>
      </c>
      <c r="H185" s="7" t="s">
        <v>536</v>
      </c>
      <c r="I185" s="6" t="s">
        <v>532</v>
      </c>
      <c r="J185" s="8" t="s">
        <v>544</v>
      </c>
      <c r="K185" s="8" t="s">
        <v>530</v>
      </c>
      <c r="L185" s="8" t="s">
        <v>537</v>
      </c>
      <c r="M185" s="59" t="s">
        <v>953</v>
      </c>
      <c r="N185" s="59" t="s">
        <v>954</v>
      </c>
      <c r="O185" s="59" t="s">
        <v>664</v>
      </c>
      <c r="P185" s="59" t="s">
        <v>799</v>
      </c>
    </row>
    <row r="186" spans="1:16" x14ac:dyDescent="0.2">
      <c r="A186" s="88" t="s">
        <v>331</v>
      </c>
      <c r="B186" s="3">
        <v>146</v>
      </c>
      <c r="C186" s="3">
        <v>15</v>
      </c>
      <c r="D186" s="72">
        <f t="shared" si="2"/>
        <v>161</v>
      </c>
      <c r="E186" s="5" t="s">
        <v>539</v>
      </c>
      <c r="F186" s="6" t="s">
        <v>560</v>
      </c>
      <c r="G186" s="6" t="s">
        <v>563</v>
      </c>
      <c r="H186" s="7" t="s">
        <v>536</v>
      </c>
      <c r="I186" s="6" t="s">
        <v>530</v>
      </c>
      <c r="J186" s="8" t="s">
        <v>544</v>
      </c>
      <c r="K186" s="8" t="s">
        <v>536</v>
      </c>
      <c r="L186" s="8" t="s">
        <v>537</v>
      </c>
      <c r="M186" s="59" t="s">
        <v>953</v>
      </c>
      <c r="N186" s="59" t="s">
        <v>954</v>
      </c>
      <c r="O186" s="59" t="s">
        <v>664</v>
      </c>
      <c r="P186" s="59" t="s">
        <v>799</v>
      </c>
    </row>
    <row r="187" spans="1:16" x14ac:dyDescent="0.2">
      <c r="A187" s="88" t="s">
        <v>332</v>
      </c>
      <c r="B187" s="3">
        <v>11</v>
      </c>
      <c r="C187" s="3">
        <v>1</v>
      </c>
      <c r="D187" s="72">
        <f t="shared" si="2"/>
        <v>12</v>
      </c>
      <c r="E187" s="5" t="s">
        <v>539</v>
      </c>
      <c r="F187" s="6" t="s">
        <v>552</v>
      </c>
      <c r="G187" s="6" t="s">
        <v>563</v>
      </c>
      <c r="H187" s="7" t="s">
        <v>536</v>
      </c>
      <c r="I187" s="6" t="s">
        <v>530</v>
      </c>
      <c r="J187" s="8" t="s">
        <v>544</v>
      </c>
      <c r="K187" s="8" t="s">
        <v>530</v>
      </c>
      <c r="L187" s="8" t="s">
        <v>537</v>
      </c>
      <c r="M187" s="59" t="s">
        <v>953</v>
      </c>
      <c r="N187" s="59" t="s">
        <v>954</v>
      </c>
      <c r="O187" s="59" t="s">
        <v>664</v>
      </c>
      <c r="P187" s="59" t="s">
        <v>799</v>
      </c>
    </row>
    <row r="188" spans="1:16" x14ac:dyDescent="0.2">
      <c r="A188" s="88" t="s">
        <v>333</v>
      </c>
      <c r="B188" s="3">
        <v>402</v>
      </c>
      <c r="C188" s="3">
        <v>10</v>
      </c>
      <c r="D188" s="72">
        <f t="shared" si="2"/>
        <v>412</v>
      </c>
      <c r="E188" s="5" t="s">
        <v>539</v>
      </c>
      <c r="F188" s="6" t="s">
        <v>552</v>
      </c>
      <c r="G188" s="6" t="s">
        <v>563</v>
      </c>
      <c r="H188" s="7" t="s">
        <v>536</v>
      </c>
      <c r="I188" s="6" t="s">
        <v>532</v>
      </c>
      <c r="J188" s="8" t="s">
        <v>544</v>
      </c>
      <c r="K188" s="8" t="s">
        <v>530</v>
      </c>
      <c r="L188" s="8" t="s">
        <v>537</v>
      </c>
      <c r="M188" s="59" t="s">
        <v>953</v>
      </c>
      <c r="N188" s="59" t="s">
        <v>954</v>
      </c>
      <c r="O188" s="59" t="s">
        <v>664</v>
      </c>
      <c r="P188" s="59" t="s">
        <v>799</v>
      </c>
    </row>
    <row r="189" spans="1:16" x14ac:dyDescent="0.2">
      <c r="A189" s="92" t="s">
        <v>334</v>
      </c>
      <c r="B189" s="47">
        <v>1882</v>
      </c>
      <c r="C189" s="47">
        <v>67</v>
      </c>
      <c r="D189" s="76">
        <f t="shared" si="2"/>
        <v>1949</v>
      </c>
      <c r="E189" s="77" t="s">
        <v>539</v>
      </c>
      <c r="F189" s="78" t="s">
        <v>560</v>
      </c>
      <c r="G189" s="78" t="s">
        <v>563</v>
      </c>
      <c r="H189" s="79" t="s">
        <v>536</v>
      </c>
      <c r="I189" s="78" t="s">
        <v>531</v>
      </c>
      <c r="J189" s="80" t="s">
        <v>544</v>
      </c>
      <c r="K189" s="80" t="s">
        <v>536</v>
      </c>
      <c r="L189" s="80" t="s">
        <v>537</v>
      </c>
      <c r="M189" s="81" t="s">
        <v>955</v>
      </c>
      <c r="N189" s="81" t="s">
        <v>956</v>
      </c>
      <c r="O189" s="81" t="s">
        <v>664</v>
      </c>
      <c r="P189" s="81" t="s">
        <v>942</v>
      </c>
    </row>
    <row r="190" spans="1:16" x14ac:dyDescent="0.2">
      <c r="A190" s="92" t="s">
        <v>335</v>
      </c>
      <c r="B190" s="47">
        <v>713</v>
      </c>
      <c r="C190" s="47">
        <v>27</v>
      </c>
      <c r="D190" s="76">
        <f t="shared" si="2"/>
        <v>740</v>
      </c>
      <c r="E190" s="77" t="s">
        <v>539</v>
      </c>
      <c r="F190" s="78" t="s">
        <v>560</v>
      </c>
      <c r="G190" s="78" t="s">
        <v>563</v>
      </c>
      <c r="H190" s="79" t="s">
        <v>536</v>
      </c>
      <c r="I190" s="78" t="s">
        <v>530</v>
      </c>
      <c r="J190" s="80" t="s">
        <v>544</v>
      </c>
      <c r="K190" s="80" t="s">
        <v>536</v>
      </c>
      <c r="L190" s="80" t="s">
        <v>537</v>
      </c>
      <c r="M190" s="81" t="s">
        <v>955</v>
      </c>
      <c r="N190" s="81" t="s">
        <v>956</v>
      </c>
      <c r="O190" s="81" t="s">
        <v>664</v>
      </c>
      <c r="P190" s="81" t="s">
        <v>942</v>
      </c>
    </row>
    <row r="191" spans="1:16" x14ac:dyDescent="0.2">
      <c r="A191" s="92" t="s">
        <v>336</v>
      </c>
      <c r="B191" s="47">
        <v>636</v>
      </c>
      <c r="C191" s="47">
        <v>24</v>
      </c>
      <c r="D191" s="76">
        <f t="shared" si="2"/>
        <v>660</v>
      </c>
      <c r="E191" s="77" t="s">
        <v>539</v>
      </c>
      <c r="F191" s="78" t="s">
        <v>559</v>
      </c>
      <c r="G191" s="78" t="s">
        <v>563</v>
      </c>
      <c r="H191" s="79" t="s">
        <v>536</v>
      </c>
      <c r="I191" s="78" t="s">
        <v>531</v>
      </c>
      <c r="J191" s="80" t="s">
        <v>544</v>
      </c>
      <c r="K191" s="80" t="s">
        <v>536</v>
      </c>
      <c r="L191" s="80" t="s">
        <v>537</v>
      </c>
      <c r="M191" s="81" t="s">
        <v>955</v>
      </c>
      <c r="N191" s="81" t="s">
        <v>956</v>
      </c>
      <c r="O191" s="81" t="s">
        <v>664</v>
      </c>
      <c r="P191" s="81" t="s">
        <v>942</v>
      </c>
    </row>
    <row r="192" spans="1:16" x14ac:dyDescent="0.2">
      <c r="A192" s="92" t="s">
        <v>337</v>
      </c>
      <c r="B192" s="47">
        <v>1</v>
      </c>
      <c r="C192" s="47">
        <v>0</v>
      </c>
      <c r="D192" s="76">
        <f t="shared" si="2"/>
        <v>1</v>
      </c>
      <c r="E192" s="77" t="s">
        <v>539</v>
      </c>
      <c r="F192" s="78" t="s">
        <v>560</v>
      </c>
      <c r="G192" s="78" t="s">
        <v>563</v>
      </c>
      <c r="H192" s="79" t="s">
        <v>536</v>
      </c>
      <c r="I192" s="78" t="s">
        <v>530</v>
      </c>
      <c r="J192" s="80" t="s">
        <v>544</v>
      </c>
      <c r="K192" s="80" t="s">
        <v>530</v>
      </c>
      <c r="L192" s="80" t="s">
        <v>537</v>
      </c>
      <c r="M192" s="81" t="s">
        <v>955</v>
      </c>
      <c r="N192" s="81" t="s">
        <v>956</v>
      </c>
      <c r="O192" s="81" t="s">
        <v>664</v>
      </c>
      <c r="P192" s="81" t="s">
        <v>942</v>
      </c>
    </row>
    <row r="193" spans="1:16" x14ac:dyDescent="0.2">
      <c r="A193" s="88" t="s">
        <v>338</v>
      </c>
      <c r="B193" s="3">
        <v>3201</v>
      </c>
      <c r="C193" s="3">
        <v>140</v>
      </c>
      <c r="D193" s="72">
        <f t="shared" ref="D193:D256" si="3">B193+C193</f>
        <v>3341</v>
      </c>
      <c r="E193" s="5" t="s">
        <v>539</v>
      </c>
      <c r="F193" s="6" t="s">
        <v>560</v>
      </c>
      <c r="G193" s="6" t="s">
        <v>563</v>
      </c>
      <c r="H193" s="7" t="s">
        <v>536</v>
      </c>
      <c r="I193" s="6" t="s">
        <v>531</v>
      </c>
      <c r="J193" s="8" t="s">
        <v>544</v>
      </c>
      <c r="K193" s="8" t="s">
        <v>536</v>
      </c>
      <c r="L193" s="8" t="s">
        <v>537</v>
      </c>
      <c r="M193" s="59" t="s">
        <v>957</v>
      </c>
      <c r="N193" s="59" t="s">
        <v>958</v>
      </c>
      <c r="O193" s="59" t="s">
        <v>664</v>
      </c>
      <c r="P193" s="59" t="s">
        <v>942</v>
      </c>
    </row>
    <row r="194" spans="1:16" x14ac:dyDescent="0.2">
      <c r="A194" s="88" t="s">
        <v>339</v>
      </c>
      <c r="B194" s="3">
        <v>1764</v>
      </c>
      <c r="C194" s="3">
        <v>118</v>
      </c>
      <c r="D194" s="72">
        <f t="shared" si="3"/>
        <v>1882</v>
      </c>
      <c r="E194" s="5" t="s">
        <v>539</v>
      </c>
      <c r="F194" s="6" t="s">
        <v>559</v>
      </c>
      <c r="G194" s="6" t="s">
        <v>563</v>
      </c>
      <c r="H194" s="7" t="s">
        <v>536</v>
      </c>
      <c r="I194" s="6" t="s">
        <v>531</v>
      </c>
      <c r="J194" s="8" t="s">
        <v>544</v>
      </c>
      <c r="K194" s="8" t="s">
        <v>536</v>
      </c>
      <c r="L194" s="8" t="s">
        <v>537</v>
      </c>
      <c r="M194" s="59" t="s">
        <v>957</v>
      </c>
      <c r="N194" s="59" t="s">
        <v>958</v>
      </c>
      <c r="O194" s="59" t="s">
        <v>664</v>
      </c>
      <c r="P194" s="59" t="s">
        <v>942</v>
      </c>
    </row>
    <row r="195" spans="1:16" x14ac:dyDescent="0.2">
      <c r="A195" s="92" t="s">
        <v>340</v>
      </c>
      <c r="B195" s="47">
        <v>2683</v>
      </c>
      <c r="C195" s="47">
        <v>203</v>
      </c>
      <c r="D195" s="76">
        <f t="shared" si="3"/>
        <v>2886</v>
      </c>
      <c r="E195" s="77" t="s">
        <v>539</v>
      </c>
      <c r="F195" s="78" t="s">
        <v>559</v>
      </c>
      <c r="G195" s="78" t="s">
        <v>563</v>
      </c>
      <c r="H195" s="79" t="s">
        <v>536</v>
      </c>
      <c r="I195" s="78" t="s">
        <v>531</v>
      </c>
      <c r="J195" s="80" t="s">
        <v>544</v>
      </c>
      <c r="K195" s="80" t="s">
        <v>534</v>
      </c>
      <c r="L195" s="80" t="s">
        <v>538</v>
      </c>
      <c r="M195" s="81" t="s">
        <v>959</v>
      </c>
      <c r="N195" s="81" t="s">
        <v>960</v>
      </c>
      <c r="O195" s="81" t="s">
        <v>664</v>
      </c>
      <c r="P195" s="81" t="s">
        <v>682</v>
      </c>
    </row>
    <row r="196" spans="1:16" x14ac:dyDescent="0.2">
      <c r="A196" s="92" t="s">
        <v>341</v>
      </c>
      <c r="B196" s="47">
        <v>431</v>
      </c>
      <c r="C196" s="47">
        <v>23</v>
      </c>
      <c r="D196" s="76">
        <f t="shared" si="3"/>
        <v>454</v>
      </c>
      <c r="E196" s="77" t="s">
        <v>539</v>
      </c>
      <c r="F196" s="78" t="s">
        <v>559</v>
      </c>
      <c r="G196" s="78" t="s">
        <v>563</v>
      </c>
      <c r="H196" s="79" t="s">
        <v>536</v>
      </c>
      <c r="I196" s="78" t="s">
        <v>531</v>
      </c>
      <c r="J196" s="80" t="s">
        <v>544</v>
      </c>
      <c r="K196" s="80" t="s">
        <v>536</v>
      </c>
      <c r="L196" s="80" t="s">
        <v>538</v>
      </c>
      <c r="M196" s="81" t="s">
        <v>959</v>
      </c>
      <c r="N196" s="81" t="s">
        <v>960</v>
      </c>
      <c r="O196" s="81" t="s">
        <v>664</v>
      </c>
      <c r="P196" s="81" t="s">
        <v>682</v>
      </c>
    </row>
    <row r="197" spans="1:16" x14ac:dyDescent="0.2">
      <c r="A197" s="92" t="s">
        <v>342</v>
      </c>
      <c r="B197" s="47">
        <v>117</v>
      </c>
      <c r="C197" s="47">
        <v>9</v>
      </c>
      <c r="D197" s="76">
        <f t="shared" si="3"/>
        <v>126</v>
      </c>
      <c r="E197" s="77" t="s">
        <v>539</v>
      </c>
      <c r="F197" s="78" t="s">
        <v>561</v>
      </c>
      <c r="G197" s="78" t="s">
        <v>563</v>
      </c>
      <c r="H197" s="79" t="s">
        <v>536</v>
      </c>
      <c r="I197" s="78" t="s">
        <v>531</v>
      </c>
      <c r="J197" s="80" t="s">
        <v>544</v>
      </c>
      <c r="K197" s="80" t="s">
        <v>534</v>
      </c>
      <c r="L197" s="80" t="s">
        <v>538</v>
      </c>
      <c r="M197" s="81" t="s">
        <v>959</v>
      </c>
      <c r="N197" s="81" t="s">
        <v>960</v>
      </c>
      <c r="O197" s="81" t="s">
        <v>664</v>
      </c>
      <c r="P197" s="81" t="s">
        <v>682</v>
      </c>
    </row>
    <row r="198" spans="1:16" x14ac:dyDescent="0.2">
      <c r="A198" s="88" t="s">
        <v>343</v>
      </c>
      <c r="B198" s="3">
        <v>1313</v>
      </c>
      <c r="C198" s="3">
        <v>81</v>
      </c>
      <c r="D198" s="72">
        <f t="shared" si="3"/>
        <v>1394</v>
      </c>
      <c r="E198" s="5" t="s">
        <v>539</v>
      </c>
      <c r="F198" s="6" t="s">
        <v>560</v>
      </c>
      <c r="G198" s="6" t="s">
        <v>563</v>
      </c>
      <c r="H198" s="7" t="s">
        <v>536</v>
      </c>
      <c r="I198" s="6" t="s">
        <v>531</v>
      </c>
      <c r="J198" s="8" t="s">
        <v>544</v>
      </c>
      <c r="K198" s="8" t="s">
        <v>534</v>
      </c>
      <c r="L198" s="8" t="s">
        <v>538</v>
      </c>
      <c r="M198" s="61" t="s">
        <v>974</v>
      </c>
      <c r="N198" s="59" t="s">
        <v>961</v>
      </c>
      <c r="O198" s="59" t="s">
        <v>664</v>
      </c>
      <c r="P198" s="59" t="s">
        <v>942</v>
      </c>
    </row>
    <row r="199" spans="1:16" x14ac:dyDescent="0.2">
      <c r="A199" s="88" t="s">
        <v>344</v>
      </c>
      <c r="B199" s="3">
        <v>727</v>
      </c>
      <c r="C199" s="3">
        <v>37</v>
      </c>
      <c r="D199" s="72">
        <f t="shared" si="3"/>
        <v>764</v>
      </c>
      <c r="E199" s="5" t="s">
        <v>539</v>
      </c>
      <c r="F199" s="6" t="s">
        <v>559</v>
      </c>
      <c r="G199" s="6" t="s">
        <v>563</v>
      </c>
      <c r="H199" s="7" t="s">
        <v>536</v>
      </c>
      <c r="I199" s="6" t="s">
        <v>531</v>
      </c>
      <c r="J199" s="8" t="s">
        <v>544</v>
      </c>
      <c r="K199" s="8" t="s">
        <v>536</v>
      </c>
      <c r="L199" s="8" t="s">
        <v>537</v>
      </c>
      <c r="M199" s="61" t="s">
        <v>974</v>
      </c>
      <c r="N199" s="59" t="s">
        <v>961</v>
      </c>
      <c r="O199" s="59" t="s">
        <v>664</v>
      </c>
      <c r="P199" s="59" t="s">
        <v>942</v>
      </c>
    </row>
    <row r="200" spans="1:16" x14ac:dyDescent="0.2">
      <c r="A200" s="88" t="s">
        <v>345</v>
      </c>
      <c r="B200" s="3">
        <v>1006</v>
      </c>
      <c r="C200" s="3">
        <v>38</v>
      </c>
      <c r="D200" s="72">
        <f t="shared" si="3"/>
        <v>1044</v>
      </c>
      <c r="E200" s="5" t="s">
        <v>539</v>
      </c>
      <c r="F200" s="6" t="s">
        <v>559</v>
      </c>
      <c r="G200" s="6" t="s">
        <v>563</v>
      </c>
      <c r="H200" s="7" t="s">
        <v>536</v>
      </c>
      <c r="I200" s="6" t="s">
        <v>531</v>
      </c>
      <c r="J200" s="8" t="s">
        <v>544</v>
      </c>
      <c r="K200" s="8" t="s">
        <v>534</v>
      </c>
      <c r="L200" s="8" t="s">
        <v>538</v>
      </c>
      <c r="M200" s="61" t="s">
        <v>974</v>
      </c>
      <c r="N200" s="59" t="s">
        <v>961</v>
      </c>
      <c r="O200" s="59" t="s">
        <v>664</v>
      </c>
      <c r="P200" s="59" t="s">
        <v>942</v>
      </c>
    </row>
    <row r="201" spans="1:16" x14ac:dyDescent="0.2">
      <c r="A201" s="88" t="s">
        <v>346</v>
      </c>
      <c r="B201" s="3">
        <v>1053</v>
      </c>
      <c r="C201" s="3">
        <v>67</v>
      </c>
      <c r="D201" s="72">
        <f t="shared" si="3"/>
        <v>1120</v>
      </c>
      <c r="E201" s="5" t="s">
        <v>539</v>
      </c>
      <c r="F201" s="6" t="s">
        <v>560</v>
      </c>
      <c r="G201" s="6" t="s">
        <v>563</v>
      </c>
      <c r="H201" s="7" t="s">
        <v>536</v>
      </c>
      <c r="I201" s="6" t="s">
        <v>531</v>
      </c>
      <c r="J201" s="8" t="s">
        <v>544</v>
      </c>
      <c r="K201" s="8" t="s">
        <v>536</v>
      </c>
      <c r="L201" s="8" t="s">
        <v>537</v>
      </c>
      <c r="M201" s="61" t="s">
        <v>974</v>
      </c>
      <c r="N201" s="59" t="s">
        <v>961</v>
      </c>
      <c r="O201" s="59" t="s">
        <v>664</v>
      </c>
      <c r="P201" s="59" t="s">
        <v>942</v>
      </c>
    </row>
    <row r="202" spans="1:16" x14ac:dyDescent="0.2">
      <c r="A202" s="92" t="s">
        <v>347</v>
      </c>
      <c r="B202" s="47">
        <v>3802</v>
      </c>
      <c r="C202" s="47">
        <v>254</v>
      </c>
      <c r="D202" s="76">
        <f t="shared" si="3"/>
        <v>4056</v>
      </c>
      <c r="E202" s="77" t="s">
        <v>539</v>
      </c>
      <c r="F202" s="78" t="s">
        <v>559</v>
      </c>
      <c r="G202" s="78" t="s">
        <v>563</v>
      </c>
      <c r="H202" s="79" t="s">
        <v>536</v>
      </c>
      <c r="I202" s="78" t="s">
        <v>531</v>
      </c>
      <c r="J202" s="80" t="s">
        <v>544</v>
      </c>
      <c r="K202" s="80" t="s">
        <v>534</v>
      </c>
      <c r="L202" s="80" t="s">
        <v>538</v>
      </c>
      <c r="M202" s="81" t="s">
        <v>962</v>
      </c>
      <c r="N202" s="81" t="s">
        <v>963</v>
      </c>
      <c r="O202" s="81" t="s">
        <v>664</v>
      </c>
      <c r="P202" s="81" t="s">
        <v>674</v>
      </c>
    </row>
    <row r="203" spans="1:16" x14ac:dyDescent="0.2">
      <c r="A203" s="88" t="s">
        <v>348</v>
      </c>
      <c r="B203" s="3">
        <v>2818</v>
      </c>
      <c r="C203" s="3">
        <v>253</v>
      </c>
      <c r="D203" s="72">
        <f t="shared" si="3"/>
        <v>3071</v>
      </c>
      <c r="E203" s="5" t="s">
        <v>539</v>
      </c>
      <c r="F203" s="6" t="s">
        <v>557</v>
      </c>
      <c r="G203" s="6" t="s">
        <v>562</v>
      </c>
      <c r="H203" s="7" t="s">
        <v>536</v>
      </c>
      <c r="I203" s="6" t="s">
        <v>530</v>
      </c>
      <c r="J203" s="8" t="s">
        <v>544</v>
      </c>
      <c r="K203" s="8" t="s">
        <v>534</v>
      </c>
      <c r="L203" s="8" t="s">
        <v>538</v>
      </c>
      <c r="M203" s="59" t="s">
        <v>964</v>
      </c>
      <c r="N203" s="59" t="s">
        <v>965</v>
      </c>
      <c r="O203" s="59" t="s">
        <v>664</v>
      </c>
      <c r="P203" s="59" t="s">
        <v>674</v>
      </c>
    </row>
    <row r="204" spans="1:16" x14ac:dyDescent="0.2">
      <c r="A204" s="88" t="s">
        <v>349</v>
      </c>
      <c r="B204" s="3">
        <v>314</v>
      </c>
      <c r="C204" s="3">
        <v>18</v>
      </c>
      <c r="D204" s="72">
        <f t="shared" si="3"/>
        <v>332</v>
      </c>
      <c r="E204" s="5" t="s">
        <v>539</v>
      </c>
      <c r="F204" s="6" t="s">
        <v>560</v>
      </c>
      <c r="G204" s="6" t="s">
        <v>562</v>
      </c>
      <c r="H204" s="7" t="s">
        <v>536</v>
      </c>
      <c r="I204" s="6" t="s">
        <v>530</v>
      </c>
      <c r="J204" s="8" t="s">
        <v>544</v>
      </c>
      <c r="K204" s="8" t="s">
        <v>534</v>
      </c>
      <c r="L204" s="8" t="s">
        <v>538</v>
      </c>
      <c r="M204" s="59" t="s">
        <v>964</v>
      </c>
      <c r="N204" s="59" t="s">
        <v>965</v>
      </c>
      <c r="O204" s="59" t="s">
        <v>664</v>
      </c>
      <c r="P204" s="59" t="s">
        <v>674</v>
      </c>
    </row>
    <row r="205" spans="1:16" x14ac:dyDescent="0.2">
      <c r="A205" s="92" t="s">
        <v>350</v>
      </c>
      <c r="B205" s="47">
        <v>1148</v>
      </c>
      <c r="C205" s="47">
        <v>69</v>
      </c>
      <c r="D205" s="76">
        <f t="shared" si="3"/>
        <v>1217</v>
      </c>
      <c r="E205" s="77" t="s">
        <v>539</v>
      </c>
      <c r="F205" s="78" t="s">
        <v>557</v>
      </c>
      <c r="G205" s="78" t="s">
        <v>563</v>
      </c>
      <c r="H205" s="79" t="s">
        <v>537</v>
      </c>
      <c r="I205" s="78" t="s">
        <v>530</v>
      </c>
      <c r="J205" s="80" t="s">
        <v>544</v>
      </c>
      <c r="K205" s="80" t="s">
        <v>536</v>
      </c>
      <c r="L205" s="80" t="s">
        <v>537</v>
      </c>
      <c r="M205" s="81" t="s">
        <v>800</v>
      </c>
      <c r="N205" s="81" t="s">
        <v>801</v>
      </c>
      <c r="O205" s="81" t="s">
        <v>664</v>
      </c>
      <c r="P205" s="81" t="s">
        <v>802</v>
      </c>
    </row>
    <row r="206" spans="1:16" x14ac:dyDescent="0.2">
      <c r="A206" s="92" t="s">
        <v>351</v>
      </c>
      <c r="B206" s="47">
        <v>1844</v>
      </c>
      <c r="C206" s="47">
        <v>105</v>
      </c>
      <c r="D206" s="76">
        <f t="shared" si="3"/>
        <v>1949</v>
      </c>
      <c r="E206" s="77" t="s">
        <v>539</v>
      </c>
      <c r="F206" s="78" t="s">
        <v>555</v>
      </c>
      <c r="G206" s="78" t="s">
        <v>563</v>
      </c>
      <c r="H206" s="79" t="s">
        <v>537</v>
      </c>
      <c r="I206" s="78" t="s">
        <v>532</v>
      </c>
      <c r="J206" s="80" t="s">
        <v>544</v>
      </c>
      <c r="K206" s="80" t="s">
        <v>536</v>
      </c>
      <c r="L206" s="80" t="s">
        <v>537</v>
      </c>
      <c r="M206" s="81" t="s">
        <v>800</v>
      </c>
      <c r="N206" s="81" t="s">
        <v>801</v>
      </c>
      <c r="O206" s="81" t="s">
        <v>664</v>
      </c>
      <c r="P206" s="81" t="s">
        <v>802</v>
      </c>
    </row>
    <row r="207" spans="1:16" x14ac:dyDescent="0.2">
      <c r="A207" s="92" t="s">
        <v>352</v>
      </c>
      <c r="B207" s="47">
        <v>873</v>
      </c>
      <c r="C207" s="47">
        <v>57</v>
      </c>
      <c r="D207" s="76">
        <f t="shared" si="3"/>
        <v>930</v>
      </c>
      <c r="E207" s="77" t="s">
        <v>539</v>
      </c>
      <c r="F207" s="78" t="s">
        <v>557</v>
      </c>
      <c r="G207" s="78" t="s">
        <v>563</v>
      </c>
      <c r="H207" s="79" t="s">
        <v>537</v>
      </c>
      <c r="I207" s="78" t="s">
        <v>532</v>
      </c>
      <c r="J207" s="80" t="s">
        <v>544</v>
      </c>
      <c r="K207" s="80" t="s">
        <v>536</v>
      </c>
      <c r="L207" s="80" t="s">
        <v>537</v>
      </c>
      <c r="M207" s="81" t="s">
        <v>800</v>
      </c>
      <c r="N207" s="81" t="s">
        <v>801</v>
      </c>
      <c r="O207" s="81" t="s">
        <v>664</v>
      </c>
      <c r="P207" s="81" t="s">
        <v>802</v>
      </c>
    </row>
    <row r="208" spans="1:16" x14ac:dyDescent="0.2">
      <c r="A208" s="92" t="s">
        <v>353</v>
      </c>
      <c r="B208" s="47">
        <v>267</v>
      </c>
      <c r="C208" s="47">
        <v>21</v>
      </c>
      <c r="D208" s="76">
        <f t="shared" si="3"/>
        <v>288</v>
      </c>
      <c r="E208" s="77" t="s">
        <v>539</v>
      </c>
      <c r="F208" s="78" t="s">
        <v>560</v>
      </c>
      <c r="G208" s="78" t="s">
        <v>563</v>
      </c>
      <c r="H208" s="79" t="s">
        <v>537</v>
      </c>
      <c r="I208" s="78" t="s">
        <v>530</v>
      </c>
      <c r="J208" s="80" t="s">
        <v>544</v>
      </c>
      <c r="K208" s="80" t="s">
        <v>536</v>
      </c>
      <c r="L208" s="80" t="s">
        <v>537</v>
      </c>
      <c r="M208" s="81" t="s">
        <v>800</v>
      </c>
      <c r="N208" s="81" t="s">
        <v>801</v>
      </c>
      <c r="O208" s="81" t="s">
        <v>664</v>
      </c>
      <c r="P208" s="81" t="s">
        <v>802</v>
      </c>
    </row>
    <row r="209" spans="1:16" x14ac:dyDescent="0.2">
      <c r="A209" s="88" t="s">
        <v>354</v>
      </c>
      <c r="B209" s="3">
        <v>817</v>
      </c>
      <c r="C209" s="3">
        <v>72</v>
      </c>
      <c r="D209" s="72">
        <f t="shared" si="3"/>
        <v>889</v>
      </c>
      <c r="E209" s="5" t="s">
        <v>539</v>
      </c>
      <c r="F209" s="6" t="s">
        <v>555</v>
      </c>
      <c r="G209" s="6" t="s">
        <v>562</v>
      </c>
      <c r="H209" s="7" t="s">
        <v>537</v>
      </c>
      <c r="I209" s="6" t="s">
        <v>530</v>
      </c>
      <c r="J209" s="8" t="s">
        <v>544</v>
      </c>
      <c r="K209" s="8" t="s">
        <v>536</v>
      </c>
      <c r="L209" s="8" t="s">
        <v>537</v>
      </c>
      <c r="M209" s="59" t="s">
        <v>797</v>
      </c>
      <c r="N209" s="59" t="s">
        <v>798</v>
      </c>
      <c r="O209" s="59" t="s">
        <v>664</v>
      </c>
      <c r="P209" s="59" t="s">
        <v>799</v>
      </c>
    </row>
    <row r="210" spans="1:16" x14ac:dyDescent="0.2">
      <c r="A210" s="88" t="s">
        <v>355</v>
      </c>
      <c r="B210" s="3">
        <v>1110</v>
      </c>
      <c r="C210" s="3">
        <v>45</v>
      </c>
      <c r="D210" s="72">
        <f t="shared" si="3"/>
        <v>1155</v>
      </c>
      <c r="E210" s="5" t="s">
        <v>539</v>
      </c>
      <c r="F210" s="6" t="s">
        <v>555</v>
      </c>
      <c r="G210" s="6" t="s">
        <v>562</v>
      </c>
      <c r="H210" s="7" t="s">
        <v>537</v>
      </c>
      <c r="I210" s="6" t="s">
        <v>532</v>
      </c>
      <c r="J210" s="8" t="s">
        <v>544</v>
      </c>
      <c r="K210" s="8" t="s">
        <v>536</v>
      </c>
      <c r="L210" s="8" t="s">
        <v>537</v>
      </c>
      <c r="M210" s="59" t="s">
        <v>797</v>
      </c>
      <c r="N210" s="59" t="s">
        <v>798</v>
      </c>
      <c r="O210" s="59" t="s">
        <v>664</v>
      </c>
      <c r="P210" s="59" t="s">
        <v>799</v>
      </c>
    </row>
    <row r="211" spans="1:16" x14ac:dyDescent="0.2">
      <c r="A211" s="92" t="s">
        <v>356</v>
      </c>
      <c r="B211" s="47">
        <v>3987</v>
      </c>
      <c r="C211" s="47">
        <v>678</v>
      </c>
      <c r="D211" s="76">
        <f t="shared" si="3"/>
        <v>4665</v>
      </c>
      <c r="E211" s="77" t="s">
        <v>539</v>
      </c>
      <c r="F211" s="78" t="s">
        <v>555</v>
      </c>
      <c r="G211" s="78" t="s">
        <v>562</v>
      </c>
      <c r="H211" s="79" t="s">
        <v>537</v>
      </c>
      <c r="I211" s="78" t="s">
        <v>530</v>
      </c>
      <c r="J211" s="80" t="s">
        <v>544</v>
      </c>
      <c r="K211" s="80" t="s">
        <v>536</v>
      </c>
      <c r="L211" s="80" t="s">
        <v>537</v>
      </c>
      <c r="M211" s="81" t="s">
        <v>793</v>
      </c>
      <c r="N211" s="81" t="s">
        <v>794</v>
      </c>
      <c r="O211" s="81" t="s">
        <v>664</v>
      </c>
      <c r="P211" s="81" t="s">
        <v>792</v>
      </c>
    </row>
    <row r="212" spans="1:16" x14ac:dyDescent="0.2">
      <c r="A212" s="88" t="s">
        <v>357</v>
      </c>
      <c r="B212" s="3">
        <v>2366</v>
      </c>
      <c r="C212" s="3">
        <v>216</v>
      </c>
      <c r="D212" s="72">
        <f t="shared" si="3"/>
        <v>2582</v>
      </c>
      <c r="E212" s="5" t="s">
        <v>539</v>
      </c>
      <c r="F212" s="6" t="s">
        <v>557</v>
      </c>
      <c r="G212" s="6" t="s">
        <v>563</v>
      </c>
      <c r="H212" s="7" t="s">
        <v>537</v>
      </c>
      <c r="I212" s="6" t="s">
        <v>530</v>
      </c>
      <c r="J212" s="8" t="s">
        <v>544</v>
      </c>
      <c r="K212" s="8" t="s">
        <v>536</v>
      </c>
      <c r="L212" s="8" t="s">
        <v>537</v>
      </c>
      <c r="M212" s="59" t="s">
        <v>790</v>
      </c>
      <c r="N212" s="59" t="s">
        <v>791</v>
      </c>
      <c r="O212" s="59" t="s">
        <v>664</v>
      </c>
      <c r="P212" s="59" t="s">
        <v>792</v>
      </c>
    </row>
    <row r="213" spans="1:16" x14ac:dyDescent="0.2">
      <c r="A213" s="88" t="s">
        <v>358</v>
      </c>
      <c r="B213" s="3">
        <v>877</v>
      </c>
      <c r="C213" s="3">
        <v>83</v>
      </c>
      <c r="D213" s="72">
        <f t="shared" si="3"/>
        <v>960</v>
      </c>
      <c r="E213" s="5" t="s">
        <v>539</v>
      </c>
      <c r="F213" s="6" t="s">
        <v>560</v>
      </c>
      <c r="G213" s="6" t="s">
        <v>563</v>
      </c>
      <c r="H213" s="7" t="s">
        <v>537</v>
      </c>
      <c r="I213" s="6" t="s">
        <v>530</v>
      </c>
      <c r="J213" s="8" t="s">
        <v>544</v>
      </c>
      <c r="K213" s="8" t="s">
        <v>536</v>
      </c>
      <c r="L213" s="8" t="s">
        <v>537</v>
      </c>
      <c r="M213" s="59" t="s">
        <v>790</v>
      </c>
      <c r="N213" s="59" t="s">
        <v>791</v>
      </c>
      <c r="O213" s="59" t="s">
        <v>664</v>
      </c>
      <c r="P213" s="59" t="s">
        <v>792</v>
      </c>
    </row>
    <row r="214" spans="1:16" x14ac:dyDescent="0.2">
      <c r="A214" s="92" t="s">
        <v>359</v>
      </c>
      <c r="B214" s="47">
        <v>2694</v>
      </c>
      <c r="C214" s="47">
        <v>663</v>
      </c>
      <c r="D214" s="76">
        <f t="shared" si="3"/>
        <v>3357</v>
      </c>
      <c r="E214" s="77" t="s">
        <v>539</v>
      </c>
      <c r="F214" s="78" t="s">
        <v>555</v>
      </c>
      <c r="G214" s="78" t="s">
        <v>562</v>
      </c>
      <c r="H214" s="79" t="s">
        <v>537</v>
      </c>
      <c r="I214" s="78" t="s">
        <v>530</v>
      </c>
      <c r="J214" s="80" t="s">
        <v>544</v>
      </c>
      <c r="K214" s="80" t="s">
        <v>535</v>
      </c>
      <c r="L214" s="80" t="s">
        <v>537</v>
      </c>
      <c r="M214" s="81" t="s">
        <v>788</v>
      </c>
      <c r="N214" s="81" t="s">
        <v>789</v>
      </c>
      <c r="O214" s="81" t="s">
        <v>664</v>
      </c>
      <c r="P214" s="81" t="s">
        <v>783</v>
      </c>
    </row>
    <row r="215" spans="1:16" x14ac:dyDescent="0.2">
      <c r="A215" s="92" t="s">
        <v>360</v>
      </c>
      <c r="B215" s="47">
        <v>1043</v>
      </c>
      <c r="C215" s="47">
        <v>127</v>
      </c>
      <c r="D215" s="76">
        <f t="shared" si="3"/>
        <v>1170</v>
      </c>
      <c r="E215" s="77" t="s">
        <v>539</v>
      </c>
      <c r="F215" s="78" t="s">
        <v>555</v>
      </c>
      <c r="G215" s="78" t="s">
        <v>562</v>
      </c>
      <c r="H215" s="79" t="s">
        <v>537</v>
      </c>
      <c r="I215" s="78" t="s">
        <v>530</v>
      </c>
      <c r="J215" s="80" t="s">
        <v>544</v>
      </c>
      <c r="K215" s="80" t="s">
        <v>536</v>
      </c>
      <c r="L215" s="80" t="s">
        <v>537</v>
      </c>
      <c r="M215" s="81" t="s">
        <v>788</v>
      </c>
      <c r="N215" s="81" t="s">
        <v>789</v>
      </c>
      <c r="O215" s="81" t="s">
        <v>664</v>
      </c>
      <c r="P215" s="81" t="s">
        <v>783</v>
      </c>
    </row>
    <row r="216" spans="1:16" x14ac:dyDescent="0.2">
      <c r="A216" s="92" t="s">
        <v>361</v>
      </c>
      <c r="B216" s="47">
        <v>123</v>
      </c>
      <c r="C216" s="47">
        <v>34</v>
      </c>
      <c r="D216" s="76">
        <f t="shared" si="3"/>
        <v>157</v>
      </c>
      <c r="E216" s="77" t="s">
        <v>539</v>
      </c>
      <c r="F216" s="78" t="s">
        <v>557</v>
      </c>
      <c r="G216" s="78" t="s">
        <v>562</v>
      </c>
      <c r="H216" s="79" t="s">
        <v>537</v>
      </c>
      <c r="I216" s="78" t="s">
        <v>530</v>
      </c>
      <c r="J216" s="80" t="s">
        <v>544</v>
      </c>
      <c r="K216" s="80" t="s">
        <v>535</v>
      </c>
      <c r="L216" s="80" t="s">
        <v>537</v>
      </c>
      <c r="M216" s="81" t="s">
        <v>788</v>
      </c>
      <c r="N216" s="81" t="s">
        <v>789</v>
      </c>
      <c r="O216" s="81" t="s">
        <v>664</v>
      </c>
      <c r="P216" s="81" t="s">
        <v>783</v>
      </c>
    </row>
    <row r="217" spans="1:16" x14ac:dyDescent="0.2">
      <c r="A217" s="92" t="s">
        <v>362</v>
      </c>
      <c r="B217" s="47">
        <v>55</v>
      </c>
      <c r="C217" s="47">
        <v>52</v>
      </c>
      <c r="D217" s="76">
        <f t="shared" si="3"/>
        <v>107</v>
      </c>
      <c r="E217" s="77" t="s">
        <v>539</v>
      </c>
      <c r="F217" s="78" t="s">
        <v>558</v>
      </c>
      <c r="G217" s="78" t="s">
        <v>562</v>
      </c>
      <c r="H217" s="79" t="s">
        <v>537</v>
      </c>
      <c r="I217" s="78" t="s">
        <v>530</v>
      </c>
      <c r="J217" s="80" t="s">
        <v>544</v>
      </c>
      <c r="K217" s="80" t="s">
        <v>535</v>
      </c>
      <c r="L217" s="80" t="s">
        <v>537</v>
      </c>
      <c r="M217" s="81" t="s">
        <v>788</v>
      </c>
      <c r="N217" s="81" t="s">
        <v>789</v>
      </c>
      <c r="O217" s="81" t="s">
        <v>664</v>
      </c>
      <c r="P217" s="81" t="s">
        <v>783</v>
      </c>
    </row>
    <row r="218" spans="1:16" x14ac:dyDescent="0.2">
      <c r="A218" s="88" t="s">
        <v>363</v>
      </c>
      <c r="B218" s="3">
        <v>2157</v>
      </c>
      <c r="C218" s="3">
        <v>308</v>
      </c>
      <c r="D218" s="72">
        <f t="shared" si="3"/>
        <v>2465</v>
      </c>
      <c r="E218" s="5" t="s">
        <v>539</v>
      </c>
      <c r="F218" s="6" t="s">
        <v>557</v>
      </c>
      <c r="G218" s="6" t="s">
        <v>563</v>
      </c>
      <c r="H218" s="7" t="s">
        <v>537</v>
      </c>
      <c r="I218" s="6" t="s">
        <v>530</v>
      </c>
      <c r="J218" s="8" t="s">
        <v>544</v>
      </c>
      <c r="K218" s="8" t="s">
        <v>536</v>
      </c>
      <c r="L218" s="8" t="s">
        <v>537</v>
      </c>
      <c r="M218" s="59" t="s">
        <v>785</v>
      </c>
      <c r="N218" s="59" t="s">
        <v>786</v>
      </c>
      <c r="O218" s="59" t="s">
        <v>664</v>
      </c>
      <c r="P218" s="59" t="s">
        <v>677</v>
      </c>
    </row>
    <row r="219" spans="1:16" x14ac:dyDescent="0.2">
      <c r="A219" s="88" t="s">
        <v>364</v>
      </c>
      <c r="B219" s="3">
        <v>392</v>
      </c>
      <c r="C219" s="3">
        <v>102</v>
      </c>
      <c r="D219" s="72">
        <f t="shared" si="3"/>
        <v>494</v>
      </c>
      <c r="E219" s="5" t="s">
        <v>539</v>
      </c>
      <c r="F219" s="6" t="s">
        <v>557</v>
      </c>
      <c r="G219" s="6" t="s">
        <v>563</v>
      </c>
      <c r="H219" s="7" t="s">
        <v>537</v>
      </c>
      <c r="I219" s="6" t="s">
        <v>530</v>
      </c>
      <c r="J219" s="8" t="s">
        <v>544</v>
      </c>
      <c r="K219" s="8" t="s">
        <v>535</v>
      </c>
      <c r="L219" s="8" t="s">
        <v>537</v>
      </c>
      <c r="M219" s="59" t="s">
        <v>785</v>
      </c>
      <c r="N219" s="59" t="s">
        <v>786</v>
      </c>
      <c r="O219" s="59" t="s">
        <v>664</v>
      </c>
      <c r="P219" s="59" t="s">
        <v>677</v>
      </c>
    </row>
    <row r="220" spans="1:16" x14ac:dyDescent="0.2">
      <c r="A220" s="92" t="s">
        <v>365</v>
      </c>
      <c r="B220" s="47">
        <v>1187</v>
      </c>
      <c r="C220" s="47">
        <v>188</v>
      </c>
      <c r="D220" s="76">
        <f t="shared" si="3"/>
        <v>1375</v>
      </c>
      <c r="E220" s="77" t="s">
        <v>539</v>
      </c>
      <c r="F220" s="78" t="s">
        <v>557</v>
      </c>
      <c r="G220" s="78" t="s">
        <v>562</v>
      </c>
      <c r="H220" s="79" t="s">
        <v>537</v>
      </c>
      <c r="I220" s="78" t="s">
        <v>530</v>
      </c>
      <c r="J220" s="80" t="s">
        <v>544</v>
      </c>
      <c r="K220" s="80" t="s">
        <v>534</v>
      </c>
      <c r="L220" s="80" t="s">
        <v>538</v>
      </c>
      <c r="M220" s="81" t="s">
        <v>785</v>
      </c>
      <c r="N220" s="81" t="s">
        <v>786</v>
      </c>
      <c r="O220" s="81" t="s">
        <v>664</v>
      </c>
      <c r="P220" s="81" t="s">
        <v>677</v>
      </c>
    </row>
    <row r="221" spans="1:16" x14ac:dyDescent="0.2">
      <c r="A221" s="92" t="s">
        <v>366</v>
      </c>
      <c r="B221" s="47">
        <v>366</v>
      </c>
      <c r="C221" s="47">
        <v>90</v>
      </c>
      <c r="D221" s="76">
        <f t="shared" si="3"/>
        <v>456</v>
      </c>
      <c r="E221" s="77" t="s">
        <v>539</v>
      </c>
      <c r="F221" s="78" t="s">
        <v>557</v>
      </c>
      <c r="G221" s="78" t="s">
        <v>562</v>
      </c>
      <c r="H221" s="79" t="s">
        <v>537</v>
      </c>
      <c r="I221" s="78" t="s">
        <v>530</v>
      </c>
      <c r="J221" s="80" t="s">
        <v>544</v>
      </c>
      <c r="K221" s="80" t="s">
        <v>535</v>
      </c>
      <c r="L221" s="80" t="s">
        <v>537</v>
      </c>
      <c r="M221" s="81" t="s">
        <v>787</v>
      </c>
      <c r="N221" s="81" t="s">
        <v>786</v>
      </c>
      <c r="O221" s="81" t="s">
        <v>664</v>
      </c>
      <c r="P221" s="81" t="s">
        <v>677</v>
      </c>
    </row>
    <row r="222" spans="1:16" x14ac:dyDescent="0.2">
      <c r="A222" s="92" t="s">
        <v>367</v>
      </c>
      <c r="B222" s="47">
        <v>495</v>
      </c>
      <c r="C222" s="47">
        <v>131</v>
      </c>
      <c r="D222" s="76">
        <f t="shared" si="3"/>
        <v>626</v>
      </c>
      <c r="E222" s="77" t="s">
        <v>539</v>
      </c>
      <c r="F222" s="78" t="s">
        <v>558</v>
      </c>
      <c r="G222" s="78" t="s">
        <v>562</v>
      </c>
      <c r="H222" s="79" t="s">
        <v>537</v>
      </c>
      <c r="I222" s="78" t="s">
        <v>530</v>
      </c>
      <c r="J222" s="80" t="s">
        <v>544</v>
      </c>
      <c r="K222" s="80" t="s">
        <v>534</v>
      </c>
      <c r="L222" s="80" t="s">
        <v>538</v>
      </c>
      <c r="M222" s="81" t="s">
        <v>787</v>
      </c>
      <c r="N222" s="81" t="s">
        <v>786</v>
      </c>
      <c r="O222" s="81" t="s">
        <v>664</v>
      </c>
      <c r="P222" s="81" t="s">
        <v>677</v>
      </c>
    </row>
    <row r="223" spans="1:16" x14ac:dyDescent="0.2">
      <c r="A223" s="92" t="s">
        <v>368</v>
      </c>
      <c r="B223" s="47">
        <v>18</v>
      </c>
      <c r="C223" s="47">
        <v>1</v>
      </c>
      <c r="D223" s="76">
        <f t="shared" si="3"/>
        <v>19</v>
      </c>
      <c r="E223" s="77" t="s">
        <v>539</v>
      </c>
      <c r="F223" s="78" t="s">
        <v>558</v>
      </c>
      <c r="G223" s="78" t="s">
        <v>562</v>
      </c>
      <c r="H223" s="79" t="s">
        <v>537</v>
      </c>
      <c r="I223" s="78" t="s">
        <v>530</v>
      </c>
      <c r="J223" s="80" t="s">
        <v>544</v>
      </c>
      <c r="K223" s="80" t="s">
        <v>535</v>
      </c>
      <c r="L223" s="80" t="s">
        <v>537</v>
      </c>
      <c r="M223" s="81" t="s">
        <v>787</v>
      </c>
      <c r="N223" s="81" t="s">
        <v>786</v>
      </c>
      <c r="O223" s="81" t="s">
        <v>664</v>
      </c>
      <c r="P223" s="81" t="s">
        <v>677</v>
      </c>
    </row>
    <row r="224" spans="1:16" x14ac:dyDescent="0.2">
      <c r="A224" s="88" t="s">
        <v>369</v>
      </c>
      <c r="B224" s="3">
        <v>2457</v>
      </c>
      <c r="C224" s="3">
        <v>382</v>
      </c>
      <c r="D224" s="72">
        <f t="shared" si="3"/>
        <v>2839</v>
      </c>
      <c r="E224" s="5" t="s">
        <v>539</v>
      </c>
      <c r="F224" s="6" t="s">
        <v>555</v>
      </c>
      <c r="G224" s="6" t="s">
        <v>562</v>
      </c>
      <c r="H224" s="7" t="s">
        <v>537</v>
      </c>
      <c r="I224" s="6" t="s">
        <v>530</v>
      </c>
      <c r="J224" s="8" t="s">
        <v>544</v>
      </c>
      <c r="K224" s="8" t="s">
        <v>535</v>
      </c>
      <c r="L224" s="8" t="s">
        <v>537</v>
      </c>
      <c r="M224" s="59" t="s">
        <v>784</v>
      </c>
      <c r="N224" s="61" t="s">
        <v>975</v>
      </c>
      <c r="O224" s="59" t="s">
        <v>664</v>
      </c>
      <c r="P224" s="59" t="s">
        <v>757</v>
      </c>
    </row>
    <row r="225" spans="1:16" x14ac:dyDescent="0.2">
      <c r="A225" s="92" t="s">
        <v>370</v>
      </c>
      <c r="B225" s="47">
        <v>3524</v>
      </c>
      <c r="C225" s="47">
        <v>495</v>
      </c>
      <c r="D225" s="76">
        <f t="shared" si="3"/>
        <v>4019</v>
      </c>
      <c r="E225" s="77" t="s">
        <v>539</v>
      </c>
      <c r="F225" s="78" t="s">
        <v>558</v>
      </c>
      <c r="G225" s="78" t="s">
        <v>563</v>
      </c>
      <c r="H225" s="79" t="s">
        <v>537</v>
      </c>
      <c r="I225" s="78" t="s">
        <v>530</v>
      </c>
      <c r="J225" s="80" t="s">
        <v>544</v>
      </c>
      <c r="K225" s="80" t="s">
        <v>535</v>
      </c>
      <c r="L225" s="80" t="s">
        <v>537</v>
      </c>
      <c r="M225" s="81" t="s">
        <v>781</v>
      </c>
      <c r="N225" s="81" t="s">
        <v>782</v>
      </c>
      <c r="O225" s="81" t="s">
        <v>664</v>
      </c>
      <c r="P225" s="81" t="s">
        <v>783</v>
      </c>
    </row>
    <row r="226" spans="1:16" x14ac:dyDescent="0.2">
      <c r="A226" s="92" t="s">
        <v>371</v>
      </c>
      <c r="B226" s="47">
        <v>502</v>
      </c>
      <c r="C226" s="47">
        <v>88</v>
      </c>
      <c r="D226" s="76">
        <f t="shared" si="3"/>
        <v>590</v>
      </c>
      <c r="E226" s="77" t="s">
        <v>539</v>
      </c>
      <c r="F226" s="78" t="s">
        <v>557</v>
      </c>
      <c r="G226" s="78" t="s">
        <v>563</v>
      </c>
      <c r="H226" s="79" t="s">
        <v>537</v>
      </c>
      <c r="I226" s="78" t="s">
        <v>530</v>
      </c>
      <c r="J226" s="80" t="s">
        <v>544</v>
      </c>
      <c r="K226" s="80" t="s">
        <v>535</v>
      </c>
      <c r="L226" s="80" t="s">
        <v>537</v>
      </c>
      <c r="M226" s="81" t="s">
        <v>781</v>
      </c>
      <c r="N226" s="81" t="s">
        <v>782</v>
      </c>
      <c r="O226" s="81" t="s">
        <v>664</v>
      </c>
      <c r="P226" s="81" t="s">
        <v>783</v>
      </c>
    </row>
    <row r="227" spans="1:16" x14ac:dyDescent="0.2">
      <c r="A227" s="92" t="s">
        <v>372</v>
      </c>
      <c r="B227" s="47">
        <v>144</v>
      </c>
      <c r="C227" s="47">
        <v>14</v>
      </c>
      <c r="D227" s="76">
        <f t="shared" si="3"/>
        <v>158</v>
      </c>
      <c r="E227" s="77" t="s">
        <v>539</v>
      </c>
      <c r="F227" s="78" t="s">
        <v>555</v>
      </c>
      <c r="G227" s="78" t="s">
        <v>563</v>
      </c>
      <c r="H227" s="79" t="s">
        <v>537</v>
      </c>
      <c r="I227" s="78" t="s">
        <v>530</v>
      </c>
      <c r="J227" s="80" t="s">
        <v>544</v>
      </c>
      <c r="K227" s="80" t="s">
        <v>535</v>
      </c>
      <c r="L227" s="80" t="s">
        <v>537</v>
      </c>
      <c r="M227" s="81" t="s">
        <v>781</v>
      </c>
      <c r="N227" s="81" t="s">
        <v>782</v>
      </c>
      <c r="O227" s="81" t="s">
        <v>664</v>
      </c>
      <c r="P227" s="81" t="s">
        <v>783</v>
      </c>
    </row>
    <row r="228" spans="1:16" x14ac:dyDescent="0.2">
      <c r="A228" s="88" t="s">
        <v>373</v>
      </c>
      <c r="B228" s="3">
        <v>2584</v>
      </c>
      <c r="C228" s="3">
        <v>323</v>
      </c>
      <c r="D228" s="72">
        <f t="shared" si="3"/>
        <v>2907</v>
      </c>
      <c r="E228" s="5" t="s">
        <v>539</v>
      </c>
      <c r="F228" s="6" t="s">
        <v>558</v>
      </c>
      <c r="G228" s="6" t="s">
        <v>562</v>
      </c>
      <c r="H228" s="7" t="s">
        <v>537</v>
      </c>
      <c r="I228" s="6" t="s">
        <v>530</v>
      </c>
      <c r="J228" s="8" t="s">
        <v>544</v>
      </c>
      <c r="K228" s="8" t="s">
        <v>535</v>
      </c>
      <c r="L228" s="8" t="s">
        <v>537</v>
      </c>
      <c r="M228" s="61" t="s">
        <v>978</v>
      </c>
      <c r="N228" s="59" t="s">
        <v>780</v>
      </c>
      <c r="O228" s="59" t="s">
        <v>664</v>
      </c>
      <c r="P228" s="59" t="s">
        <v>677</v>
      </c>
    </row>
    <row r="229" spans="1:16" x14ac:dyDescent="0.2">
      <c r="A229" s="92" t="s">
        <v>374</v>
      </c>
      <c r="B229" s="47">
        <v>1024</v>
      </c>
      <c r="C229" s="47">
        <v>79</v>
      </c>
      <c r="D229" s="76">
        <f t="shared" si="3"/>
        <v>1103</v>
      </c>
      <c r="E229" s="77" t="s">
        <v>539</v>
      </c>
      <c r="F229" s="78" t="s">
        <v>558</v>
      </c>
      <c r="G229" s="78" t="s">
        <v>562</v>
      </c>
      <c r="H229" s="79" t="s">
        <v>537</v>
      </c>
      <c r="I229" s="78" t="s">
        <v>536</v>
      </c>
      <c r="J229" s="80" t="s">
        <v>544</v>
      </c>
      <c r="K229" s="80" t="s">
        <v>533</v>
      </c>
      <c r="L229" s="80" t="s">
        <v>537</v>
      </c>
      <c r="M229" s="81" t="s">
        <v>778</v>
      </c>
      <c r="N229" s="81" t="s">
        <v>779</v>
      </c>
      <c r="O229" s="81" t="s">
        <v>664</v>
      </c>
      <c r="P229" s="81" t="s">
        <v>742</v>
      </c>
    </row>
    <row r="230" spans="1:16" x14ac:dyDescent="0.2">
      <c r="A230" s="92" t="s">
        <v>375</v>
      </c>
      <c r="B230" s="47">
        <v>1007</v>
      </c>
      <c r="C230" s="47">
        <v>52</v>
      </c>
      <c r="D230" s="76">
        <f t="shared" si="3"/>
        <v>1059</v>
      </c>
      <c r="E230" s="77" t="s">
        <v>539</v>
      </c>
      <c r="F230" s="78" t="s">
        <v>558</v>
      </c>
      <c r="G230" s="78" t="s">
        <v>562</v>
      </c>
      <c r="H230" s="79" t="s">
        <v>537</v>
      </c>
      <c r="I230" s="78" t="s">
        <v>530</v>
      </c>
      <c r="J230" s="80" t="s">
        <v>544</v>
      </c>
      <c r="K230" s="80" t="s">
        <v>533</v>
      </c>
      <c r="L230" s="80" t="s">
        <v>537</v>
      </c>
      <c r="M230" s="81" t="s">
        <v>778</v>
      </c>
      <c r="N230" s="81" t="s">
        <v>779</v>
      </c>
      <c r="O230" s="81" t="s">
        <v>664</v>
      </c>
      <c r="P230" s="81" t="s">
        <v>742</v>
      </c>
    </row>
    <row r="231" spans="1:16" x14ac:dyDescent="0.2">
      <c r="A231" s="92" t="s">
        <v>376</v>
      </c>
      <c r="B231" s="47">
        <v>658</v>
      </c>
      <c r="C231" s="47">
        <v>71</v>
      </c>
      <c r="D231" s="76">
        <f t="shared" si="3"/>
        <v>729</v>
      </c>
      <c r="E231" s="77" t="s">
        <v>539</v>
      </c>
      <c r="F231" s="78" t="s">
        <v>558</v>
      </c>
      <c r="G231" s="78" t="s">
        <v>562</v>
      </c>
      <c r="H231" s="79" t="s">
        <v>537</v>
      </c>
      <c r="I231" s="78" t="s">
        <v>535</v>
      </c>
      <c r="J231" s="80" t="s">
        <v>544</v>
      </c>
      <c r="K231" s="80" t="s">
        <v>535</v>
      </c>
      <c r="L231" s="80" t="s">
        <v>537</v>
      </c>
      <c r="M231" s="81" t="s">
        <v>778</v>
      </c>
      <c r="N231" s="81" t="s">
        <v>779</v>
      </c>
      <c r="O231" s="81" t="s">
        <v>664</v>
      </c>
      <c r="P231" s="81" t="s">
        <v>742</v>
      </c>
    </row>
    <row r="232" spans="1:16" x14ac:dyDescent="0.2">
      <c r="A232" s="92" t="s">
        <v>377</v>
      </c>
      <c r="B232" s="47">
        <v>436</v>
      </c>
      <c r="C232" s="47">
        <v>57</v>
      </c>
      <c r="D232" s="76">
        <f t="shared" si="3"/>
        <v>493</v>
      </c>
      <c r="E232" s="77" t="s">
        <v>539</v>
      </c>
      <c r="F232" s="78" t="s">
        <v>558</v>
      </c>
      <c r="G232" s="78" t="s">
        <v>562</v>
      </c>
      <c r="H232" s="79" t="s">
        <v>537</v>
      </c>
      <c r="I232" s="78" t="s">
        <v>530</v>
      </c>
      <c r="J232" s="80" t="s">
        <v>544</v>
      </c>
      <c r="K232" s="80" t="s">
        <v>535</v>
      </c>
      <c r="L232" s="80" t="s">
        <v>537</v>
      </c>
      <c r="M232" s="81" t="s">
        <v>778</v>
      </c>
      <c r="N232" s="81" t="s">
        <v>779</v>
      </c>
      <c r="O232" s="81" t="s">
        <v>664</v>
      </c>
      <c r="P232" s="81" t="s">
        <v>742</v>
      </c>
    </row>
    <row r="233" spans="1:16" x14ac:dyDescent="0.2">
      <c r="A233" s="92" t="s">
        <v>378</v>
      </c>
      <c r="B233" s="47">
        <v>412</v>
      </c>
      <c r="C233" s="47">
        <v>29</v>
      </c>
      <c r="D233" s="76">
        <f t="shared" si="3"/>
        <v>441</v>
      </c>
      <c r="E233" s="77" t="s">
        <v>539</v>
      </c>
      <c r="F233" s="78" t="s">
        <v>558</v>
      </c>
      <c r="G233" s="78" t="s">
        <v>562</v>
      </c>
      <c r="H233" s="79" t="s">
        <v>537</v>
      </c>
      <c r="I233" s="78" t="s">
        <v>535</v>
      </c>
      <c r="J233" s="80" t="s">
        <v>544</v>
      </c>
      <c r="K233" s="80" t="s">
        <v>533</v>
      </c>
      <c r="L233" s="80" t="s">
        <v>537</v>
      </c>
      <c r="M233" s="81" t="s">
        <v>778</v>
      </c>
      <c r="N233" s="81" t="s">
        <v>779</v>
      </c>
      <c r="O233" s="81" t="s">
        <v>664</v>
      </c>
      <c r="P233" s="81" t="s">
        <v>742</v>
      </c>
    </row>
    <row r="234" spans="1:16" x14ac:dyDescent="0.2">
      <c r="A234" s="92" t="s">
        <v>379</v>
      </c>
      <c r="B234" s="47">
        <v>80</v>
      </c>
      <c r="C234" s="47">
        <v>15</v>
      </c>
      <c r="D234" s="76">
        <f t="shared" si="3"/>
        <v>95</v>
      </c>
      <c r="E234" s="77" t="s">
        <v>539</v>
      </c>
      <c r="F234" s="78" t="s">
        <v>559</v>
      </c>
      <c r="G234" s="78" t="s">
        <v>562</v>
      </c>
      <c r="H234" s="79" t="s">
        <v>537</v>
      </c>
      <c r="I234" s="78" t="s">
        <v>536</v>
      </c>
      <c r="J234" s="80" t="s">
        <v>544</v>
      </c>
      <c r="K234" s="80" t="s">
        <v>533</v>
      </c>
      <c r="L234" s="80" t="s">
        <v>537</v>
      </c>
      <c r="M234" s="81" t="s">
        <v>778</v>
      </c>
      <c r="N234" s="81" t="s">
        <v>779</v>
      </c>
      <c r="O234" s="81" t="s">
        <v>664</v>
      </c>
      <c r="P234" s="81" t="s">
        <v>742</v>
      </c>
    </row>
    <row r="235" spans="1:16" x14ac:dyDescent="0.2">
      <c r="A235" s="92" t="s">
        <v>380</v>
      </c>
      <c r="B235" s="47">
        <v>92</v>
      </c>
      <c r="C235" s="47">
        <v>6</v>
      </c>
      <c r="D235" s="76">
        <f t="shared" si="3"/>
        <v>98</v>
      </c>
      <c r="E235" s="77" t="s">
        <v>539</v>
      </c>
      <c r="F235" s="78" t="s">
        <v>559</v>
      </c>
      <c r="G235" s="78" t="s">
        <v>562</v>
      </c>
      <c r="H235" s="79" t="s">
        <v>537</v>
      </c>
      <c r="I235" s="78" t="s">
        <v>530</v>
      </c>
      <c r="J235" s="80" t="s">
        <v>544</v>
      </c>
      <c r="K235" s="80" t="s">
        <v>533</v>
      </c>
      <c r="L235" s="80" t="s">
        <v>537</v>
      </c>
      <c r="M235" s="81" t="s">
        <v>778</v>
      </c>
      <c r="N235" s="81" t="s">
        <v>779</v>
      </c>
      <c r="O235" s="81" t="s">
        <v>664</v>
      </c>
      <c r="P235" s="81" t="s">
        <v>742</v>
      </c>
    </row>
    <row r="236" spans="1:16" x14ac:dyDescent="0.2">
      <c r="A236" s="88" t="s">
        <v>381</v>
      </c>
      <c r="B236" s="3">
        <v>2096</v>
      </c>
      <c r="C236" s="3">
        <v>203</v>
      </c>
      <c r="D236" s="72">
        <f t="shared" si="3"/>
        <v>2299</v>
      </c>
      <c r="E236" s="5" t="s">
        <v>539</v>
      </c>
      <c r="F236" s="6" t="s">
        <v>558</v>
      </c>
      <c r="G236" s="6" t="s">
        <v>562</v>
      </c>
      <c r="H236" s="7" t="s">
        <v>537</v>
      </c>
      <c r="I236" s="6" t="s">
        <v>535</v>
      </c>
      <c r="J236" s="8" t="s">
        <v>544</v>
      </c>
      <c r="K236" s="8" t="s">
        <v>535</v>
      </c>
      <c r="L236" s="8" t="s">
        <v>537</v>
      </c>
      <c r="M236" s="59" t="s">
        <v>776</v>
      </c>
      <c r="N236" s="59" t="s">
        <v>777</v>
      </c>
      <c r="O236" s="59" t="s">
        <v>664</v>
      </c>
      <c r="P236" s="59" t="s">
        <v>757</v>
      </c>
    </row>
    <row r="237" spans="1:16" x14ac:dyDescent="0.2">
      <c r="A237" s="88" t="s">
        <v>382</v>
      </c>
      <c r="B237" s="3">
        <v>1009</v>
      </c>
      <c r="C237" s="3">
        <v>90</v>
      </c>
      <c r="D237" s="72">
        <f t="shared" si="3"/>
        <v>1099</v>
      </c>
      <c r="E237" s="5" t="s">
        <v>539</v>
      </c>
      <c r="F237" s="6" t="s">
        <v>555</v>
      </c>
      <c r="G237" s="6" t="s">
        <v>562</v>
      </c>
      <c r="H237" s="7" t="s">
        <v>537</v>
      </c>
      <c r="I237" s="6" t="s">
        <v>535</v>
      </c>
      <c r="J237" s="8" t="s">
        <v>544</v>
      </c>
      <c r="K237" s="8" t="s">
        <v>535</v>
      </c>
      <c r="L237" s="8" t="s">
        <v>537</v>
      </c>
      <c r="M237" s="59" t="s">
        <v>776</v>
      </c>
      <c r="N237" s="59" t="s">
        <v>777</v>
      </c>
      <c r="O237" s="59" t="s">
        <v>664</v>
      </c>
      <c r="P237" s="59" t="s">
        <v>757</v>
      </c>
    </row>
    <row r="238" spans="1:16" x14ac:dyDescent="0.2">
      <c r="A238" s="92" t="s">
        <v>383</v>
      </c>
      <c r="B238" s="47">
        <v>1235</v>
      </c>
      <c r="C238" s="47">
        <v>68</v>
      </c>
      <c r="D238" s="76">
        <f t="shared" si="3"/>
        <v>1303</v>
      </c>
      <c r="E238" s="77" t="s">
        <v>539</v>
      </c>
      <c r="F238" s="78" t="s">
        <v>555</v>
      </c>
      <c r="G238" s="78" t="s">
        <v>562</v>
      </c>
      <c r="H238" s="79" t="str">
        <f t="shared" ref="H238:H269" si="4">LEFT(A238,2)</f>
        <v>09</v>
      </c>
      <c r="I238" s="78" t="s">
        <v>535</v>
      </c>
      <c r="J238" s="80" t="s">
        <v>544</v>
      </c>
      <c r="K238" s="80" t="s">
        <v>535</v>
      </c>
      <c r="L238" s="80" t="s">
        <v>537</v>
      </c>
      <c r="M238" s="81" t="s">
        <v>772</v>
      </c>
      <c r="N238" s="81" t="s">
        <v>773</v>
      </c>
      <c r="O238" s="81" t="s">
        <v>664</v>
      </c>
      <c r="P238" s="81" t="s">
        <v>757</v>
      </c>
    </row>
    <row r="239" spans="1:16" x14ac:dyDescent="0.2">
      <c r="A239" s="88" t="s">
        <v>384</v>
      </c>
      <c r="B239" s="3">
        <v>2301</v>
      </c>
      <c r="C239" s="3">
        <v>132</v>
      </c>
      <c r="D239" s="72">
        <f t="shared" si="3"/>
        <v>2433</v>
      </c>
      <c r="E239" s="5" t="s">
        <v>539</v>
      </c>
      <c r="F239" s="6" t="s">
        <v>555</v>
      </c>
      <c r="G239" s="6" t="s">
        <v>562</v>
      </c>
      <c r="H239" s="7" t="str">
        <f t="shared" si="4"/>
        <v>09</v>
      </c>
      <c r="I239" s="6" t="s">
        <v>535</v>
      </c>
      <c r="J239" s="8" t="s">
        <v>544</v>
      </c>
      <c r="K239" s="8" t="s">
        <v>535</v>
      </c>
      <c r="L239" s="8" t="s">
        <v>537</v>
      </c>
      <c r="M239" s="59" t="s">
        <v>774</v>
      </c>
      <c r="N239" s="59" t="s">
        <v>775</v>
      </c>
      <c r="O239" s="59" t="s">
        <v>664</v>
      </c>
      <c r="P239" s="59" t="s">
        <v>757</v>
      </c>
    </row>
    <row r="240" spans="1:16" x14ac:dyDescent="0.2">
      <c r="A240" s="88" t="s">
        <v>385</v>
      </c>
      <c r="B240" s="3">
        <v>608</v>
      </c>
      <c r="C240" s="3">
        <v>40</v>
      </c>
      <c r="D240" s="72">
        <f t="shared" si="3"/>
        <v>648</v>
      </c>
      <c r="E240" s="5" t="s">
        <v>539</v>
      </c>
      <c r="F240" s="6" t="s">
        <v>558</v>
      </c>
      <c r="G240" s="6" t="s">
        <v>562</v>
      </c>
      <c r="H240" s="7" t="str">
        <f t="shared" si="4"/>
        <v>09</v>
      </c>
      <c r="I240" s="6" t="s">
        <v>535</v>
      </c>
      <c r="J240" s="8" t="s">
        <v>544</v>
      </c>
      <c r="K240" s="8" t="s">
        <v>535</v>
      </c>
      <c r="L240" s="8" t="s">
        <v>537</v>
      </c>
      <c r="M240" s="59" t="s">
        <v>774</v>
      </c>
      <c r="N240" s="59" t="s">
        <v>775</v>
      </c>
      <c r="O240" s="59" t="s">
        <v>664</v>
      </c>
      <c r="P240" s="59" t="s">
        <v>757</v>
      </c>
    </row>
    <row r="241" spans="1:16" x14ac:dyDescent="0.2">
      <c r="A241" s="92" t="s">
        <v>386</v>
      </c>
      <c r="B241" s="47">
        <v>4588</v>
      </c>
      <c r="C241" s="47">
        <v>209</v>
      </c>
      <c r="D241" s="76">
        <f t="shared" si="3"/>
        <v>4797</v>
      </c>
      <c r="E241" s="77" t="s">
        <v>539</v>
      </c>
      <c r="F241" s="78" t="s">
        <v>555</v>
      </c>
      <c r="G241" s="78" t="s">
        <v>562</v>
      </c>
      <c r="H241" s="79" t="str">
        <f t="shared" si="4"/>
        <v>09</v>
      </c>
      <c r="I241" s="78" t="s">
        <v>535</v>
      </c>
      <c r="J241" s="80" t="s">
        <v>544</v>
      </c>
      <c r="K241" s="80" t="s">
        <v>535</v>
      </c>
      <c r="L241" s="80" t="s">
        <v>537</v>
      </c>
      <c r="M241" s="81" t="s">
        <v>770</v>
      </c>
      <c r="N241" s="81" t="s">
        <v>771</v>
      </c>
      <c r="O241" s="81" t="s">
        <v>664</v>
      </c>
      <c r="P241" s="81" t="s">
        <v>757</v>
      </c>
    </row>
    <row r="242" spans="1:16" x14ac:dyDescent="0.2">
      <c r="A242" s="88" t="s">
        <v>387</v>
      </c>
      <c r="B242" s="3">
        <v>1988</v>
      </c>
      <c r="C242" s="3">
        <v>121</v>
      </c>
      <c r="D242" s="72">
        <f t="shared" si="3"/>
        <v>2109</v>
      </c>
      <c r="E242" s="5" t="s">
        <v>539</v>
      </c>
      <c r="F242" s="6" t="s">
        <v>551</v>
      </c>
      <c r="G242" s="6" t="s">
        <v>562</v>
      </c>
      <c r="H242" s="7" t="str">
        <f t="shared" si="4"/>
        <v>09</v>
      </c>
      <c r="I242" s="6" t="s">
        <v>535</v>
      </c>
      <c r="J242" s="8" t="s">
        <v>544</v>
      </c>
      <c r="K242" s="8" t="s">
        <v>535</v>
      </c>
      <c r="L242" s="8" t="s">
        <v>537</v>
      </c>
      <c r="M242" s="59" t="s">
        <v>769</v>
      </c>
      <c r="N242" s="59" t="s">
        <v>768</v>
      </c>
      <c r="O242" s="59" t="s">
        <v>664</v>
      </c>
      <c r="P242" s="59" t="s">
        <v>757</v>
      </c>
    </row>
    <row r="243" spans="1:16" x14ac:dyDescent="0.2">
      <c r="A243" s="88" t="s">
        <v>388</v>
      </c>
      <c r="B243" s="3">
        <v>994</v>
      </c>
      <c r="C243" s="3">
        <v>88</v>
      </c>
      <c r="D243" s="72">
        <f t="shared" si="3"/>
        <v>1082</v>
      </c>
      <c r="E243" s="5" t="s">
        <v>539</v>
      </c>
      <c r="F243" s="6" t="s">
        <v>558</v>
      </c>
      <c r="G243" s="6" t="s">
        <v>562</v>
      </c>
      <c r="H243" s="7" t="str">
        <f t="shared" si="4"/>
        <v>09</v>
      </c>
      <c r="I243" s="6" t="s">
        <v>535</v>
      </c>
      <c r="J243" s="8" t="s">
        <v>544</v>
      </c>
      <c r="K243" s="8" t="s">
        <v>535</v>
      </c>
      <c r="L243" s="8" t="s">
        <v>537</v>
      </c>
      <c r="M243" s="59" t="s">
        <v>769</v>
      </c>
      <c r="N243" s="59" t="s">
        <v>768</v>
      </c>
      <c r="O243" s="59" t="s">
        <v>664</v>
      </c>
      <c r="P243" s="59" t="s">
        <v>757</v>
      </c>
    </row>
    <row r="244" spans="1:16" x14ac:dyDescent="0.2">
      <c r="A244" s="88" t="s">
        <v>389</v>
      </c>
      <c r="B244" s="3">
        <v>2430</v>
      </c>
      <c r="C244" s="3">
        <v>89</v>
      </c>
      <c r="D244" s="72">
        <f t="shared" si="3"/>
        <v>2519</v>
      </c>
      <c r="E244" s="5" t="s">
        <v>539</v>
      </c>
      <c r="F244" s="6" t="s">
        <v>556</v>
      </c>
      <c r="G244" s="6" t="s">
        <v>562</v>
      </c>
      <c r="H244" s="7" t="str">
        <f t="shared" si="4"/>
        <v>09</v>
      </c>
      <c r="I244" s="6" t="s">
        <v>535</v>
      </c>
      <c r="J244" s="8" t="s">
        <v>544</v>
      </c>
      <c r="K244" s="8" t="s">
        <v>535</v>
      </c>
      <c r="L244" s="8" t="s">
        <v>537</v>
      </c>
      <c r="M244" s="59" t="s">
        <v>769</v>
      </c>
      <c r="N244" s="59" t="s">
        <v>768</v>
      </c>
      <c r="O244" s="59" t="s">
        <v>664</v>
      </c>
      <c r="P244" s="59" t="s">
        <v>757</v>
      </c>
    </row>
    <row r="245" spans="1:16" x14ac:dyDescent="0.2">
      <c r="A245" s="92" t="s">
        <v>390</v>
      </c>
      <c r="B245" s="47">
        <v>3762</v>
      </c>
      <c r="C245" s="47">
        <v>265</v>
      </c>
      <c r="D245" s="76">
        <f t="shared" si="3"/>
        <v>4027</v>
      </c>
      <c r="E245" s="77" t="s">
        <v>539</v>
      </c>
      <c r="F245" s="78" t="s">
        <v>556</v>
      </c>
      <c r="G245" s="78" t="s">
        <v>562</v>
      </c>
      <c r="H245" s="79" t="str">
        <f t="shared" si="4"/>
        <v>09</v>
      </c>
      <c r="I245" s="78" t="s">
        <v>535</v>
      </c>
      <c r="J245" s="80" t="s">
        <v>544</v>
      </c>
      <c r="K245" s="80" t="s">
        <v>535</v>
      </c>
      <c r="L245" s="80" t="s">
        <v>537</v>
      </c>
      <c r="M245" s="81" t="s">
        <v>766</v>
      </c>
      <c r="N245" s="81" t="s">
        <v>767</v>
      </c>
      <c r="O245" s="81" t="s">
        <v>664</v>
      </c>
      <c r="P245" s="81" t="s">
        <v>734</v>
      </c>
    </row>
    <row r="246" spans="1:16" x14ac:dyDescent="0.2">
      <c r="A246" s="92" t="s">
        <v>391</v>
      </c>
      <c r="B246" s="47">
        <v>864</v>
      </c>
      <c r="C246" s="47">
        <v>47</v>
      </c>
      <c r="D246" s="76">
        <f t="shared" si="3"/>
        <v>911</v>
      </c>
      <c r="E246" s="77" t="s">
        <v>539</v>
      </c>
      <c r="F246" s="78" t="s">
        <v>558</v>
      </c>
      <c r="G246" s="78" t="s">
        <v>562</v>
      </c>
      <c r="H246" s="79" t="str">
        <f t="shared" si="4"/>
        <v>09</v>
      </c>
      <c r="I246" s="78" t="s">
        <v>535</v>
      </c>
      <c r="J246" s="80" t="s">
        <v>544</v>
      </c>
      <c r="K246" s="80" t="s">
        <v>535</v>
      </c>
      <c r="L246" s="80" t="s">
        <v>537</v>
      </c>
      <c r="M246" s="81" t="s">
        <v>766</v>
      </c>
      <c r="N246" s="81" t="s">
        <v>767</v>
      </c>
      <c r="O246" s="81" t="s">
        <v>664</v>
      </c>
      <c r="P246" s="81" t="s">
        <v>734</v>
      </c>
    </row>
    <row r="247" spans="1:16" x14ac:dyDescent="0.2">
      <c r="A247" s="88" t="s">
        <v>392</v>
      </c>
      <c r="B247" s="3">
        <v>4126</v>
      </c>
      <c r="C247" s="3">
        <v>181</v>
      </c>
      <c r="D247" s="72">
        <f t="shared" si="3"/>
        <v>4307</v>
      </c>
      <c r="E247" s="5" t="s">
        <v>539</v>
      </c>
      <c r="F247" s="6" t="s">
        <v>555</v>
      </c>
      <c r="G247" s="6" t="s">
        <v>562</v>
      </c>
      <c r="H247" s="7" t="str">
        <f t="shared" si="4"/>
        <v>09</v>
      </c>
      <c r="I247" s="6" t="s">
        <v>535</v>
      </c>
      <c r="J247" s="8" t="s">
        <v>544</v>
      </c>
      <c r="K247" s="8" t="s">
        <v>535</v>
      </c>
      <c r="L247" s="8" t="s">
        <v>537</v>
      </c>
      <c r="M247" s="59" t="s">
        <v>764</v>
      </c>
      <c r="N247" s="59" t="s">
        <v>765</v>
      </c>
      <c r="O247" s="59" t="s">
        <v>664</v>
      </c>
      <c r="P247" s="59" t="s">
        <v>757</v>
      </c>
    </row>
    <row r="248" spans="1:16" x14ac:dyDescent="0.2">
      <c r="A248" s="92" t="s">
        <v>393</v>
      </c>
      <c r="B248" s="47">
        <v>2982</v>
      </c>
      <c r="C248" s="47">
        <v>260</v>
      </c>
      <c r="D248" s="76">
        <f t="shared" si="3"/>
        <v>3242</v>
      </c>
      <c r="E248" s="77" t="s">
        <v>539</v>
      </c>
      <c r="F248" s="78" t="s">
        <v>556</v>
      </c>
      <c r="G248" s="78" t="s">
        <v>562</v>
      </c>
      <c r="H248" s="79" t="str">
        <f t="shared" si="4"/>
        <v>09</v>
      </c>
      <c r="I248" s="78" t="s">
        <v>535</v>
      </c>
      <c r="J248" s="80" t="s">
        <v>544</v>
      </c>
      <c r="K248" s="80" t="s">
        <v>532</v>
      </c>
      <c r="L248" s="80" t="s">
        <v>537</v>
      </c>
      <c r="M248" s="81" t="s">
        <v>760</v>
      </c>
      <c r="N248" s="81" t="s">
        <v>761</v>
      </c>
      <c r="O248" s="81" t="s">
        <v>664</v>
      </c>
      <c r="P248" s="81" t="s">
        <v>734</v>
      </c>
    </row>
    <row r="249" spans="1:16" x14ac:dyDescent="0.2">
      <c r="A249" s="92" t="s">
        <v>394</v>
      </c>
      <c r="B249" s="47">
        <v>2249</v>
      </c>
      <c r="C249" s="47">
        <v>92</v>
      </c>
      <c r="D249" s="76">
        <f t="shared" si="3"/>
        <v>2341</v>
      </c>
      <c r="E249" s="77" t="s">
        <v>539</v>
      </c>
      <c r="F249" s="78" t="s">
        <v>551</v>
      </c>
      <c r="G249" s="78" t="s">
        <v>562</v>
      </c>
      <c r="H249" s="79" t="str">
        <f t="shared" si="4"/>
        <v>09</v>
      </c>
      <c r="I249" s="78" t="s">
        <v>535</v>
      </c>
      <c r="J249" s="80" t="s">
        <v>544</v>
      </c>
      <c r="K249" s="80" t="s">
        <v>532</v>
      </c>
      <c r="L249" s="80" t="s">
        <v>537</v>
      </c>
      <c r="M249" s="81" t="s">
        <v>760</v>
      </c>
      <c r="N249" s="81" t="s">
        <v>761</v>
      </c>
      <c r="O249" s="81" t="s">
        <v>664</v>
      </c>
      <c r="P249" s="81" t="s">
        <v>734</v>
      </c>
    </row>
    <row r="250" spans="1:16" x14ac:dyDescent="0.2">
      <c r="A250" s="92" t="s">
        <v>395</v>
      </c>
      <c r="B250" s="47">
        <v>361</v>
      </c>
      <c r="C250" s="47">
        <v>35</v>
      </c>
      <c r="D250" s="76">
        <f t="shared" si="3"/>
        <v>396</v>
      </c>
      <c r="E250" s="77" t="s">
        <v>539</v>
      </c>
      <c r="F250" s="78" t="s">
        <v>551</v>
      </c>
      <c r="G250" s="78" t="s">
        <v>562</v>
      </c>
      <c r="H250" s="79" t="str">
        <f t="shared" si="4"/>
        <v>09</v>
      </c>
      <c r="I250" s="78" t="s">
        <v>536</v>
      </c>
      <c r="J250" s="80" t="s">
        <v>544</v>
      </c>
      <c r="K250" s="80" t="s">
        <v>532</v>
      </c>
      <c r="L250" s="80" t="s">
        <v>537</v>
      </c>
      <c r="M250" s="81" t="s">
        <v>760</v>
      </c>
      <c r="N250" s="81" t="s">
        <v>761</v>
      </c>
      <c r="O250" s="81" t="s">
        <v>664</v>
      </c>
      <c r="P250" s="81" t="s">
        <v>734</v>
      </c>
    </row>
    <row r="251" spans="1:16" x14ac:dyDescent="0.2">
      <c r="A251" s="88" t="s">
        <v>396</v>
      </c>
      <c r="B251" s="3">
        <v>2028</v>
      </c>
      <c r="C251" s="3">
        <v>146</v>
      </c>
      <c r="D251" s="72">
        <f t="shared" si="3"/>
        <v>2174</v>
      </c>
      <c r="E251" s="5" t="s">
        <v>539</v>
      </c>
      <c r="F251" s="6" t="s">
        <v>551</v>
      </c>
      <c r="G251" s="6" t="s">
        <v>562</v>
      </c>
      <c r="H251" s="7" t="str">
        <f t="shared" si="4"/>
        <v>09</v>
      </c>
      <c r="I251" s="6" t="s">
        <v>536</v>
      </c>
      <c r="J251" s="8" t="s">
        <v>544</v>
      </c>
      <c r="K251" s="8" t="s">
        <v>532</v>
      </c>
      <c r="L251" s="8" t="s">
        <v>537</v>
      </c>
      <c r="M251" s="59" t="s">
        <v>762</v>
      </c>
      <c r="N251" s="59" t="s">
        <v>763</v>
      </c>
      <c r="O251" s="59" t="s">
        <v>664</v>
      </c>
      <c r="P251" s="59" t="s">
        <v>734</v>
      </c>
    </row>
    <row r="252" spans="1:16" x14ac:dyDescent="0.2">
      <c r="A252" s="88" t="s">
        <v>397</v>
      </c>
      <c r="B252" s="3">
        <v>963</v>
      </c>
      <c r="C252" s="3">
        <v>80</v>
      </c>
      <c r="D252" s="72">
        <f t="shared" si="3"/>
        <v>1043</v>
      </c>
      <c r="E252" s="5" t="s">
        <v>539</v>
      </c>
      <c r="F252" s="6" t="s">
        <v>551</v>
      </c>
      <c r="G252" s="6" t="s">
        <v>562</v>
      </c>
      <c r="H252" s="7" t="str">
        <f t="shared" si="4"/>
        <v>09</v>
      </c>
      <c r="I252" s="6" t="s">
        <v>535</v>
      </c>
      <c r="J252" s="8" t="s">
        <v>544</v>
      </c>
      <c r="K252" s="8" t="s">
        <v>532</v>
      </c>
      <c r="L252" s="8" t="s">
        <v>537</v>
      </c>
      <c r="M252" s="59" t="s">
        <v>762</v>
      </c>
      <c r="N252" s="59" t="s">
        <v>763</v>
      </c>
      <c r="O252" s="59" t="s">
        <v>664</v>
      </c>
      <c r="P252" s="59" t="s">
        <v>734</v>
      </c>
    </row>
    <row r="253" spans="1:16" x14ac:dyDescent="0.2">
      <c r="A253" s="88" t="s">
        <v>398</v>
      </c>
      <c r="B253" s="3">
        <v>956</v>
      </c>
      <c r="C253" s="3">
        <v>40</v>
      </c>
      <c r="D253" s="72">
        <f t="shared" si="3"/>
        <v>996</v>
      </c>
      <c r="E253" s="5" t="s">
        <v>539</v>
      </c>
      <c r="F253" s="6">
        <v>84</v>
      </c>
      <c r="G253" s="6" t="s">
        <v>562</v>
      </c>
      <c r="H253" s="7" t="str">
        <f t="shared" si="4"/>
        <v>09</v>
      </c>
      <c r="I253" s="6" t="s">
        <v>535</v>
      </c>
      <c r="J253" s="8" t="s">
        <v>544</v>
      </c>
      <c r="K253" s="8" t="s">
        <v>532</v>
      </c>
      <c r="L253" s="8" t="s">
        <v>537</v>
      </c>
      <c r="M253" s="59" t="s">
        <v>762</v>
      </c>
      <c r="N253" s="59" t="s">
        <v>763</v>
      </c>
      <c r="O253" s="59" t="s">
        <v>664</v>
      </c>
      <c r="P253" s="59" t="s">
        <v>734</v>
      </c>
    </row>
    <row r="254" spans="1:16" x14ac:dyDescent="0.2">
      <c r="A254" s="88" t="s">
        <v>399</v>
      </c>
      <c r="B254" s="3">
        <v>655</v>
      </c>
      <c r="C254" s="3">
        <v>42</v>
      </c>
      <c r="D254" s="72">
        <f t="shared" si="3"/>
        <v>697</v>
      </c>
      <c r="E254" s="5" t="s">
        <v>539</v>
      </c>
      <c r="F254" s="6" t="s">
        <v>556</v>
      </c>
      <c r="G254" s="6" t="s">
        <v>562</v>
      </c>
      <c r="H254" s="7" t="str">
        <f t="shared" si="4"/>
        <v>09</v>
      </c>
      <c r="I254" s="6" t="s">
        <v>535</v>
      </c>
      <c r="J254" s="8" t="s">
        <v>544</v>
      </c>
      <c r="K254" s="8" t="s">
        <v>532</v>
      </c>
      <c r="L254" s="8" t="s">
        <v>537</v>
      </c>
      <c r="M254" s="59" t="s">
        <v>762</v>
      </c>
      <c r="N254" s="59" t="s">
        <v>763</v>
      </c>
      <c r="O254" s="59" t="s">
        <v>664</v>
      </c>
      <c r="P254" s="59" t="s">
        <v>734</v>
      </c>
    </row>
    <row r="255" spans="1:16" x14ac:dyDescent="0.2">
      <c r="A255" s="92" t="s">
        <v>400</v>
      </c>
      <c r="B255" s="47">
        <v>3059</v>
      </c>
      <c r="C255" s="47">
        <v>136</v>
      </c>
      <c r="D255" s="76">
        <f t="shared" si="3"/>
        <v>3195</v>
      </c>
      <c r="E255" s="77" t="s">
        <v>539</v>
      </c>
      <c r="F255" s="78" t="s">
        <v>555</v>
      </c>
      <c r="G255" s="78" t="s">
        <v>562</v>
      </c>
      <c r="H255" s="79" t="str">
        <f t="shared" si="4"/>
        <v>09</v>
      </c>
      <c r="I255" s="78" t="s">
        <v>535</v>
      </c>
      <c r="J255" s="80" t="s">
        <v>544</v>
      </c>
      <c r="K255" s="80" t="s">
        <v>535</v>
      </c>
      <c r="L255" s="80" t="s">
        <v>537</v>
      </c>
      <c r="M255" s="81" t="s">
        <v>758</v>
      </c>
      <c r="N255" s="81" t="s">
        <v>759</v>
      </c>
      <c r="O255" s="81" t="s">
        <v>664</v>
      </c>
      <c r="P255" s="81" t="s">
        <v>757</v>
      </c>
    </row>
    <row r="256" spans="1:16" x14ac:dyDescent="0.2">
      <c r="A256" s="92" t="s">
        <v>401</v>
      </c>
      <c r="B256" s="47">
        <v>1444</v>
      </c>
      <c r="C256" s="47">
        <v>55</v>
      </c>
      <c r="D256" s="76">
        <f t="shared" si="3"/>
        <v>1499</v>
      </c>
      <c r="E256" s="77" t="s">
        <v>539</v>
      </c>
      <c r="F256" s="78" t="s">
        <v>551</v>
      </c>
      <c r="G256" s="78" t="s">
        <v>562</v>
      </c>
      <c r="H256" s="79" t="str">
        <f t="shared" si="4"/>
        <v>09</v>
      </c>
      <c r="I256" s="78" t="s">
        <v>535</v>
      </c>
      <c r="J256" s="80" t="s">
        <v>544</v>
      </c>
      <c r="K256" s="80" t="s">
        <v>535</v>
      </c>
      <c r="L256" s="80" t="s">
        <v>537</v>
      </c>
      <c r="M256" s="81" t="s">
        <v>758</v>
      </c>
      <c r="N256" s="81" t="s">
        <v>759</v>
      </c>
      <c r="O256" s="81" t="s">
        <v>664</v>
      </c>
      <c r="P256" s="81" t="s">
        <v>757</v>
      </c>
    </row>
    <row r="257" spans="1:16" x14ac:dyDescent="0.2">
      <c r="A257" s="88" t="s">
        <v>402</v>
      </c>
      <c r="B257" s="3">
        <v>1932</v>
      </c>
      <c r="C257" s="3">
        <v>146</v>
      </c>
      <c r="D257" s="72">
        <f t="shared" ref="D257:D318" si="5">B257+C257</f>
        <v>2078</v>
      </c>
      <c r="E257" s="5" t="s">
        <v>539</v>
      </c>
      <c r="F257" s="6" t="s">
        <v>551</v>
      </c>
      <c r="G257" s="6" t="s">
        <v>562</v>
      </c>
      <c r="H257" s="7" t="str">
        <f t="shared" si="4"/>
        <v>09</v>
      </c>
      <c r="I257" s="6" t="s">
        <v>535</v>
      </c>
      <c r="J257" s="8" t="s">
        <v>544</v>
      </c>
      <c r="K257" s="8" t="s">
        <v>535</v>
      </c>
      <c r="L257" s="8" t="s">
        <v>537</v>
      </c>
      <c r="M257" s="59" t="s">
        <v>755</v>
      </c>
      <c r="N257" s="59" t="s">
        <v>756</v>
      </c>
      <c r="O257" s="59" t="s">
        <v>664</v>
      </c>
      <c r="P257" s="59" t="s">
        <v>757</v>
      </c>
    </row>
    <row r="258" spans="1:16" x14ac:dyDescent="0.2">
      <c r="A258" s="88" t="s">
        <v>403</v>
      </c>
      <c r="B258" s="3">
        <v>2127</v>
      </c>
      <c r="C258" s="3">
        <v>112</v>
      </c>
      <c r="D258" s="72">
        <f t="shared" si="5"/>
        <v>2239</v>
      </c>
      <c r="E258" s="5" t="s">
        <v>539</v>
      </c>
      <c r="F258" s="6" t="s">
        <v>556</v>
      </c>
      <c r="G258" s="6" t="s">
        <v>562</v>
      </c>
      <c r="H258" s="7" t="str">
        <f t="shared" si="4"/>
        <v>09</v>
      </c>
      <c r="I258" s="6" t="s">
        <v>535</v>
      </c>
      <c r="J258" s="8" t="s">
        <v>544</v>
      </c>
      <c r="K258" s="8" t="s">
        <v>535</v>
      </c>
      <c r="L258" s="8" t="s">
        <v>537</v>
      </c>
      <c r="M258" s="59" t="s">
        <v>755</v>
      </c>
      <c r="N258" s="59" t="s">
        <v>756</v>
      </c>
      <c r="O258" s="59" t="s">
        <v>664</v>
      </c>
      <c r="P258" s="59" t="s">
        <v>757</v>
      </c>
    </row>
    <row r="259" spans="1:16" x14ac:dyDescent="0.2">
      <c r="A259" s="92" t="s">
        <v>404</v>
      </c>
      <c r="B259" s="47">
        <v>3381</v>
      </c>
      <c r="C259" s="47">
        <v>146</v>
      </c>
      <c r="D259" s="76">
        <f t="shared" si="5"/>
        <v>3527</v>
      </c>
      <c r="E259" s="77" t="s">
        <v>539</v>
      </c>
      <c r="F259" s="78" t="s">
        <v>551</v>
      </c>
      <c r="G259" s="78" t="s">
        <v>562</v>
      </c>
      <c r="H259" s="79" t="str">
        <f t="shared" si="4"/>
        <v>09</v>
      </c>
      <c r="I259" s="78" t="s">
        <v>535</v>
      </c>
      <c r="J259" s="80" t="s">
        <v>544</v>
      </c>
      <c r="K259" s="80" t="s">
        <v>532</v>
      </c>
      <c r="L259" s="80" t="s">
        <v>537</v>
      </c>
      <c r="M259" s="81" t="s">
        <v>753</v>
      </c>
      <c r="N259" s="81" t="s">
        <v>754</v>
      </c>
      <c r="O259" s="81" t="s">
        <v>664</v>
      </c>
      <c r="P259" s="81" t="s">
        <v>734</v>
      </c>
    </row>
    <row r="260" spans="1:16" x14ac:dyDescent="0.2">
      <c r="A260" s="92" t="s">
        <v>405</v>
      </c>
      <c r="B260" s="47">
        <v>368</v>
      </c>
      <c r="C260" s="47">
        <v>19</v>
      </c>
      <c r="D260" s="76">
        <f t="shared" si="5"/>
        <v>387</v>
      </c>
      <c r="E260" s="77" t="s">
        <v>539</v>
      </c>
      <c r="F260" s="78" t="s">
        <v>551</v>
      </c>
      <c r="G260" s="78" t="s">
        <v>562</v>
      </c>
      <c r="H260" s="79" t="str">
        <f t="shared" si="4"/>
        <v>09</v>
      </c>
      <c r="I260" s="78" t="s">
        <v>535</v>
      </c>
      <c r="J260" s="80" t="s">
        <v>544</v>
      </c>
      <c r="K260" s="80" t="s">
        <v>535</v>
      </c>
      <c r="L260" s="80" t="s">
        <v>537</v>
      </c>
      <c r="M260" s="81" t="s">
        <v>753</v>
      </c>
      <c r="N260" s="81" t="s">
        <v>754</v>
      </c>
      <c r="O260" s="81" t="s">
        <v>664</v>
      </c>
      <c r="P260" s="81" t="s">
        <v>734</v>
      </c>
    </row>
    <row r="261" spans="1:16" x14ac:dyDescent="0.2">
      <c r="A261" s="88" t="s">
        <v>406</v>
      </c>
      <c r="B261" s="3">
        <v>2277</v>
      </c>
      <c r="C261" s="3">
        <v>194</v>
      </c>
      <c r="D261" s="72">
        <f t="shared" si="5"/>
        <v>2471</v>
      </c>
      <c r="E261" s="5" t="s">
        <v>539</v>
      </c>
      <c r="F261" s="6" t="s">
        <v>559</v>
      </c>
      <c r="G261" s="6" t="s">
        <v>565</v>
      </c>
      <c r="H261" s="7" t="str">
        <f t="shared" si="4"/>
        <v>10</v>
      </c>
      <c r="I261" s="6" t="s">
        <v>538</v>
      </c>
      <c r="J261" s="8" t="s">
        <v>544</v>
      </c>
      <c r="K261" s="8" t="s">
        <v>533</v>
      </c>
      <c r="L261" s="8" t="s">
        <v>537</v>
      </c>
      <c r="M261" s="59" t="s">
        <v>751</v>
      </c>
      <c r="N261" s="59" t="s">
        <v>752</v>
      </c>
      <c r="O261" s="59" t="s">
        <v>664</v>
      </c>
      <c r="P261" s="59" t="s">
        <v>739</v>
      </c>
    </row>
    <row r="262" spans="1:16" x14ac:dyDescent="0.2">
      <c r="A262" s="89" t="s">
        <v>407</v>
      </c>
      <c r="B262" s="47">
        <v>3427</v>
      </c>
      <c r="C262" s="47">
        <v>197</v>
      </c>
      <c r="D262" s="76">
        <f t="shared" si="5"/>
        <v>3624</v>
      </c>
      <c r="E262" s="77" t="s">
        <v>539</v>
      </c>
      <c r="F262" s="78" t="s">
        <v>558</v>
      </c>
      <c r="G262" s="78" t="s">
        <v>562</v>
      </c>
      <c r="H262" s="79" t="str">
        <f t="shared" si="4"/>
        <v>10</v>
      </c>
      <c r="I262" s="78" t="s">
        <v>535</v>
      </c>
      <c r="J262" s="80" t="s">
        <v>544</v>
      </c>
      <c r="K262" s="80" t="s">
        <v>535</v>
      </c>
      <c r="L262" s="80" t="s">
        <v>537</v>
      </c>
      <c r="M262" s="81" t="s">
        <v>749</v>
      </c>
      <c r="N262" s="81" t="s">
        <v>750</v>
      </c>
      <c r="O262" s="81" t="s">
        <v>664</v>
      </c>
      <c r="P262" s="81" t="s">
        <v>742</v>
      </c>
    </row>
    <row r="263" spans="1:16" x14ac:dyDescent="0.2">
      <c r="A263" s="88" t="s">
        <v>408</v>
      </c>
      <c r="B263" s="3">
        <v>2290</v>
      </c>
      <c r="C263" s="3">
        <v>181</v>
      </c>
      <c r="D263" s="72">
        <f t="shared" si="5"/>
        <v>2471</v>
      </c>
      <c r="E263" s="5" t="s">
        <v>539</v>
      </c>
      <c r="F263" s="6" t="s">
        <v>558</v>
      </c>
      <c r="G263" s="6" t="s">
        <v>562</v>
      </c>
      <c r="H263" s="7" t="str">
        <f t="shared" si="4"/>
        <v>10</v>
      </c>
      <c r="I263" s="6" t="s">
        <v>536</v>
      </c>
      <c r="J263" s="8" t="s">
        <v>544</v>
      </c>
      <c r="K263" s="8" t="s">
        <v>533</v>
      </c>
      <c r="L263" s="8" t="s">
        <v>537</v>
      </c>
      <c r="M263" s="59" t="s">
        <v>747</v>
      </c>
      <c r="N263" s="59" t="s">
        <v>748</v>
      </c>
      <c r="O263" s="59" t="s">
        <v>664</v>
      </c>
      <c r="P263" s="59" t="s">
        <v>739</v>
      </c>
    </row>
    <row r="264" spans="1:16" x14ac:dyDescent="0.2">
      <c r="A264" s="88" t="s">
        <v>409</v>
      </c>
      <c r="B264" s="3">
        <v>1044</v>
      </c>
      <c r="C264" s="3">
        <v>52</v>
      </c>
      <c r="D264" s="72">
        <f t="shared" si="5"/>
        <v>1096</v>
      </c>
      <c r="E264" s="5" t="s">
        <v>539</v>
      </c>
      <c r="F264" s="6" t="s">
        <v>559</v>
      </c>
      <c r="G264" s="6" t="s">
        <v>562</v>
      </c>
      <c r="H264" s="7" t="str">
        <f t="shared" si="4"/>
        <v>10</v>
      </c>
      <c r="I264" s="6" t="s">
        <v>530</v>
      </c>
      <c r="J264" s="8" t="s">
        <v>544</v>
      </c>
      <c r="K264" s="8" t="s">
        <v>533</v>
      </c>
      <c r="L264" s="8" t="s">
        <v>537</v>
      </c>
      <c r="M264" s="59" t="s">
        <v>747</v>
      </c>
      <c r="N264" s="59" t="s">
        <v>748</v>
      </c>
      <c r="O264" s="59" t="s">
        <v>664</v>
      </c>
      <c r="P264" s="59" t="s">
        <v>739</v>
      </c>
    </row>
    <row r="265" spans="1:16" x14ac:dyDescent="0.2">
      <c r="A265" s="88" t="s">
        <v>410</v>
      </c>
      <c r="B265" s="3">
        <v>40</v>
      </c>
      <c r="C265" s="3">
        <v>3</v>
      </c>
      <c r="D265" s="72">
        <f t="shared" si="5"/>
        <v>43</v>
      </c>
      <c r="E265" s="5" t="s">
        <v>539</v>
      </c>
      <c r="F265" s="6" t="s">
        <v>559</v>
      </c>
      <c r="G265" s="6" t="s">
        <v>562</v>
      </c>
      <c r="H265" s="7" t="str">
        <f t="shared" si="4"/>
        <v>10</v>
      </c>
      <c r="I265" s="6" t="s">
        <v>538</v>
      </c>
      <c r="J265" s="8" t="s">
        <v>544</v>
      </c>
      <c r="K265" s="8" t="s">
        <v>533</v>
      </c>
      <c r="L265" s="8" t="s">
        <v>537</v>
      </c>
      <c r="M265" s="59" t="s">
        <v>747</v>
      </c>
      <c r="N265" s="59" t="s">
        <v>748</v>
      </c>
      <c r="O265" s="59" t="s">
        <v>664</v>
      </c>
      <c r="P265" s="59" t="s">
        <v>739</v>
      </c>
    </row>
    <row r="266" spans="1:16" x14ac:dyDescent="0.2">
      <c r="A266" s="88" t="s">
        <v>411</v>
      </c>
      <c r="B266" s="3">
        <v>993</v>
      </c>
      <c r="C266" s="3">
        <v>89</v>
      </c>
      <c r="D266" s="72">
        <f t="shared" si="5"/>
        <v>1082</v>
      </c>
      <c r="E266" s="5" t="s">
        <v>539</v>
      </c>
      <c r="F266" s="6" t="s">
        <v>558</v>
      </c>
      <c r="G266" s="6" t="s">
        <v>562</v>
      </c>
      <c r="H266" s="7" t="str">
        <f t="shared" si="4"/>
        <v>10</v>
      </c>
      <c r="I266" s="6" t="s">
        <v>530</v>
      </c>
      <c r="J266" s="8" t="s">
        <v>544</v>
      </c>
      <c r="K266" s="8" t="s">
        <v>533</v>
      </c>
      <c r="L266" s="8" t="s">
        <v>537</v>
      </c>
      <c r="M266" s="59" t="s">
        <v>747</v>
      </c>
      <c r="N266" s="59" t="s">
        <v>748</v>
      </c>
      <c r="O266" s="59" t="s">
        <v>664</v>
      </c>
      <c r="P266" s="59" t="s">
        <v>739</v>
      </c>
    </row>
    <row r="267" spans="1:16" x14ac:dyDescent="0.2">
      <c r="A267" s="88" t="s">
        <v>412</v>
      </c>
      <c r="B267" s="3">
        <v>744</v>
      </c>
      <c r="C267" s="3">
        <v>63</v>
      </c>
      <c r="D267" s="72">
        <f t="shared" si="5"/>
        <v>807</v>
      </c>
      <c r="E267" s="5" t="s">
        <v>539</v>
      </c>
      <c r="F267" s="6" t="s">
        <v>559</v>
      </c>
      <c r="G267" s="6" t="s">
        <v>562</v>
      </c>
      <c r="H267" s="7" t="str">
        <f t="shared" si="4"/>
        <v>10</v>
      </c>
      <c r="I267" s="6" t="s">
        <v>536</v>
      </c>
      <c r="J267" s="8" t="s">
        <v>544</v>
      </c>
      <c r="K267" s="8" t="s">
        <v>533</v>
      </c>
      <c r="L267" s="8" t="s">
        <v>537</v>
      </c>
      <c r="M267" s="59" t="s">
        <v>747</v>
      </c>
      <c r="N267" s="59" t="s">
        <v>748</v>
      </c>
      <c r="O267" s="59" t="s">
        <v>664</v>
      </c>
      <c r="P267" s="59" t="s">
        <v>739</v>
      </c>
    </row>
    <row r="268" spans="1:16" x14ac:dyDescent="0.2">
      <c r="A268" s="92" t="s">
        <v>413</v>
      </c>
      <c r="B268" s="47">
        <v>4353</v>
      </c>
      <c r="C268" s="47">
        <v>271</v>
      </c>
      <c r="D268" s="76">
        <f t="shared" si="5"/>
        <v>4624</v>
      </c>
      <c r="E268" s="77" t="s">
        <v>539</v>
      </c>
      <c r="F268" s="78" t="s">
        <v>559</v>
      </c>
      <c r="G268" s="78" t="s">
        <v>565</v>
      </c>
      <c r="H268" s="79" t="str">
        <f t="shared" si="4"/>
        <v>10</v>
      </c>
      <c r="I268" s="78" t="s">
        <v>538</v>
      </c>
      <c r="J268" s="80" t="s">
        <v>544</v>
      </c>
      <c r="K268" s="80" t="s">
        <v>533</v>
      </c>
      <c r="L268" s="80" t="s">
        <v>537</v>
      </c>
      <c r="M268" s="81" t="s">
        <v>745</v>
      </c>
      <c r="N268" s="81" t="s">
        <v>746</v>
      </c>
      <c r="O268" s="81" t="s">
        <v>664</v>
      </c>
      <c r="P268" s="81" t="s">
        <v>739</v>
      </c>
    </row>
    <row r="269" spans="1:16" x14ac:dyDescent="0.2">
      <c r="A269" s="88" t="s">
        <v>414</v>
      </c>
      <c r="B269" s="3">
        <v>2170</v>
      </c>
      <c r="C269" s="3">
        <v>141</v>
      </c>
      <c r="D269" s="72">
        <f t="shared" si="5"/>
        <v>2311</v>
      </c>
      <c r="E269" s="5" t="s">
        <v>539</v>
      </c>
      <c r="F269" s="6" t="s">
        <v>556</v>
      </c>
      <c r="G269" s="6" t="s">
        <v>565</v>
      </c>
      <c r="H269" s="7" t="str">
        <f t="shared" si="4"/>
        <v>10</v>
      </c>
      <c r="I269" s="6" t="s">
        <v>538</v>
      </c>
      <c r="J269" s="8" t="s">
        <v>544</v>
      </c>
      <c r="K269" s="8" t="s">
        <v>533</v>
      </c>
      <c r="L269" s="8" t="s">
        <v>538</v>
      </c>
      <c r="M269" s="59" t="s">
        <v>743</v>
      </c>
      <c r="N269" s="59" t="s">
        <v>744</v>
      </c>
      <c r="O269" s="59" t="s">
        <v>664</v>
      </c>
      <c r="P269" s="59" t="s">
        <v>668</v>
      </c>
    </row>
    <row r="270" spans="1:16" x14ac:dyDescent="0.2">
      <c r="A270" s="88" t="s">
        <v>415</v>
      </c>
      <c r="B270" s="3">
        <v>1762</v>
      </c>
      <c r="C270" s="3">
        <v>178</v>
      </c>
      <c r="D270" s="72">
        <f t="shared" si="5"/>
        <v>1940</v>
      </c>
      <c r="E270" s="5" t="s">
        <v>539</v>
      </c>
      <c r="F270" s="6" t="s">
        <v>558</v>
      </c>
      <c r="G270" s="6" t="s">
        <v>565</v>
      </c>
      <c r="H270" s="7" t="str">
        <f t="shared" ref="H270:H300" si="6">LEFT(A270,2)</f>
        <v>10</v>
      </c>
      <c r="I270" s="6" t="s">
        <v>538</v>
      </c>
      <c r="J270" s="8" t="s">
        <v>544</v>
      </c>
      <c r="K270" s="8" t="s">
        <v>533</v>
      </c>
      <c r="L270" s="8" t="s">
        <v>537</v>
      </c>
      <c r="M270" s="59" t="s">
        <v>743</v>
      </c>
      <c r="N270" s="59" t="s">
        <v>744</v>
      </c>
      <c r="O270" s="59" t="s">
        <v>664</v>
      </c>
      <c r="P270" s="59" t="s">
        <v>668</v>
      </c>
    </row>
    <row r="271" spans="1:16" x14ac:dyDescent="0.2">
      <c r="A271" s="92" t="s">
        <v>416</v>
      </c>
      <c r="B271" s="47">
        <v>2859</v>
      </c>
      <c r="C271" s="47">
        <v>221</v>
      </c>
      <c r="D271" s="76">
        <f t="shared" si="5"/>
        <v>3080</v>
      </c>
      <c r="E271" s="77" t="s">
        <v>539</v>
      </c>
      <c r="F271" s="78" t="s">
        <v>558</v>
      </c>
      <c r="G271" s="78" t="s">
        <v>562</v>
      </c>
      <c r="H271" s="79" t="str">
        <f t="shared" si="6"/>
        <v>10</v>
      </c>
      <c r="I271" s="78" t="s">
        <v>536</v>
      </c>
      <c r="J271" s="80" t="s">
        <v>544</v>
      </c>
      <c r="K271" s="80" t="s">
        <v>533</v>
      </c>
      <c r="L271" s="80" t="s">
        <v>537</v>
      </c>
      <c r="M271" s="81" t="s">
        <v>740</v>
      </c>
      <c r="N271" s="81" t="s">
        <v>741</v>
      </c>
      <c r="O271" s="81" t="s">
        <v>664</v>
      </c>
      <c r="P271" s="81" t="s">
        <v>742</v>
      </c>
    </row>
    <row r="272" spans="1:16" x14ac:dyDescent="0.2">
      <c r="A272" s="92" t="s">
        <v>417</v>
      </c>
      <c r="B272" s="47">
        <v>524</v>
      </c>
      <c r="C272" s="47">
        <v>26</v>
      </c>
      <c r="D272" s="76">
        <f t="shared" si="5"/>
        <v>550</v>
      </c>
      <c r="E272" s="77" t="s">
        <v>539</v>
      </c>
      <c r="F272" s="78" t="s">
        <v>558</v>
      </c>
      <c r="G272" s="78" t="s">
        <v>562</v>
      </c>
      <c r="H272" s="79" t="str">
        <f t="shared" si="6"/>
        <v>10</v>
      </c>
      <c r="I272" s="78" t="s">
        <v>536</v>
      </c>
      <c r="J272" s="80" t="s">
        <v>544</v>
      </c>
      <c r="K272" s="80" t="s">
        <v>535</v>
      </c>
      <c r="L272" s="80" t="s">
        <v>537</v>
      </c>
      <c r="M272" s="81" t="s">
        <v>740</v>
      </c>
      <c r="N272" s="81" t="s">
        <v>741</v>
      </c>
      <c r="O272" s="81" t="s">
        <v>664</v>
      </c>
      <c r="P272" s="81" t="s">
        <v>742</v>
      </c>
    </row>
    <row r="273" spans="1:16" x14ac:dyDescent="0.2">
      <c r="A273" s="88" t="s">
        <v>418</v>
      </c>
      <c r="B273" s="3">
        <v>1589</v>
      </c>
      <c r="C273" s="3">
        <v>56</v>
      </c>
      <c r="D273" s="72">
        <f t="shared" si="5"/>
        <v>1645</v>
      </c>
      <c r="E273" s="5" t="s">
        <v>539</v>
      </c>
      <c r="F273" s="6" t="s">
        <v>558</v>
      </c>
      <c r="G273" s="6" t="s">
        <v>565</v>
      </c>
      <c r="H273" s="7" t="str">
        <f t="shared" si="6"/>
        <v>10</v>
      </c>
      <c r="I273" s="6" t="s">
        <v>538</v>
      </c>
      <c r="J273" s="8" t="s">
        <v>544</v>
      </c>
      <c r="K273" s="8" t="s">
        <v>533</v>
      </c>
      <c r="L273" s="8" t="s">
        <v>537</v>
      </c>
      <c r="M273" s="59" t="s">
        <v>737</v>
      </c>
      <c r="N273" s="59" t="s">
        <v>738</v>
      </c>
      <c r="O273" s="59" t="s">
        <v>664</v>
      </c>
      <c r="P273" s="59" t="s">
        <v>739</v>
      </c>
    </row>
    <row r="274" spans="1:16" x14ac:dyDescent="0.2">
      <c r="A274" s="88" t="s">
        <v>419</v>
      </c>
      <c r="B274" s="3">
        <v>895</v>
      </c>
      <c r="C274" s="3">
        <v>129</v>
      </c>
      <c r="D274" s="72">
        <f t="shared" si="5"/>
        <v>1024</v>
      </c>
      <c r="E274" s="5" t="s">
        <v>539</v>
      </c>
      <c r="F274" s="6" t="s">
        <v>558</v>
      </c>
      <c r="G274" s="6" t="s">
        <v>565</v>
      </c>
      <c r="H274" s="7" t="str">
        <f t="shared" si="6"/>
        <v>10</v>
      </c>
      <c r="I274" s="6" t="s">
        <v>536</v>
      </c>
      <c r="J274" s="8" t="s">
        <v>544</v>
      </c>
      <c r="K274" s="8" t="s">
        <v>533</v>
      </c>
      <c r="L274" s="8" t="s">
        <v>537</v>
      </c>
      <c r="M274" s="59" t="s">
        <v>737</v>
      </c>
      <c r="N274" s="59" t="s">
        <v>738</v>
      </c>
      <c r="O274" s="59" t="s">
        <v>664</v>
      </c>
      <c r="P274" s="59" t="s">
        <v>739</v>
      </c>
    </row>
    <row r="275" spans="1:16" x14ac:dyDescent="0.2">
      <c r="A275" s="88" t="s">
        <v>420</v>
      </c>
      <c r="B275" s="3">
        <v>1505</v>
      </c>
      <c r="C275" s="3">
        <v>103</v>
      </c>
      <c r="D275" s="72">
        <f t="shared" si="5"/>
        <v>1608</v>
      </c>
      <c r="E275" s="5" t="s">
        <v>539</v>
      </c>
      <c r="F275" s="6" t="s">
        <v>559</v>
      </c>
      <c r="G275" s="6" t="s">
        <v>565</v>
      </c>
      <c r="H275" s="7" t="str">
        <f t="shared" si="6"/>
        <v>10</v>
      </c>
      <c r="I275" s="6" t="s">
        <v>538</v>
      </c>
      <c r="J275" s="8" t="s">
        <v>544</v>
      </c>
      <c r="K275" s="8" t="s">
        <v>533</v>
      </c>
      <c r="L275" s="8" t="s">
        <v>537</v>
      </c>
      <c r="M275" s="59" t="s">
        <v>737</v>
      </c>
      <c r="N275" s="59" t="s">
        <v>738</v>
      </c>
      <c r="O275" s="59" t="s">
        <v>664</v>
      </c>
      <c r="P275" s="59" t="s">
        <v>739</v>
      </c>
    </row>
    <row r="276" spans="1:16" x14ac:dyDescent="0.2">
      <c r="A276" s="88" t="s">
        <v>421</v>
      </c>
      <c r="B276" s="3">
        <v>55</v>
      </c>
      <c r="C276" s="3">
        <v>3</v>
      </c>
      <c r="D276" s="72">
        <f t="shared" si="5"/>
        <v>58</v>
      </c>
      <c r="E276" s="5" t="s">
        <v>539</v>
      </c>
      <c r="F276" s="6" t="s">
        <v>559</v>
      </c>
      <c r="G276" s="6" t="s">
        <v>565</v>
      </c>
      <c r="H276" s="7" t="str">
        <f t="shared" si="6"/>
        <v>10</v>
      </c>
      <c r="I276" s="6" t="s">
        <v>536</v>
      </c>
      <c r="J276" s="8" t="s">
        <v>544</v>
      </c>
      <c r="K276" s="8" t="s">
        <v>533</v>
      </c>
      <c r="L276" s="8" t="s">
        <v>537</v>
      </c>
      <c r="M276" s="59" t="s">
        <v>737</v>
      </c>
      <c r="N276" s="59" t="s">
        <v>738</v>
      </c>
      <c r="O276" s="59" t="s">
        <v>664</v>
      </c>
      <c r="P276" s="59" t="s">
        <v>739</v>
      </c>
    </row>
    <row r="277" spans="1:16" x14ac:dyDescent="0.2">
      <c r="A277" s="92" t="s">
        <v>422</v>
      </c>
      <c r="B277" s="47">
        <v>3454</v>
      </c>
      <c r="C277" s="47">
        <v>210</v>
      </c>
      <c r="D277" s="76">
        <f t="shared" si="5"/>
        <v>3664</v>
      </c>
      <c r="E277" s="77" t="s">
        <v>539</v>
      </c>
      <c r="F277" s="78" t="s">
        <v>558</v>
      </c>
      <c r="G277" s="78" t="s">
        <v>565</v>
      </c>
      <c r="H277" s="79" t="str">
        <f t="shared" si="6"/>
        <v>10</v>
      </c>
      <c r="I277" s="78" t="s">
        <v>538</v>
      </c>
      <c r="J277" s="80" t="s">
        <v>544</v>
      </c>
      <c r="K277" s="80" t="s">
        <v>533</v>
      </c>
      <c r="L277" s="80" t="s">
        <v>537</v>
      </c>
      <c r="M277" s="81" t="s">
        <v>735</v>
      </c>
      <c r="N277" s="81" t="s">
        <v>736</v>
      </c>
      <c r="O277" s="81" t="s">
        <v>664</v>
      </c>
      <c r="P277" s="81" t="s">
        <v>671</v>
      </c>
    </row>
    <row r="278" spans="1:16" x14ac:dyDescent="0.2">
      <c r="A278" s="92" t="s">
        <v>423</v>
      </c>
      <c r="B278" s="47">
        <v>782</v>
      </c>
      <c r="C278" s="47">
        <v>61</v>
      </c>
      <c r="D278" s="76">
        <f t="shared" si="5"/>
        <v>843</v>
      </c>
      <c r="E278" s="77" t="s">
        <v>539</v>
      </c>
      <c r="F278" s="78" t="s">
        <v>559</v>
      </c>
      <c r="G278" s="78" t="s">
        <v>565</v>
      </c>
      <c r="H278" s="79" t="str">
        <f t="shared" si="6"/>
        <v>10</v>
      </c>
      <c r="I278" s="78" t="s">
        <v>538</v>
      </c>
      <c r="J278" s="80" t="s">
        <v>544</v>
      </c>
      <c r="K278" s="80" t="s">
        <v>533</v>
      </c>
      <c r="L278" s="80" t="s">
        <v>537</v>
      </c>
      <c r="M278" s="81" t="s">
        <v>735</v>
      </c>
      <c r="N278" s="81" t="s">
        <v>736</v>
      </c>
      <c r="O278" s="81" t="s">
        <v>664</v>
      </c>
      <c r="P278" s="81" t="s">
        <v>671</v>
      </c>
    </row>
    <row r="279" spans="1:16" x14ac:dyDescent="0.2">
      <c r="A279" s="88" t="s">
        <v>424</v>
      </c>
      <c r="B279" s="3">
        <v>2021</v>
      </c>
      <c r="C279" s="3">
        <v>351</v>
      </c>
      <c r="D279" s="72">
        <f t="shared" si="5"/>
        <v>2372</v>
      </c>
      <c r="E279" s="5" t="s">
        <v>539</v>
      </c>
      <c r="F279" s="6" t="s">
        <v>556</v>
      </c>
      <c r="G279" s="6" t="s">
        <v>562</v>
      </c>
      <c r="H279" s="7" t="str">
        <f t="shared" si="6"/>
        <v>10</v>
      </c>
      <c r="I279" s="6" t="s">
        <v>536</v>
      </c>
      <c r="J279" s="8" t="s">
        <v>544</v>
      </c>
      <c r="K279" s="8" t="s">
        <v>532</v>
      </c>
      <c r="L279" s="8" t="s">
        <v>537</v>
      </c>
      <c r="M279" s="59" t="s">
        <v>732</v>
      </c>
      <c r="N279" s="59" t="s">
        <v>733</v>
      </c>
      <c r="O279" s="59" t="s">
        <v>664</v>
      </c>
      <c r="P279" s="59" t="s">
        <v>734</v>
      </c>
    </row>
    <row r="280" spans="1:16" x14ac:dyDescent="0.2">
      <c r="A280" s="88" t="s">
        <v>425</v>
      </c>
      <c r="B280" s="3">
        <v>110</v>
      </c>
      <c r="C280" s="3">
        <v>20</v>
      </c>
      <c r="D280" s="72">
        <f t="shared" si="5"/>
        <v>130</v>
      </c>
      <c r="E280" s="5" t="s">
        <v>539</v>
      </c>
      <c r="F280" s="6" t="s">
        <v>556</v>
      </c>
      <c r="G280" s="6" t="s">
        <v>562</v>
      </c>
      <c r="H280" s="7" t="str">
        <f t="shared" si="6"/>
        <v>10</v>
      </c>
      <c r="I280" s="6" t="s">
        <v>536</v>
      </c>
      <c r="J280" s="8" t="s">
        <v>544</v>
      </c>
      <c r="K280" s="8" t="s">
        <v>533</v>
      </c>
      <c r="L280" s="8" t="s">
        <v>537</v>
      </c>
      <c r="M280" s="59" t="s">
        <v>732</v>
      </c>
      <c r="N280" s="59" t="s">
        <v>733</v>
      </c>
      <c r="O280" s="59" t="s">
        <v>664</v>
      </c>
      <c r="P280" s="59" t="s">
        <v>734</v>
      </c>
    </row>
    <row r="281" spans="1:16" x14ac:dyDescent="0.2">
      <c r="A281" s="88" t="s">
        <v>426</v>
      </c>
      <c r="B281" s="3">
        <v>0</v>
      </c>
      <c r="C281" s="3">
        <v>1</v>
      </c>
      <c r="D281" s="72">
        <f t="shared" si="5"/>
        <v>1</v>
      </c>
      <c r="E281" s="5" t="s">
        <v>539</v>
      </c>
      <c r="F281" s="6" t="s">
        <v>558</v>
      </c>
      <c r="G281" s="6" t="s">
        <v>562</v>
      </c>
      <c r="H281" s="7" t="str">
        <f t="shared" si="6"/>
        <v>10</v>
      </c>
      <c r="I281" s="6" t="s">
        <v>535</v>
      </c>
      <c r="J281" s="8" t="s">
        <v>544</v>
      </c>
      <c r="K281" s="8" t="s">
        <v>535</v>
      </c>
      <c r="L281" s="8" t="s">
        <v>537</v>
      </c>
      <c r="M281" s="59" t="s">
        <v>732</v>
      </c>
      <c r="N281" s="59" t="s">
        <v>733</v>
      </c>
      <c r="O281" s="59" t="s">
        <v>664</v>
      </c>
      <c r="P281" s="59" t="s">
        <v>734</v>
      </c>
    </row>
    <row r="282" spans="1:16" x14ac:dyDescent="0.2">
      <c r="A282" s="88" t="s">
        <v>427</v>
      </c>
      <c r="B282" s="3">
        <v>1732</v>
      </c>
      <c r="C282" s="3">
        <v>72</v>
      </c>
      <c r="D282" s="72">
        <f t="shared" si="5"/>
        <v>1804</v>
      </c>
      <c r="E282" s="5" t="s">
        <v>539</v>
      </c>
      <c r="F282" s="6" t="s">
        <v>556</v>
      </c>
      <c r="G282" s="6" t="s">
        <v>562</v>
      </c>
      <c r="H282" s="7" t="str">
        <f t="shared" si="6"/>
        <v>10</v>
      </c>
      <c r="I282" s="6" t="s">
        <v>535</v>
      </c>
      <c r="J282" s="8" t="s">
        <v>544</v>
      </c>
      <c r="K282" s="8" t="s">
        <v>532</v>
      </c>
      <c r="L282" s="8" t="s">
        <v>537</v>
      </c>
      <c r="M282" s="59" t="s">
        <v>732</v>
      </c>
      <c r="N282" s="59" t="s">
        <v>733</v>
      </c>
      <c r="O282" s="59" t="s">
        <v>664</v>
      </c>
      <c r="P282" s="59" t="s">
        <v>734</v>
      </c>
    </row>
    <row r="283" spans="1:16" x14ac:dyDescent="0.2">
      <c r="A283" s="92" t="s">
        <v>428</v>
      </c>
      <c r="B283" s="47">
        <v>147</v>
      </c>
      <c r="C283" s="47">
        <v>8</v>
      </c>
      <c r="D283" s="76">
        <f t="shared" si="5"/>
        <v>155</v>
      </c>
      <c r="E283" s="77" t="s">
        <v>539</v>
      </c>
      <c r="F283" s="78" t="s">
        <v>556</v>
      </c>
      <c r="G283" s="78" t="s">
        <v>565</v>
      </c>
      <c r="H283" s="79" t="str">
        <f t="shared" si="6"/>
        <v>10</v>
      </c>
      <c r="I283" s="78" t="s">
        <v>536</v>
      </c>
      <c r="J283" s="80" t="s">
        <v>544</v>
      </c>
      <c r="K283" s="80" t="s">
        <v>532</v>
      </c>
      <c r="L283" s="80" t="s">
        <v>537</v>
      </c>
      <c r="M283" s="81" t="s">
        <v>730</v>
      </c>
      <c r="N283" s="81" t="s">
        <v>731</v>
      </c>
      <c r="O283" s="81" t="s">
        <v>664</v>
      </c>
      <c r="P283" s="81" t="s">
        <v>717</v>
      </c>
    </row>
    <row r="284" spans="1:16" x14ac:dyDescent="0.2">
      <c r="A284" s="92" t="s">
        <v>429</v>
      </c>
      <c r="B284" s="47">
        <v>1510</v>
      </c>
      <c r="C284" s="47">
        <v>50</v>
      </c>
      <c r="D284" s="76">
        <f t="shared" si="5"/>
        <v>1560</v>
      </c>
      <c r="E284" s="77" t="s">
        <v>539</v>
      </c>
      <c r="F284" s="78">
        <v>84</v>
      </c>
      <c r="G284" s="78" t="s">
        <v>565</v>
      </c>
      <c r="H284" s="79" t="str">
        <f t="shared" si="6"/>
        <v>10</v>
      </c>
      <c r="I284" s="78" t="s">
        <v>536</v>
      </c>
      <c r="J284" s="80" t="s">
        <v>544</v>
      </c>
      <c r="K284" s="80" t="s">
        <v>532</v>
      </c>
      <c r="L284" s="80" t="s">
        <v>537</v>
      </c>
      <c r="M284" s="81" t="s">
        <v>730</v>
      </c>
      <c r="N284" s="81" t="s">
        <v>731</v>
      </c>
      <c r="O284" s="81" t="s">
        <v>664</v>
      </c>
      <c r="P284" s="81" t="s">
        <v>717</v>
      </c>
    </row>
    <row r="285" spans="1:16" x14ac:dyDescent="0.2">
      <c r="A285" s="92" t="s">
        <v>430</v>
      </c>
      <c r="B285" s="47">
        <v>614</v>
      </c>
      <c r="C285" s="47">
        <v>26</v>
      </c>
      <c r="D285" s="76">
        <f t="shared" si="5"/>
        <v>640</v>
      </c>
      <c r="E285" s="77" t="s">
        <v>539</v>
      </c>
      <c r="F285" s="78" t="s">
        <v>556</v>
      </c>
      <c r="G285" s="78" t="s">
        <v>565</v>
      </c>
      <c r="H285" s="79" t="str">
        <f t="shared" si="6"/>
        <v>10</v>
      </c>
      <c r="I285" s="78" t="s">
        <v>536</v>
      </c>
      <c r="J285" s="80" t="s">
        <v>544</v>
      </c>
      <c r="K285" s="80" t="s">
        <v>533</v>
      </c>
      <c r="L285" s="80" t="s">
        <v>537</v>
      </c>
      <c r="M285" s="81" t="s">
        <v>730</v>
      </c>
      <c r="N285" s="81" t="s">
        <v>731</v>
      </c>
      <c r="O285" s="81" t="s">
        <v>664</v>
      </c>
      <c r="P285" s="81" t="s">
        <v>717</v>
      </c>
    </row>
    <row r="286" spans="1:16" x14ac:dyDescent="0.2">
      <c r="A286" s="92" t="s">
        <v>432</v>
      </c>
      <c r="B286" s="47">
        <v>1357</v>
      </c>
      <c r="C286" s="47">
        <v>85</v>
      </c>
      <c r="D286" s="76">
        <f t="shared" si="5"/>
        <v>1442</v>
      </c>
      <c r="E286" s="77" t="s">
        <v>539</v>
      </c>
      <c r="F286" s="78" t="s">
        <v>556</v>
      </c>
      <c r="G286" s="78" t="s">
        <v>565</v>
      </c>
      <c r="H286" s="79" t="str">
        <f t="shared" si="6"/>
        <v>10</v>
      </c>
      <c r="I286" s="78" t="s">
        <v>536</v>
      </c>
      <c r="J286" s="80" t="s">
        <v>544</v>
      </c>
      <c r="K286" s="80" t="s">
        <v>532</v>
      </c>
      <c r="L286" s="80" t="s">
        <v>538</v>
      </c>
      <c r="M286" s="81" t="s">
        <v>730</v>
      </c>
      <c r="N286" s="81" t="s">
        <v>731</v>
      </c>
      <c r="O286" s="81" t="s">
        <v>664</v>
      </c>
      <c r="P286" s="81" t="s">
        <v>717</v>
      </c>
    </row>
    <row r="287" spans="1:16" x14ac:dyDescent="0.2">
      <c r="A287" s="88" t="s">
        <v>433</v>
      </c>
      <c r="B287" s="3">
        <v>3623</v>
      </c>
      <c r="C287" s="3">
        <v>135</v>
      </c>
      <c r="D287" s="72">
        <f t="shared" si="5"/>
        <v>3758</v>
      </c>
      <c r="E287" s="5" t="s">
        <v>539</v>
      </c>
      <c r="F287" s="6" t="s">
        <v>556</v>
      </c>
      <c r="G287" s="6" t="s">
        <v>565</v>
      </c>
      <c r="H287" s="7" t="str">
        <f t="shared" si="6"/>
        <v>11</v>
      </c>
      <c r="I287" s="6" t="s">
        <v>538</v>
      </c>
      <c r="J287" s="8" t="s">
        <v>544</v>
      </c>
      <c r="K287" s="8" t="s">
        <v>533</v>
      </c>
      <c r="L287" s="8" t="s">
        <v>538</v>
      </c>
      <c r="M287" s="59" t="s">
        <v>726</v>
      </c>
      <c r="N287" s="59" t="s">
        <v>727</v>
      </c>
      <c r="O287" s="59" t="s">
        <v>664</v>
      </c>
      <c r="P287" s="59" t="s">
        <v>717</v>
      </c>
    </row>
    <row r="288" spans="1:16" x14ac:dyDescent="0.2">
      <c r="A288" s="88" t="s">
        <v>434</v>
      </c>
      <c r="B288" s="3">
        <v>761</v>
      </c>
      <c r="C288" s="3">
        <v>43</v>
      </c>
      <c r="D288" s="72">
        <f t="shared" si="5"/>
        <v>804</v>
      </c>
      <c r="E288" s="5" t="s">
        <v>539</v>
      </c>
      <c r="F288" s="6" t="s">
        <v>556</v>
      </c>
      <c r="G288" s="6" t="s">
        <v>565</v>
      </c>
      <c r="H288" s="7" t="str">
        <f t="shared" si="6"/>
        <v>11</v>
      </c>
      <c r="I288" s="6" t="s">
        <v>536</v>
      </c>
      <c r="J288" s="8" t="s">
        <v>544</v>
      </c>
      <c r="K288" s="8" t="s">
        <v>532</v>
      </c>
      <c r="L288" s="8" t="s">
        <v>538</v>
      </c>
      <c r="M288" s="59" t="s">
        <v>726</v>
      </c>
      <c r="N288" s="59" t="s">
        <v>727</v>
      </c>
      <c r="O288" s="59" t="s">
        <v>664</v>
      </c>
      <c r="P288" s="59" t="s">
        <v>717</v>
      </c>
    </row>
    <row r="289" spans="1:16" x14ac:dyDescent="0.2">
      <c r="A289" s="92" t="s">
        <v>435</v>
      </c>
      <c r="B289" s="47">
        <v>1914</v>
      </c>
      <c r="C289" s="47">
        <v>179</v>
      </c>
      <c r="D289" s="76">
        <f t="shared" si="5"/>
        <v>2093</v>
      </c>
      <c r="E289" s="77" t="s">
        <v>539</v>
      </c>
      <c r="F289" s="78">
        <v>84</v>
      </c>
      <c r="G289" s="78" t="s">
        <v>565</v>
      </c>
      <c r="H289" s="79" t="str">
        <f t="shared" si="6"/>
        <v>11</v>
      </c>
      <c r="I289" s="78" t="s">
        <v>536</v>
      </c>
      <c r="J289" s="80" t="s">
        <v>544</v>
      </c>
      <c r="K289" s="80" t="s">
        <v>532</v>
      </c>
      <c r="L289" s="80" t="s">
        <v>537</v>
      </c>
      <c r="M289" s="81" t="s">
        <v>728</v>
      </c>
      <c r="N289" s="81" t="s">
        <v>729</v>
      </c>
      <c r="O289" s="81" t="s">
        <v>664</v>
      </c>
      <c r="P289" s="81" t="s">
        <v>717</v>
      </c>
    </row>
    <row r="290" spans="1:16" x14ac:dyDescent="0.2">
      <c r="A290" s="92" t="s">
        <v>436</v>
      </c>
      <c r="B290" s="47">
        <v>1863</v>
      </c>
      <c r="C290" s="47">
        <v>102</v>
      </c>
      <c r="D290" s="76">
        <f t="shared" si="5"/>
        <v>1965</v>
      </c>
      <c r="E290" s="77" t="s">
        <v>539</v>
      </c>
      <c r="F290" s="78">
        <v>84</v>
      </c>
      <c r="G290" s="78" t="s">
        <v>565</v>
      </c>
      <c r="H290" s="79" t="str">
        <f t="shared" si="6"/>
        <v>11</v>
      </c>
      <c r="I290" s="78" t="s">
        <v>538</v>
      </c>
      <c r="J290" s="80" t="s">
        <v>544</v>
      </c>
      <c r="K290" s="80" t="s">
        <v>532</v>
      </c>
      <c r="L290" s="80" t="s">
        <v>537</v>
      </c>
      <c r="M290" s="81" t="s">
        <v>728</v>
      </c>
      <c r="N290" s="81" t="s">
        <v>729</v>
      </c>
      <c r="O290" s="81" t="s">
        <v>664</v>
      </c>
      <c r="P290" s="81" t="s">
        <v>717</v>
      </c>
    </row>
    <row r="291" spans="1:16" x14ac:dyDescent="0.2">
      <c r="A291" s="92" t="s">
        <v>437</v>
      </c>
      <c r="B291" s="47">
        <v>3</v>
      </c>
      <c r="C291" s="47">
        <v>0</v>
      </c>
      <c r="D291" s="76">
        <f t="shared" si="5"/>
        <v>3</v>
      </c>
      <c r="E291" s="77" t="s">
        <v>539</v>
      </c>
      <c r="F291" s="78" t="s">
        <v>549</v>
      </c>
      <c r="G291" s="78" t="s">
        <v>565</v>
      </c>
      <c r="H291" s="79" t="str">
        <f t="shared" si="6"/>
        <v>11</v>
      </c>
      <c r="I291" s="78" t="s">
        <v>538</v>
      </c>
      <c r="J291" s="80" t="s">
        <v>544</v>
      </c>
      <c r="K291" s="80" t="s">
        <v>532</v>
      </c>
      <c r="L291" s="80" t="s">
        <v>537</v>
      </c>
      <c r="M291" s="81" t="s">
        <v>728</v>
      </c>
      <c r="N291" s="81" t="s">
        <v>729</v>
      </c>
      <c r="O291" s="81" t="s">
        <v>664</v>
      </c>
      <c r="P291" s="81" t="s">
        <v>717</v>
      </c>
    </row>
    <row r="292" spans="1:16" x14ac:dyDescent="0.2">
      <c r="A292" s="92" t="s">
        <v>438</v>
      </c>
      <c r="B292" s="47">
        <v>0</v>
      </c>
      <c r="C292" s="47">
        <v>1</v>
      </c>
      <c r="D292" s="76">
        <f t="shared" si="5"/>
        <v>1</v>
      </c>
      <c r="E292" s="77" t="s">
        <v>539</v>
      </c>
      <c r="F292" s="78" t="s">
        <v>556</v>
      </c>
      <c r="G292" s="78" t="s">
        <v>565</v>
      </c>
      <c r="H292" s="79" t="str">
        <f t="shared" si="6"/>
        <v>11</v>
      </c>
      <c r="I292" s="78" t="s">
        <v>538</v>
      </c>
      <c r="J292" s="80" t="s">
        <v>544</v>
      </c>
      <c r="K292" s="80" t="s">
        <v>532</v>
      </c>
      <c r="L292" s="80" t="s">
        <v>537</v>
      </c>
      <c r="M292" s="81" t="s">
        <v>728</v>
      </c>
      <c r="N292" s="81" t="s">
        <v>729</v>
      </c>
      <c r="O292" s="81" t="s">
        <v>664</v>
      </c>
      <c r="P292" s="81" t="s">
        <v>717</v>
      </c>
    </row>
    <row r="293" spans="1:16" x14ac:dyDescent="0.2">
      <c r="A293" s="92" t="s">
        <v>439</v>
      </c>
      <c r="B293" s="47">
        <v>4</v>
      </c>
      <c r="C293" s="47">
        <v>1</v>
      </c>
      <c r="D293" s="76">
        <f t="shared" si="5"/>
        <v>5</v>
      </c>
      <c r="E293" s="77" t="s">
        <v>539</v>
      </c>
      <c r="F293" s="78" t="s">
        <v>556</v>
      </c>
      <c r="G293" s="78" t="s">
        <v>565</v>
      </c>
      <c r="H293" s="79" t="str">
        <f t="shared" si="6"/>
        <v>11</v>
      </c>
      <c r="I293" s="78" t="s">
        <v>538</v>
      </c>
      <c r="J293" s="80" t="s">
        <v>544</v>
      </c>
      <c r="K293" s="80" t="s">
        <v>533</v>
      </c>
      <c r="L293" s="80" t="s">
        <v>537</v>
      </c>
      <c r="M293" s="81" t="s">
        <v>728</v>
      </c>
      <c r="N293" s="81" t="s">
        <v>729</v>
      </c>
      <c r="O293" s="81" t="s">
        <v>664</v>
      </c>
      <c r="P293" s="81" t="s">
        <v>717</v>
      </c>
    </row>
    <row r="294" spans="1:16" x14ac:dyDescent="0.2">
      <c r="A294" s="88" t="s">
        <v>440</v>
      </c>
      <c r="B294" s="3">
        <v>2898</v>
      </c>
      <c r="C294" s="3">
        <v>93</v>
      </c>
      <c r="D294" s="72">
        <f t="shared" si="5"/>
        <v>2991</v>
      </c>
      <c r="E294" s="5" t="s">
        <v>539</v>
      </c>
      <c r="F294" s="6" t="s">
        <v>556</v>
      </c>
      <c r="G294" s="6" t="s">
        <v>565</v>
      </c>
      <c r="H294" s="7" t="str">
        <f t="shared" si="6"/>
        <v>11</v>
      </c>
      <c r="I294" s="6" t="s">
        <v>538</v>
      </c>
      <c r="J294" s="8" t="s">
        <v>544</v>
      </c>
      <c r="K294" s="8" t="s">
        <v>533</v>
      </c>
      <c r="L294" s="8" t="s">
        <v>537</v>
      </c>
      <c r="M294" s="59" t="s">
        <v>724</v>
      </c>
      <c r="N294" s="59" t="s">
        <v>725</v>
      </c>
      <c r="O294" s="59" t="s">
        <v>664</v>
      </c>
      <c r="P294" s="59" t="s">
        <v>717</v>
      </c>
    </row>
    <row r="295" spans="1:16" x14ac:dyDescent="0.2">
      <c r="A295" s="88" t="s">
        <v>441</v>
      </c>
      <c r="B295" s="3">
        <v>961</v>
      </c>
      <c r="C295" s="3">
        <v>38</v>
      </c>
      <c r="D295" s="72">
        <f t="shared" si="5"/>
        <v>999</v>
      </c>
      <c r="E295" s="5" t="s">
        <v>539</v>
      </c>
      <c r="F295" s="6" t="s">
        <v>556</v>
      </c>
      <c r="G295" s="6" t="s">
        <v>565</v>
      </c>
      <c r="H295" s="7" t="str">
        <f t="shared" si="6"/>
        <v>11</v>
      </c>
      <c r="I295" s="6" t="s">
        <v>538</v>
      </c>
      <c r="J295" s="8" t="s">
        <v>544</v>
      </c>
      <c r="K295" s="8" t="s">
        <v>533</v>
      </c>
      <c r="L295" s="8" t="s">
        <v>538</v>
      </c>
      <c r="M295" s="59" t="s">
        <v>724</v>
      </c>
      <c r="N295" s="59" t="s">
        <v>725</v>
      </c>
      <c r="O295" s="59" t="s">
        <v>664</v>
      </c>
      <c r="P295" s="59" t="s">
        <v>717</v>
      </c>
    </row>
    <row r="296" spans="1:16" x14ac:dyDescent="0.2">
      <c r="A296" s="88" t="s">
        <v>442</v>
      </c>
      <c r="B296" s="3">
        <v>738</v>
      </c>
      <c r="C296" s="3">
        <v>22</v>
      </c>
      <c r="D296" s="72">
        <f t="shared" si="5"/>
        <v>760</v>
      </c>
      <c r="E296" s="5" t="s">
        <v>539</v>
      </c>
      <c r="F296" s="6" t="s">
        <v>556</v>
      </c>
      <c r="G296" s="6" t="s">
        <v>565</v>
      </c>
      <c r="H296" s="7" t="str">
        <f t="shared" si="6"/>
        <v>11</v>
      </c>
      <c r="I296" s="6" t="s">
        <v>536</v>
      </c>
      <c r="J296" s="8" t="s">
        <v>544</v>
      </c>
      <c r="K296" s="8" t="s">
        <v>532</v>
      </c>
      <c r="L296" s="8" t="s">
        <v>538</v>
      </c>
      <c r="M296" s="59" t="s">
        <v>724</v>
      </c>
      <c r="N296" s="59" t="s">
        <v>725</v>
      </c>
      <c r="O296" s="59" t="s">
        <v>664</v>
      </c>
      <c r="P296" s="59" t="s">
        <v>717</v>
      </c>
    </row>
    <row r="297" spans="1:16" x14ac:dyDescent="0.2">
      <c r="A297" s="92" t="s">
        <v>443</v>
      </c>
      <c r="B297" s="47">
        <v>1536</v>
      </c>
      <c r="C297" s="47">
        <v>108</v>
      </c>
      <c r="D297" s="76">
        <f t="shared" si="5"/>
        <v>1644</v>
      </c>
      <c r="E297" s="77" t="s">
        <v>539</v>
      </c>
      <c r="F297" s="78" t="s">
        <v>556</v>
      </c>
      <c r="G297" s="78" t="s">
        <v>565</v>
      </c>
      <c r="H297" s="79" t="str">
        <f t="shared" si="6"/>
        <v>11</v>
      </c>
      <c r="I297" s="78" t="s">
        <v>536</v>
      </c>
      <c r="J297" s="80" t="s">
        <v>544</v>
      </c>
      <c r="K297" s="80" t="s">
        <v>533</v>
      </c>
      <c r="L297" s="80" t="s">
        <v>538</v>
      </c>
      <c r="M297" s="81" t="s">
        <v>722</v>
      </c>
      <c r="N297" s="81" t="s">
        <v>723</v>
      </c>
      <c r="O297" s="81" t="s">
        <v>664</v>
      </c>
      <c r="P297" s="81" t="s">
        <v>712</v>
      </c>
    </row>
    <row r="298" spans="1:16" x14ac:dyDescent="0.2">
      <c r="A298" s="92" t="s">
        <v>444</v>
      </c>
      <c r="B298" s="47">
        <v>897</v>
      </c>
      <c r="C298" s="47">
        <v>41</v>
      </c>
      <c r="D298" s="76">
        <f t="shared" si="5"/>
        <v>938</v>
      </c>
      <c r="E298" s="77" t="s">
        <v>539</v>
      </c>
      <c r="F298" s="78">
        <v>84</v>
      </c>
      <c r="G298" s="78" t="s">
        <v>565</v>
      </c>
      <c r="H298" s="79" t="str">
        <f t="shared" si="6"/>
        <v>11</v>
      </c>
      <c r="I298" s="78" t="s">
        <v>536</v>
      </c>
      <c r="J298" s="80" t="s">
        <v>544</v>
      </c>
      <c r="K298" s="80" t="s">
        <v>533</v>
      </c>
      <c r="L298" s="80" t="s">
        <v>537</v>
      </c>
      <c r="M298" s="81" t="s">
        <v>722</v>
      </c>
      <c r="N298" s="81" t="s">
        <v>723</v>
      </c>
      <c r="O298" s="81" t="s">
        <v>664</v>
      </c>
      <c r="P298" s="81" t="s">
        <v>712</v>
      </c>
    </row>
    <row r="299" spans="1:16" x14ac:dyDescent="0.2">
      <c r="A299" s="92" t="s">
        <v>445</v>
      </c>
      <c r="B299" s="47">
        <v>352</v>
      </c>
      <c r="C299" s="47">
        <v>30</v>
      </c>
      <c r="D299" s="76">
        <f t="shared" si="5"/>
        <v>382</v>
      </c>
      <c r="E299" s="77" t="s">
        <v>539</v>
      </c>
      <c r="F299" s="78">
        <v>84</v>
      </c>
      <c r="G299" s="78" t="s">
        <v>565</v>
      </c>
      <c r="H299" s="79" t="str">
        <f t="shared" si="6"/>
        <v>11</v>
      </c>
      <c r="I299" s="78" t="s">
        <v>536</v>
      </c>
      <c r="J299" s="80" t="s">
        <v>544</v>
      </c>
      <c r="K299" s="80" t="s">
        <v>532</v>
      </c>
      <c r="L299" s="80" t="s">
        <v>537</v>
      </c>
      <c r="M299" s="81" t="s">
        <v>722</v>
      </c>
      <c r="N299" s="81" t="s">
        <v>723</v>
      </c>
      <c r="O299" s="81" t="s">
        <v>664</v>
      </c>
      <c r="P299" s="81" t="s">
        <v>712</v>
      </c>
    </row>
    <row r="300" spans="1:16" x14ac:dyDescent="0.2">
      <c r="A300" s="92" t="s">
        <v>446</v>
      </c>
      <c r="B300" s="47">
        <v>341</v>
      </c>
      <c r="C300" s="47">
        <v>16</v>
      </c>
      <c r="D300" s="76">
        <f t="shared" si="5"/>
        <v>357</v>
      </c>
      <c r="E300" s="77" t="s">
        <v>539</v>
      </c>
      <c r="F300" s="78" t="s">
        <v>556</v>
      </c>
      <c r="G300" s="78" t="s">
        <v>565</v>
      </c>
      <c r="H300" s="79" t="str">
        <f t="shared" si="6"/>
        <v>11</v>
      </c>
      <c r="I300" s="78" t="s">
        <v>538</v>
      </c>
      <c r="J300" s="80" t="s">
        <v>544</v>
      </c>
      <c r="K300" s="80" t="s">
        <v>532</v>
      </c>
      <c r="L300" s="80" t="s">
        <v>537</v>
      </c>
      <c r="M300" s="81" t="s">
        <v>722</v>
      </c>
      <c r="N300" s="81" t="s">
        <v>723</v>
      </c>
      <c r="O300" s="81" t="s">
        <v>664</v>
      </c>
      <c r="P300" s="81" t="s">
        <v>712</v>
      </c>
    </row>
    <row r="301" spans="1:16" x14ac:dyDescent="0.2">
      <c r="A301" s="92" t="s">
        <v>447</v>
      </c>
      <c r="B301" s="47">
        <v>320</v>
      </c>
      <c r="C301" s="47">
        <v>11</v>
      </c>
      <c r="D301" s="76">
        <f t="shared" si="5"/>
        <v>331</v>
      </c>
      <c r="E301" s="77" t="s">
        <v>539</v>
      </c>
      <c r="F301" s="78" t="s">
        <v>556</v>
      </c>
      <c r="G301" s="78" t="s">
        <v>565</v>
      </c>
      <c r="H301" s="79" t="str">
        <f t="shared" ref="H301:H331" si="7">LEFT(A301,2)</f>
        <v>11</v>
      </c>
      <c r="I301" s="78" t="s">
        <v>536</v>
      </c>
      <c r="J301" s="80" t="s">
        <v>544</v>
      </c>
      <c r="K301" s="80" t="s">
        <v>533</v>
      </c>
      <c r="L301" s="80" t="s">
        <v>537</v>
      </c>
      <c r="M301" s="81" t="s">
        <v>722</v>
      </c>
      <c r="N301" s="81" t="s">
        <v>723</v>
      </c>
      <c r="O301" s="81" t="s">
        <v>664</v>
      </c>
      <c r="P301" s="81" t="s">
        <v>712</v>
      </c>
    </row>
    <row r="302" spans="1:16" x14ac:dyDescent="0.2">
      <c r="A302" s="92" t="s">
        <v>448</v>
      </c>
      <c r="B302" s="47">
        <v>85</v>
      </c>
      <c r="C302" s="47">
        <v>2</v>
      </c>
      <c r="D302" s="76">
        <f t="shared" si="5"/>
        <v>87</v>
      </c>
      <c r="E302" s="77" t="s">
        <v>539</v>
      </c>
      <c r="F302" s="78" t="s">
        <v>556</v>
      </c>
      <c r="G302" s="78" t="s">
        <v>565</v>
      </c>
      <c r="H302" s="79" t="str">
        <f t="shared" si="7"/>
        <v>11</v>
      </c>
      <c r="I302" s="78" t="s">
        <v>536</v>
      </c>
      <c r="J302" s="80" t="s">
        <v>544</v>
      </c>
      <c r="K302" s="80" t="s">
        <v>533</v>
      </c>
      <c r="L302" s="80" t="s">
        <v>537</v>
      </c>
      <c r="M302" s="81" t="s">
        <v>722</v>
      </c>
      <c r="N302" s="81" t="s">
        <v>723</v>
      </c>
      <c r="O302" s="81" t="s">
        <v>664</v>
      </c>
      <c r="P302" s="81" t="s">
        <v>712</v>
      </c>
    </row>
    <row r="303" spans="1:16" x14ac:dyDescent="0.2">
      <c r="A303" s="88" t="s">
        <v>449</v>
      </c>
      <c r="B303" s="3">
        <v>2643</v>
      </c>
      <c r="C303" s="3">
        <v>262</v>
      </c>
      <c r="D303" s="72">
        <f t="shared" si="5"/>
        <v>2905</v>
      </c>
      <c r="E303" s="5" t="s">
        <v>539</v>
      </c>
      <c r="F303" s="6">
        <v>84</v>
      </c>
      <c r="G303" s="6" t="s">
        <v>565</v>
      </c>
      <c r="H303" s="7" t="str">
        <f t="shared" si="7"/>
        <v>11</v>
      </c>
      <c r="I303" s="6" t="s">
        <v>536</v>
      </c>
      <c r="J303" s="8" t="s">
        <v>544</v>
      </c>
      <c r="K303" s="8" t="s">
        <v>532</v>
      </c>
      <c r="L303" s="8" t="s">
        <v>537</v>
      </c>
      <c r="M303" s="59" t="s">
        <v>720</v>
      </c>
      <c r="N303" s="59" t="s">
        <v>721</v>
      </c>
      <c r="O303" s="59" t="s">
        <v>664</v>
      </c>
      <c r="P303" s="59" t="s">
        <v>712</v>
      </c>
    </row>
    <row r="304" spans="1:16" x14ac:dyDescent="0.2">
      <c r="A304" s="88" t="s">
        <v>450</v>
      </c>
      <c r="B304" s="3">
        <v>1349</v>
      </c>
      <c r="C304" s="3">
        <v>61</v>
      </c>
      <c r="D304" s="72">
        <f t="shared" si="5"/>
        <v>1410</v>
      </c>
      <c r="E304" s="5" t="s">
        <v>539</v>
      </c>
      <c r="F304" s="6">
        <v>84</v>
      </c>
      <c r="G304" s="6" t="s">
        <v>565</v>
      </c>
      <c r="H304" s="7" t="str">
        <f t="shared" si="7"/>
        <v>11</v>
      </c>
      <c r="I304" s="6" t="s">
        <v>536</v>
      </c>
      <c r="J304" s="8" t="s">
        <v>544</v>
      </c>
      <c r="K304" s="8" t="s">
        <v>532</v>
      </c>
      <c r="L304" s="8" t="s">
        <v>538</v>
      </c>
      <c r="M304" s="59" t="s">
        <v>720</v>
      </c>
      <c r="N304" s="59" t="s">
        <v>721</v>
      </c>
      <c r="O304" s="59" t="s">
        <v>664</v>
      </c>
      <c r="P304" s="59" t="s">
        <v>712</v>
      </c>
    </row>
    <row r="305" spans="1:16" x14ac:dyDescent="0.2">
      <c r="A305" s="88" t="s">
        <v>451</v>
      </c>
      <c r="B305" s="3">
        <v>1545</v>
      </c>
      <c r="C305" s="3">
        <v>117</v>
      </c>
      <c r="D305" s="72">
        <f t="shared" si="5"/>
        <v>1662</v>
      </c>
      <c r="E305" s="5" t="s">
        <v>539</v>
      </c>
      <c r="F305" s="6">
        <v>84</v>
      </c>
      <c r="G305" s="6" t="s">
        <v>565</v>
      </c>
      <c r="H305" s="7" t="str">
        <f t="shared" si="7"/>
        <v>11</v>
      </c>
      <c r="I305" s="6" t="s">
        <v>533</v>
      </c>
      <c r="J305" s="8" t="s">
        <v>544</v>
      </c>
      <c r="K305" s="8" t="s">
        <v>532</v>
      </c>
      <c r="L305" s="8" t="s">
        <v>537</v>
      </c>
      <c r="M305" s="59" t="s">
        <v>720</v>
      </c>
      <c r="N305" s="59" t="s">
        <v>721</v>
      </c>
      <c r="O305" s="59" t="s">
        <v>664</v>
      </c>
      <c r="P305" s="59" t="s">
        <v>712</v>
      </c>
    </row>
    <row r="306" spans="1:16" x14ac:dyDescent="0.2">
      <c r="A306" s="88" t="s">
        <v>452</v>
      </c>
      <c r="B306" s="3">
        <v>43</v>
      </c>
      <c r="C306" s="3">
        <v>1</v>
      </c>
      <c r="D306" s="72">
        <f t="shared" si="5"/>
        <v>44</v>
      </c>
      <c r="E306" s="5" t="s">
        <v>539</v>
      </c>
      <c r="F306" s="6" t="s">
        <v>556</v>
      </c>
      <c r="G306" s="6" t="s">
        <v>565</v>
      </c>
      <c r="H306" s="7" t="str">
        <f t="shared" si="7"/>
        <v>11</v>
      </c>
      <c r="I306" s="6" t="s">
        <v>536</v>
      </c>
      <c r="J306" s="8" t="s">
        <v>544</v>
      </c>
      <c r="K306" s="8" t="s">
        <v>532</v>
      </c>
      <c r="L306" s="8" t="s">
        <v>537</v>
      </c>
      <c r="M306" s="59" t="s">
        <v>720</v>
      </c>
      <c r="N306" s="59" t="s">
        <v>721</v>
      </c>
      <c r="O306" s="59" t="s">
        <v>664</v>
      </c>
      <c r="P306" s="59" t="s">
        <v>712</v>
      </c>
    </row>
    <row r="307" spans="1:16" x14ac:dyDescent="0.2">
      <c r="A307" s="92" t="s">
        <v>453</v>
      </c>
      <c r="B307" s="47">
        <v>2790</v>
      </c>
      <c r="C307" s="47">
        <v>195</v>
      </c>
      <c r="D307" s="76">
        <f t="shared" si="5"/>
        <v>2985</v>
      </c>
      <c r="E307" s="77" t="s">
        <v>539</v>
      </c>
      <c r="F307" s="78">
        <v>84</v>
      </c>
      <c r="G307" s="78" t="s">
        <v>565</v>
      </c>
      <c r="H307" s="79" t="str">
        <f t="shared" si="7"/>
        <v>11</v>
      </c>
      <c r="I307" s="78" t="s">
        <v>533</v>
      </c>
      <c r="J307" s="80" t="s">
        <v>544</v>
      </c>
      <c r="K307" s="80" t="s">
        <v>532</v>
      </c>
      <c r="L307" s="80" t="s">
        <v>537</v>
      </c>
      <c r="M307" s="81" t="s">
        <v>718</v>
      </c>
      <c r="N307" s="81" t="s">
        <v>719</v>
      </c>
      <c r="O307" s="81" t="s">
        <v>664</v>
      </c>
      <c r="P307" s="81" t="s">
        <v>712</v>
      </c>
    </row>
    <row r="308" spans="1:16" x14ac:dyDescent="0.2">
      <c r="A308" s="92" t="s">
        <v>454</v>
      </c>
      <c r="B308" s="47">
        <v>1921</v>
      </c>
      <c r="C308" s="47">
        <v>148</v>
      </c>
      <c r="D308" s="76">
        <f t="shared" si="5"/>
        <v>2069</v>
      </c>
      <c r="E308" s="77" t="s">
        <v>539</v>
      </c>
      <c r="F308" s="78">
        <v>84</v>
      </c>
      <c r="G308" s="78" t="s">
        <v>565</v>
      </c>
      <c r="H308" s="79" t="str">
        <f t="shared" si="7"/>
        <v>11</v>
      </c>
      <c r="I308" s="78" t="s">
        <v>533</v>
      </c>
      <c r="J308" s="80" t="s">
        <v>544</v>
      </c>
      <c r="K308" s="80" t="s">
        <v>531</v>
      </c>
      <c r="L308" s="80" t="s">
        <v>538</v>
      </c>
      <c r="M308" s="81" t="s">
        <v>718</v>
      </c>
      <c r="N308" s="81" t="s">
        <v>719</v>
      </c>
      <c r="O308" s="81" t="s">
        <v>664</v>
      </c>
      <c r="P308" s="81" t="s">
        <v>712</v>
      </c>
    </row>
    <row r="309" spans="1:16" x14ac:dyDescent="0.2">
      <c r="A309" s="88" t="s">
        <v>455</v>
      </c>
      <c r="B309" s="3">
        <v>3938</v>
      </c>
      <c r="C309" s="3">
        <v>108</v>
      </c>
      <c r="D309" s="72">
        <f t="shared" si="5"/>
        <v>4046</v>
      </c>
      <c r="E309" s="5" t="s">
        <v>539</v>
      </c>
      <c r="F309" s="6">
        <v>84</v>
      </c>
      <c r="G309" s="6" t="s">
        <v>565</v>
      </c>
      <c r="H309" s="7" t="str">
        <f t="shared" si="7"/>
        <v>11</v>
      </c>
      <c r="I309" s="6" t="s">
        <v>536</v>
      </c>
      <c r="J309" s="8" t="s">
        <v>544</v>
      </c>
      <c r="K309" s="8" t="s">
        <v>532</v>
      </c>
      <c r="L309" s="8" t="s">
        <v>537</v>
      </c>
      <c r="M309" s="59" t="s">
        <v>715</v>
      </c>
      <c r="N309" s="59" t="s">
        <v>716</v>
      </c>
      <c r="O309" s="59" t="s">
        <v>664</v>
      </c>
      <c r="P309" s="59" t="s">
        <v>717</v>
      </c>
    </row>
    <row r="310" spans="1:16" x14ac:dyDescent="0.2">
      <c r="A310" s="88" t="s">
        <v>456</v>
      </c>
      <c r="B310" s="3">
        <v>380</v>
      </c>
      <c r="C310" s="3">
        <v>16</v>
      </c>
      <c r="D310" s="72">
        <f t="shared" si="5"/>
        <v>396</v>
      </c>
      <c r="E310" s="5" t="s">
        <v>539</v>
      </c>
      <c r="F310" s="6" t="s">
        <v>551</v>
      </c>
      <c r="G310" s="6" t="s">
        <v>565</v>
      </c>
      <c r="H310" s="7" t="str">
        <f t="shared" si="7"/>
        <v>11</v>
      </c>
      <c r="I310" s="6" t="s">
        <v>536</v>
      </c>
      <c r="J310" s="8" t="s">
        <v>544</v>
      </c>
      <c r="K310" s="8" t="s">
        <v>532</v>
      </c>
      <c r="L310" s="8" t="s">
        <v>537</v>
      </c>
      <c r="M310" s="59" t="s">
        <v>715</v>
      </c>
      <c r="N310" s="59" t="s">
        <v>716</v>
      </c>
      <c r="O310" s="59" t="s">
        <v>664</v>
      </c>
      <c r="P310" s="59" t="s">
        <v>717</v>
      </c>
    </row>
    <row r="311" spans="1:16" x14ac:dyDescent="0.2">
      <c r="A311" s="88" t="s">
        <v>457</v>
      </c>
      <c r="B311" s="3">
        <v>35</v>
      </c>
      <c r="C311" s="3">
        <v>3</v>
      </c>
      <c r="D311" s="72">
        <f t="shared" si="5"/>
        <v>38</v>
      </c>
      <c r="E311" s="5" t="s">
        <v>539</v>
      </c>
      <c r="F311" s="6" t="s">
        <v>551</v>
      </c>
      <c r="G311" s="6" t="s">
        <v>565</v>
      </c>
      <c r="H311" s="7" t="str">
        <f t="shared" si="7"/>
        <v>11</v>
      </c>
      <c r="I311" s="6" t="s">
        <v>536</v>
      </c>
      <c r="J311" s="8" t="s">
        <v>541</v>
      </c>
      <c r="K311" s="8" t="s">
        <v>566</v>
      </c>
      <c r="L311" s="8" t="s">
        <v>566</v>
      </c>
      <c r="M311" s="59" t="s">
        <v>715</v>
      </c>
      <c r="N311" s="59" t="s">
        <v>716</v>
      </c>
      <c r="O311" s="59" t="s">
        <v>664</v>
      </c>
      <c r="P311" s="59" t="s">
        <v>717</v>
      </c>
    </row>
    <row r="312" spans="1:16" x14ac:dyDescent="0.2">
      <c r="A312" s="92" t="s">
        <v>458</v>
      </c>
      <c r="B312" s="47">
        <v>4002</v>
      </c>
      <c r="C312" s="47">
        <v>242</v>
      </c>
      <c r="D312" s="76">
        <f t="shared" si="5"/>
        <v>4244</v>
      </c>
      <c r="E312" s="77" t="s">
        <v>539</v>
      </c>
      <c r="F312" s="78">
        <v>84</v>
      </c>
      <c r="G312" s="78" t="s">
        <v>565</v>
      </c>
      <c r="H312" s="79" t="str">
        <f t="shared" si="7"/>
        <v>11</v>
      </c>
      <c r="I312" s="78" t="s">
        <v>536</v>
      </c>
      <c r="J312" s="80" t="s">
        <v>544</v>
      </c>
      <c r="K312" s="80" t="s">
        <v>532</v>
      </c>
      <c r="L312" s="80" t="s">
        <v>537</v>
      </c>
      <c r="M312" s="81" t="s">
        <v>713</v>
      </c>
      <c r="N312" s="81" t="s">
        <v>714</v>
      </c>
      <c r="O312" s="81" t="s">
        <v>664</v>
      </c>
      <c r="P312" s="81" t="s">
        <v>699</v>
      </c>
    </row>
    <row r="313" spans="1:16" x14ac:dyDescent="0.2">
      <c r="A313" s="88" t="s">
        <v>459</v>
      </c>
      <c r="B313" s="3">
        <v>4744</v>
      </c>
      <c r="C313" s="3">
        <v>565</v>
      </c>
      <c r="D313" s="72">
        <f t="shared" si="5"/>
        <v>5309</v>
      </c>
      <c r="E313" s="5" t="s">
        <v>539</v>
      </c>
      <c r="F313" s="6">
        <v>84</v>
      </c>
      <c r="G313" s="6" t="s">
        <v>565</v>
      </c>
      <c r="H313" s="7" t="str">
        <f t="shared" si="7"/>
        <v>12</v>
      </c>
      <c r="I313" s="6" t="s">
        <v>533</v>
      </c>
      <c r="J313" s="8" t="s">
        <v>544</v>
      </c>
      <c r="K313" s="8" t="s">
        <v>532</v>
      </c>
      <c r="L313" s="8" t="s">
        <v>537</v>
      </c>
      <c r="M313" s="59" t="s">
        <v>710</v>
      </c>
      <c r="N313" s="59" t="s">
        <v>711</v>
      </c>
      <c r="O313" s="59" t="s">
        <v>664</v>
      </c>
      <c r="P313" s="59" t="s">
        <v>712</v>
      </c>
    </row>
    <row r="314" spans="1:16" x14ac:dyDescent="0.2">
      <c r="A314" s="88" t="s">
        <v>460</v>
      </c>
      <c r="B314" s="3">
        <v>20</v>
      </c>
      <c r="C314" s="3">
        <v>6</v>
      </c>
      <c r="D314" s="72">
        <f t="shared" si="5"/>
        <v>26</v>
      </c>
      <c r="E314" s="5" t="s">
        <v>539</v>
      </c>
      <c r="F314" s="6">
        <v>84</v>
      </c>
      <c r="G314" s="6" t="s">
        <v>565</v>
      </c>
      <c r="H314" s="7" t="str">
        <f t="shared" si="7"/>
        <v>12</v>
      </c>
      <c r="I314" s="6" t="s">
        <v>533</v>
      </c>
      <c r="J314" s="8" t="s">
        <v>544</v>
      </c>
      <c r="K314" s="8" t="s">
        <v>533</v>
      </c>
      <c r="L314" s="8" t="s">
        <v>537</v>
      </c>
      <c r="M314" s="59" t="s">
        <v>710</v>
      </c>
      <c r="N314" s="59" t="s">
        <v>711</v>
      </c>
      <c r="O314" s="59" t="s">
        <v>664</v>
      </c>
      <c r="P314" s="59" t="s">
        <v>712</v>
      </c>
    </row>
    <row r="315" spans="1:16" x14ac:dyDescent="0.2">
      <c r="A315" s="92" t="s">
        <v>461</v>
      </c>
      <c r="B315" s="47">
        <v>2211</v>
      </c>
      <c r="C315" s="47">
        <v>230</v>
      </c>
      <c r="D315" s="76">
        <f t="shared" si="5"/>
        <v>2441</v>
      </c>
      <c r="E315" s="77" t="s">
        <v>539</v>
      </c>
      <c r="F315" s="78" t="s">
        <v>551</v>
      </c>
      <c r="G315" s="78" t="s">
        <v>564</v>
      </c>
      <c r="H315" s="79" t="str">
        <f t="shared" si="7"/>
        <v>12</v>
      </c>
      <c r="I315" s="78" t="s">
        <v>533</v>
      </c>
      <c r="J315" s="80" t="s">
        <v>544</v>
      </c>
      <c r="K315" s="80" t="s">
        <v>531</v>
      </c>
      <c r="L315" s="80" t="s">
        <v>538</v>
      </c>
      <c r="M315" s="81" t="s">
        <v>708</v>
      </c>
      <c r="N315" s="83" t="s">
        <v>976</v>
      </c>
      <c r="O315" s="81" t="s">
        <v>664</v>
      </c>
      <c r="P315" s="81" t="s">
        <v>709</v>
      </c>
    </row>
    <row r="316" spans="1:16" x14ac:dyDescent="0.2">
      <c r="A316" s="92" t="s">
        <v>462</v>
      </c>
      <c r="B316" s="47">
        <v>810</v>
      </c>
      <c r="C316" s="47">
        <v>27</v>
      </c>
      <c r="D316" s="76">
        <f t="shared" si="5"/>
        <v>837</v>
      </c>
      <c r="E316" s="77" t="s">
        <v>539</v>
      </c>
      <c r="F316" s="78" t="s">
        <v>549</v>
      </c>
      <c r="G316" s="78" t="s">
        <v>564</v>
      </c>
      <c r="H316" s="79" t="str">
        <f t="shared" si="7"/>
        <v>12</v>
      </c>
      <c r="I316" s="78" t="s">
        <v>533</v>
      </c>
      <c r="J316" s="80" t="s">
        <v>544</v>
      </c>
      <c r="K316" s="80" t="s">
        <v>531</v>
      </c>
      <c r="L316" s="80" t="s">
        <v>538</v>
      </c>
      <c r="M316" s="81" t="s">
        <v>708</v>
      </c>
      <c r="N316" s="83" t="s">
        <v>976</v>
      </c>
      <c r="O316" s="81" t="s">
        <v>664</v>
      </c>
      <c r="P316" s="81" t="s">
        <v>709</v>
      </c>
    </row>
    <row r="317" spans="1:16" x14ac:dyDescent="0.2">
      <c r="A317" s="92" t="s">
        <v>464</v>
      </c>
      <c r="B317" s="47">
        <v>50</v>
      </c>
      <c r="C317" s="47">
        <v>0</v>
      </c>
      <c r="D317" s="76">
        <f t="shared" si="5"/>
        <v>50</v>
      </c>
      <c r="E317" s="77" t="s">
        <v>540</v>
      </c>
      <c r="F317" s="78" t="s">
        <v>549</v>
      </c>
      <c r="G317" s="78" t="s">
        <v>564</v>
      </c>
      <c r="H317" s="79" t="str">
        <f t="shared" si="7"/>
        <v>12</v>
      </c>
      <c r="I317" s="78" t="s">
        <v>533</v>
      </c>
      <c r="J317" s="80" t="s">
        <v>544</v>
      </c>
      <c r="K317" s="80" t="s">
        <v>531</v>
      </c>
      <c r="L317" s="80" t="s">
        <v>538</v>
      </c>
      <c r="M317" s="81" t="s">
        <v>708</v>
      </c>
      <c r="N317" s="83" t="s">
        <v>976</v>
      </c>
      <c r="O317" s="81" t="s">
        <v>664</v>
      </c>
      <c r="P317" s="81" t="s">
        <v>709</v>
      </c>
    </row>
    <row r="318" spans="1:16" x14ac:dyDescent="0.2">
      <c r="A318" s="92" t="s">
        <v>465</v>
      </c>
      <c r="B318" s="47">
        <v>639</v>
      </c>
      <c r="C318" s="47">
        <v>115</v>
      </c>
      <c r="D318" s="76">
        <f t="shared" si="5"/>
        <v>754</v>
      </c>
      <c r="E318" s="77" t="s">
        <v>539</v>
      </c>
      <c r="F318" s="78" t="s">
        <v>551</v>
      </c>
      <c r="G318" s="78" t="s">
        <v>564</v>
      </c>
      <c r="H318" s="79" t="str">
        <f t="shared" si="7"/>
        <v>12</v>
      </c>
      <c r="I318" s="78" t="s">
        <v>533</v>
      </c>
      <c r="J318" s="80" t="s">
        <v>541</v>
      </c>
      <c r="K318" s="80" t="s">
        <v>566</v>
      </c>
      <c r="L318" s="80" t="s">
        <v>566</v>
      </c>
      <c r="M318" s="81" t="s">
        <v>708</v>
      </c>
      <c r="N318" s="83" t="s">
        <v>976</v>
      </c>
      <c r="O318" s="81" t="s">
        <v>664</v>
      </c>
      <c r="P318" s="81" t="s">
        <v>709</v>
      </c>
    </row>
    <row r="319" spans="1:16" x14ac:dyDescent="0.2">
      <c r="A319" s="88" t="s">
        <v>466</v>
      </c>
      <c r="B319" s="3">
        <v>1</v>
      </c>
      <c r="C319" s="3">
        <v>0</v>
      </c>
      <c r="D319" s="72">
        <f t="shared" ref="D319:D370" si="8">B319+C319</f>
        <v>1</v>
      </c>
      <c r="E319" s="5" t="s">
        <v>540</v>
      </c>
      <c r="F319" s="6" t="s">
        <v>549</v>
      </c>
      <c r="G319" s="6" t="s">
        <v>564</v>
      </c>
      <c r="H319" s="7" t="str">
        <f t="shared" si="7"/>
        <v>12</v>
      </c>
      <c r="I319" s="6" t="s">
        <v>546</v>
      </c>
      <c r="J319" s="8" t="s">
        <v>546</v>
      </c>
      <c r="K319" s="8" t="s">
        <v>566</v>
      </c>
      <c r="L319" s="8" t="s">
        <v>566</v>
      </c>
      <c r="M319" s="59" t="s">
        <v>706</v>
      </c>
      <c r="N319" s="59" t="s">
        <v>707</v>
      </c>
      <c r="O319" s="59" t="s">
        <v>664</v>
      </c>
      <c r="P319" s="59" t="s">
        <v>692</v>
      </c>
    </row>
    <row r="320" spans="1:16" x14ac:dyDescent="0.2">
      <c r="A320" s="88" t="s">
        <v>467</v>
      </c>
      <c r="B320" s="3">
        <v>853</v>
      </c>
      <c r="C320" s="3">
        <v>63</v>
      </c>
      <c r="D320" s="72">
        <f t="shared" si="8"/>
        <v>916</v>
      </c>
      <c r="E320" s="5" t="s">
        <v>540</v>
      </c>
      <c r="F320" s="6" t="s">
        <v>549</v>
      </c>
      <c r="G320" s="6" t="s">
        <v>564</v>
      </c>
      <c r="H320" s="7" t="str">
        <f t="shared" si="7"/>
        <v>12</v>
      </c>
      <c r="I320" s="6" t="s">
        <v>545</v>
      </c>
      <c r="J320" s="8" t="s">
        <v>545</v>
      </c>
      <c r="K320" s="8" t="s">
        <v>566</v>
      </c>
      <c r="L320" s="8" t="s">
        <v>566</v>
      </c>
      <c r="M320" s="59" t="s">
        <v>706</v>
      </c>
      <c r="N320" s="59" t="s">
        <v>707</v>
      </c>
      <c r="O320" s="59" t="s">
        <v>664</v>
      </c>
      <c r="P320" s="59" t="s">
        <v>692</v>
      </c>
    </row>
    <row r="321" spans="1:16" x14ac:dyDescent="0.2">
      <c r="A321" s="88" t="s">
        <v>468</v>
      </c>
      <c r="B321" s="3">
        <v>217</v>
      </c>
      <c r="C321" s="3">
        <v>32</v>
      </c>
      <c r="D321" s="72">
        <f t="shared" si="8"/>
        <v>249</v>
      </c>
      <c r="E321" s="5" t="s">
        <v>539</v>
      </c>
      <c r="F321" s="6" t="s">
        <v>549</v>
      </c>
      <c r="G321" s="6" t="s">
        <v>564</v>
      </c>
      <c r="H321" s="7" t="str">
        <f t="shared" si="7"/>
        <v>12</v>
      </c>
      <c r="I321" s="6" t="s">
        <v>533</v>
      </c>
      <c r="J321" s="8" t="s">
        <v>544</v>
      </c>
      <c r="K321" s="8" t="s">
        <v>531</v>
      </c>
      <c r="L321" s="8" t="s">
        <v>538</v>
      </c>
      <c r="M321" s="59" t="s">
        <v>706</v>
      </c>
      <c r="N321" s="59" t="s">
        <v>707</v>
      </c>
      <c r="O321" s="59" t="s">
        <v>664</v>
      </c>
      <c r="P321" s="59" t="s">
        <v>692</v>
      </c>
    </row>
    <row r="322" spans="1:16" x14ac:dyDescent="0.2">
      <c r="A322" s="88" t="s">
        <v>469</v>
      </c>
      <c r="B322" s="3">
        <v>1474</v>
      </c>
      <c r="C322" s="3">
        <v>147</v>
      </c>
      <c r="D322" s="72">
        <f t="shared" si="8"/>
        <v>1621</v>
      </c>
      <c r="E322" s="5" t="s">
        <v>539</v>
      </c>
      <c r="F322" s="6" t="s">
        <v>549</v>
      </c>
      <c r="G322" s="6" t="s">
        <v>564</v>
      </c>
      <c r="H322" s="7" t="str">
        <f t="shared" si="7"/>
        <v>12</v>
      </c>
      <c r="I322" s="6" t="s">
        <v>533</v>
      </c>
      <c r="J322" s="8" t="s">
        <v>541</v>
      </c>
      <c r="K322" s="8" t="s">
        <v>566</v>
      </c>
      <c r="L322" s="8" t="s">
        <v>566</v>
      </c>
      <c r="M322" s="59" t="s">
        <v>706</v>
      </c>
      <c r="N322" s="59" t="s">
        <v>707</v>
      </c>
      <c r="O322" s="59" t="s">
        <v>664</v>
      </c>
      <c r="P322" s="59" t="s">
        <v>692</v>
      </c>
    </row>
    <row r="323" spans="1:16" x14ac:dyDescent="0.2">
      <c r="A323" s="88" t="s">
        <v>470</v>
      </c>
      <c r="B323" s="3">
        <v>284</v>
      </c>
      <c r="C323" s="3">
        <v>11</v>
      </c>
      <c r="D323" s="72">
        <f t="shared" si="8"/>
        <v>295</v>
      </c>
      <c r="E323" s="5" t="s">
        <v>540</v>
      </c>
      <c r="F323" s="6" t="s">
        <v>549</v>
      </c>
      <c r="G323" s="6" t="s">
        <v>564</v>
      </c>
      <c r="H323" s="7" t="str">
        <f t="shared" si="7"/>
        <v>12</v>
      </c>
      <c r="I323" s="6" t="s">
        <v>533</v>
      </c>
      <c r="J323" s="8" t="s">
        <v>541</v>
      </c>
      <c r="K323" s="8" t="s">
        <v>566</v>
      </c>
      <c r="L323" s="8" t="s">
        <v>566</v>
      </c>
      <c r="M323" s="59" t="s">
        <v>706</v>
      </c>
      <c r="N323" s="59" t="s">
        <v>707</v>
      </c>
      <c r="O323" s="59" t="s">
        <v>664</v>
      </c>
      <c r="P323" s="59" t="s">
        <v>692</v>
      </c>
    </row>
    <row r="324" spans="1:16" x14ac:dyDescent="0.2">
      <c r="A324" s="92" t="s">
        <v>471</v>
      </c>
      <c r="B324" s="47">
        <v>3366</v>
      </c>
      <c r="C324" s="47">
        <v>143</v>
      </c>
      <c r="D324" s="76">
        <f t="shared" si="8"/>
        <v>3509</v>
      </c>
      <c r="E324" s="77" t="s">
        <v>539</v>
      </c>
      <c r="F324" s="78" t="s">
        <v>551</v>
      </c>
      <c r="G324" s="78" t="s">
        <v>565</v>
      </c>
      <c r="H324" s="79" t="str">
        <f t="shared" si="7"/>
        <v>12</v>
      </c>
      <c r="I324" s="78" t="s">
        <v>533</v>
      </c>
      <c r="J324" s="80" t="s">
        <v>544</v>
      </c>
      <c r="K324" s="80" t="s">
        <v>531</v>
      </c>
      <c r="L324" s="80" t="s">
        <v>538</v>
      </c>
      <c r="M324" s="81" t="s">
        <v>705</v>
      </c>
      <c r="N324" s="81" t="s">
        <v>704</v>
      </c>
      <c r="O324" s="81" t="s">
        <v>664</v>
      </c>
      <c r="P324" s="81" t="s">
        <v>692</v>
      </c>
    </row>
    <row r="325" spans="1:16" x14ac:dyDescent="0.2">
      <c r="A325" s="92" t="s">
        <v>472</v>
      </c>
      <c r="B325" s="47">
        <v>1122</v>
      </c>
      <c r="C325" s="47">
        <v>108</v>
      </c>
      <c r="D325" s="76">
        <f t="shared" si="8"/>
        <v>1230</v>
      </c>
      <c r="E325" s="77" t="s">
        <v>539</v>
      </c>
      <c r="F325" s="78">
        <v>84</v>
      </c>
      <c r="G325" s="78" t="s">
        <v>565</v>
      </c>
      <c r="H325" s="79" t="str">
        <f t="shared" si="7"/>
        <v>12</v>
      </c>
      <c r="I325" s="78" t="s">
        <v>533</v>
      </c>
      <c r="J325" s="80" t="s">
        <v>544</v>
      </c>
      <c r="K325" s="80" t="s">
        <v>531</v>
      </c>
      <c r="L325" s="80" t="s">
        <v>538</v>
      </c>
      <c r="M325" s="81" t="s">
        <v>705</v>
      </c>
      <c r="N325" s="81" t="s">
        <v>704</v>
      </c>
      <c r="O325" s="81" t="s">
        <v>664</v>
      </c>
      <c r="P325" s="81" t="s">
        <v>692</v>
      </c>
    </row>
    <row r="326" spans="1:16" x14ac:dyDescent="0.2">
      <c r="A326" s="92" t="s">
        <v>473</v>
      </c>
      <c r="B326" s="47">
        <v>509</v>
      </c>
      <c r="C326" s="47">
        <v>17</v>
      </c>
      <c r="D326" s="76">
        <f t="shared" si="8"/>
        <v>526</v>
      </c>
      <c r="E326" s="77" t="s">
        <v>539</v>
      </c>
      <c r="F326" s="78" t="s">
        <v>551</v>
      </c>
      <c r="G326" s="78" t="s">
        <v>565</v>
      </c>
      <c r="H326" s="79" t="str">
        <f t="shared" si="7"/>
        <v>12</v>
      </c>
      <c r="I326" s="78" t="s">
        <v>533</v>
      </c>
      <c r="J326" s="80" t="s">
        <v>541</v>
      </c>
      <c r="K326" s="80" t="s">
        <v>566</v>
      </c>
      <c r="L326" s="80" t="s">
        <v>566</v>
      </c>
      <c r="M326" s="81" t="s">
        <v>705</v>
      </c>
      <c r="N326" s="81" t="s">
        <v>704</v>
      </c>
      <c r="O326" s="81" t="s">
        <v>664</v>
      </c>
      <c r="P326" s="81" t="s">
        <v>692</v>
      </c>
    </row>
    <row r="327" spans="1:16" x14ac:dyDescent="0.2">
      <c r="A327" s="88" t="s">
        <v>474</v>
      </c>
      <c r="B327" s="3">
        <v>4062</v>
      </c>
      <c r="C327" s="3">
        <v>192</v>
      </c>
      <c r="D327" s="72">
        <f t="shared" si="8"/>
        <v>4254</v>
      </c>
      <c r="E327" s="5" t="s">
        <v>539</v>
      </c>
      <c r="F327" s="6" t="s">
        <v>551</v>
      </c>
      <c r="G327" s="6" t="s">
        <v>565</v>
      </c>
      <c r="H327" s="7" t="str">
        <f t="shared" si="7"/>
        <v>12</v>
      </c>
      <c r="I327" s="6" t="s">
        <v>533</v>
      </c>
      <c r="J327" s="8" t="s">
        <v>541</v>
      </c>
      <c r="K327" s="8" t="s">
        <v>566</v>
      </c>
      <c r="L327" s="8" t="s">
        <v>566</v>
      </c>
      <c r="M327" s="59" t="s">
        <v>702</v>
      </c>
      <c r="N327" s="59" t="s">
        <v>703</v>
      </c>
      <c r="O327" s="59" t="s">
        <v>664</v>
      </c>
      <c r="P327" s="59" t="s">
        <v>692</v>
      </c>
    </row>
    <row r="328" spans="1:16" x14ac:dyDescent="0.2">
      <c r="A328" s="92" t="s">
        <v>475</v>
      </c>
      <c r="B328" s="47">
        <v>4055</v>
      </c>
      <c r="C328" s="47">
        <v>240</v>
      </c>
      <c r="D328" s="76">
        <f t="shared" si="8"/>
        <v>4295</v>
      </c>
      <c r="E328" s="77" t="s">
        <v>539</v>
      </c>
      <c r="F328" s="78" t="s">
        <v>551</v>
      </c>
      <c r="G328" s="78" t="s">
        <v>565</v>
      </c>
      <c r="H328" s="79" t="str">
        <f t="shared" si="7"/>
        <v>12</v>
      </c>
      <c r="I328" s="78" t="s">
        <v>533</v>
      </c>
      <c r="J328" s="80" t="s">
        <v>541</v>
      </c>
      <c r="K328" s="80" t="s">
        <v>566</v>
      </c>
      <c r="L328" s="80" t="s">
        <v>566</v>
      </c>
      <c r="M328" s="81" t="s">
        <v>700</v>
      </c>
      <c r="N328" s="81" t="s">
        <v>701</v>
      </c>
      <c r="O328" s="81" t="s">
        <v>664</v>
      </c>
      <c r="P328" s="81" t="s">
        <v>692</v>
      </c>
    </row>
    <row r="329" spans="1:16" x14ac:dyDescent="0.2">
      <c r="A329" s="88" t="s">
        <v>476</v>
      </c>
      <c r="B329" s="3">
        <v>1158</v>
      </c>
      <c r="C329" s="3">
        <v>69</v>
      </c>
      <c r="D329" s="72">
        <f t="shared" si="8"/>
        <v>1227</v>
      </c>
      <c r="E329" s="5" t="s">
        <v>539</v>
      </c>
      <c r="F329" s="6">
        <v>84</v>
      </c>
      <c r="G329" s="6" t="s">
        <v>565</v>
      </c>
      <c r="H329" s="7" t="str">
        <f t="shared" si="7"/>
        <v>12</v>
      </c>
      <c r="I329" s="6" t="s">
        <v>536</v>
      </c>
      <c r="J329" s="8" t="s">
        <v>544</v>
      </c>
      <c r="K329" s="8" t="s">
        <v>532</v>
      </c>
      <c r="L329" s="8" t="s">
        <v>537</v>
      </c>
      <c r="M329" s="59" t="s">
        <v>697</v>
      </c>
      <c r="N329" s="59" t="s">
        <v>698</v>
      </c>
      <c r="O329" s="59" t="s">
        <v>664</v>
      </c>
      <c r="P329" s="59" t="s">
        <v>699</v>
      </c>
    </row>
    <row r="330" spans="1:16" x14ac:dyDescent="0.2">
      <c r="A330" s="88" t="s">
        <v>477</v>
      </c>
      <c r="B330" s="3">
        <v>2344</v>
      </c>
      <c r="C330" s="3">
        <v>200</v>
      </c>
      <c r="D330" s="72">
        <f t="shared" si="8"/>
        <v>2544</v>
      </c>
      <c r="E330" s="5" t="s">
        <v>539</v>
      </c>
      <c r="F330" s="6" t="s">
        <v>551</v>
      </c>
      <c r="G330" s="6" t="s">
        <v>565</v>
      </c>
      <c r="H330" s="7" t="str">
        <f t="shared" si="7"/>
        <v>12</v>
      </c>
      <c r="I330" s="6" t="s">
        <v>536</v>
      </c>
      <c r="J330" s="8" t="s">
        <v>541</v>
      </c>
      <c r="K330" s="8" t="s">
        <v>566</v>
      </c>
      <c r="L330" s="8" t="s">
        <v>566</v>
      </c>
      <c r="M330" s="59" t="s">
        <v>697</v>
      </c>
      <c r="N330" s="59" t="s">
        <v>698</v>
      </c>
      <c r="O330" s="59" t="s">
        <v>664</v>
      </c>
      <c r="P330" s="59" t="s">
        <v>699</v>
      </c>
    </row>
    <row r="331" spans="1:16" x14ac:dyDescent="0.2">
      <c r="A331" s="88" t="s">
        <v>478</v>
      </c>
      <c r="B331" s="3">
        <v>1489</v>
      </c>
      <c r="C331" s="3">
        <v>93</v>
      </c>
      <c r="D331" s="72">
        <f t="shared" si="8"/>
        <v>1582</v>
      </c>
      <c r="E331" s="5" t="s">
        <v>539</v>
      </c>
      <c r="F331" s="6">
        <v>84</v>
      </c>
      <c r="G331" s="6" t="s">
        <v>565</v>
      </c>
      <c r="H331" s="7" t="str">
        <f t="shared" si="7"/>
        <v>12</v>
      </c>
      <c r="I331" s="6" t="s">
        <v>536</v>
      </c>
      <c r="J331" s="8" t="s">
        <v>541</v>
      </c>
      <c r="K331" s="8" t="s">
        <v>566</v>
      </c>
      <c r="L331" s="8" t="s">
        <v>566</v>
      </c>
      <c r="M331" s="59" t="s">
        <v>697</v>
      </c>
      <c r="N331" s="59" t="s">
        <v>698</v>
      </c>
      <c r="O331" s="59" t="s">
        <v>664</v>
      </c>
      <c r="P331" s="59" t="s">
        <v>699</v>
      </c>
    </row>
    <row r="332" spans="1:16" x14ac:dyDescent="0.2">
      <c r="A332" s="92" t="s">
        <v>479</v>
      </c>
      <c r="B332" s="47">
        <v>5300</v>
      </c>
      <c r="C332" s="47">
        <v>225</v>
      </c>
      <c r="D332" s="76">
        <f t="shared" si="8"/>
        <v>5525</v>
      </c>
      <c r="E332" s="77" t="s">
        <v>539</v>
      </c>
      <c r="F332" s="78" t="s">
        <v>551</v>
      </c>
      <c r="G332" s="78" t="s">
        <v>565</v>
      </c>
      <c r="H332" s="79" t="str">
        <f t="shared" ref="H332:H363" si="9">LEFT(A332,2)</f>
        <v>12</v>
      </c>
      <c r="I332" s="78" t="s">
        <v>533</v>
      </c>
      <c r="J332" s="80" t="s">
        <v>541</v>
      </c>
      <c r="K332" s="80" t="s">
        <v>566</v>
      </c>
      <c r="L332" s="80" t="s">
        <v>566</v>
      </c>
      <c r="M332" s="81" t="s">
        <v>695</v>
      </c>
      <c r="N332" s="81" t="s">
        <v>696</v>
      </c>
      <c r="O332" s="81" t="s">
        <v>664</v>
      </c>
      <c r="P332" s="81" t="s">
        <v>692</v>
      </c>
    </row>
    <row r="333" spans="1:16" x14ac:dyDescent="0.2">
      <c r="A333" s="88" t="s">
        <v>480</v>
      </c>
      <c r="B333" s="3">
        <v>1080</v>
      </c>
      <c r="C333" s="3">
        <v>32</v>
      </c>
      <c r="D333" s="72">
        <f t="shared" si="8"/>
        <v>1112</v>
      </c>
      <c r="E333" s="5" t="s">
        <v>539</v>
      </c>
      <c r="F333" s="6" t="s">
        <v>551</v>
      </c>
      <c r="G333" s="6" t="s">
        <v>565</v>
      </c>
      <c r="H333" s="7" t="str">
        <f t="shared" si="9"/>
        <v>12</v>
      </c>
      <c r="I333" s="6" t="s">
        <v>546</v>
      </c>
      <c r="J333" s="8" t="s">
        <v>546</v>
      </c>
      <c r="K333" s="8" t="s">
        <v>566</v>
      </c>
      <c r="L333" s="8" t="s">
        <v>566</v>
      </c>
      <c r="M333" s="59" t="s">
        <v>693</v>
      </c>
      <c r="N333" s="59" t="s">
        <v>694</v>
      </c>
      <c r="O333" s="59" t="s">
        <v>664</v>
      </c>
      <c r="P333" s="59" t="s">
        <v>692</v>
      </c>
    </row>
    <row r="334" spans="1:16" x14ac:dyDescent="0.2">
      <c r="A334" s="88" t="s">
        <v>481</v>
      </c>
      <c r="B334" s="3">
        <v>2063</v>
      </c>
      <c r="C334" s="3">
        <v>194</v>
      </c>
      <c r="D334" s="72">
        <f t="shared" si="8"/>
        <v>2257</v>
      </c>
      <c r="E334" s="5" t="s">
        <v>539</v>
      </c>
      <c r="F334" s="6" t="s">
        <v>551</v>
      </c>
      <c r="G334" s="6" t="s">
        <v>565</v>
      </c>
      <c r="H334" s="7" t="str">
        <f t="shared" si="9"/>
        <v>12</v>
      </c>
      <c r="I334" s="6" t="s">
        <v>533</v>
      </c>
      <c r="J334" s="8" t="s">
        <v>541</v>
      </c>
      <c r="K334" s="8" t="s">
        <v>566</v>
      </c>
      <c r="L334" s="8" t="s">
        <v>566</v>
      </c>
      <c r="M334" s="59" t="s">
        <v>693</v>
      </c>
      <c r="N334" s="59" t="s">
        <v>694</v>
      </c>
      <c r="O334" s="59" t="s">
        <v>664</v>
      </c>
      <c r="P334" s="59" t="s">
        <v>692</v>
      </c>
    </row>
    <row r="335" spans="1:16" x14ac:dyDescent="0.2">
      <c r="A335" s="88" t="s">
        <v>482</v>
      </c>
      <c r="B335" s="3">
        <v>300</v>
      </c>
      <c r="C335" s="3">
        <v>64</v>
      </c>
      <c r="D335" s="72">
        <f t="shared" si="8"/>
        <v>364</v>
      </c>
      <c r="E335" s="5" t="s">
        <v>539</v>
      </c>
      <c r="F335" s="6" t="s">
        <v>549</v>
      </c>
      <c r="G335" s="6" t="s">
        <v>565</v>
      </c>
      <c r="H335" s="7" t="str">
        <f t="shared" si="9"/>
        <v>12</v>
      </c>
      <c r="I335" s="6" t="s">
        <v>533</v>
      </c>
      <c r="J335" s="8" t="s">
        <v>541</v>
      </c>
      <c r="K335" s="8" t="s">
        <v>566</v>
      </c>
      <c r="L335" s="8" t="s">
        <v>566</v>
      </c>
      <c r="M335" s="59" t="s">
        <v>693</v>
      </c>
      <c r="N335" s="59" t="s">
        <v>694</v>
      </c>
      <c r="O335" s="59" t="s">
        <v>664</v>
      </c>
      <c r="P335" s="59" t="s">
        <v>692</v>
      </c>
    </row>
    <row r="336" spans="1:16" x14ac:dyDescent="0.2">
      <c r="A336" s="92" t="s">
        <v>483</v>
      </c>
      <c r="B336" s="47">
        <v>3642</v>
      </c>
      <c r="C336" s="47">
        <v>159</v>
      </c>
      <c r="D336" s="76">
        <f t="shared" si="8"/>
        <v>3801</v>
      </c>
      <c r="E336" s="77" t="s">
        <v>539</v>
      </c>
      <c r="F336" s="78" t="s">
        <v>551</v>
      </c>
      <c r="G336" s="78" t="s">
        <v>565</v>
      </c>
      <c r="H336" s="79" t="str">
        <f t="shared" si="9"/>
        <v>12</v>
      </c>
      <c r="I336" s="78" t="s">
        <v>533</v>
      </c>
      <c r="J336" s="80" t="s">
        <v>541</v>
      </c>
      <c r="K336" s="80" t="s">
        <v>566</v>
      </c>
      <c r="L336" s="80" t="s">
        <v>566</v>
      </c>
      <c r="M336" s="81" t="s">
        <v>690</v>
      </c>
      <c r="N336" s="81" t="s">
        <v>691</v>
      </c>
      <c r="O336" s="81" t="s">
        <v>664</v>
      </c>
      <c r="P336" s="81" t="s">
        <v>692</v>
      </c>
    </row>
    <row r="337" spans="1:16" x14ac:dyDescent="0.2">
      <c r="A337" s="88" t="s">
        <v>484</v>
      </c>
      <c r="B337" s="3">
        <v>1229</v>
      </c>
      <c r="C337" s="3">
        <v>52</v>
      </c>
      <c r="D337" s="72">
        <f t="shared" si="8"/>
        <v>1281</v>
      </c>
      <c r="E337" s="5" t="s">
        <v>539</v>
      </c>
      <c r="F337" s="6" t="s">
        <v>561</v>
      </c>
      <c r="G337" s="6" t="s">
        <v>563</v>
      </c>
      <c r="H337" s="7" t="str">
        <f t="shared" si="9"/>
        <v>13</v>
      </c>
      <c r="I337" s="6" t="s">
        <v>531</v>
      </c>
      <c r="J337" s="8" t="s">
        <v>544</v>
      </c>
      <c r="K337" s="8" t="s">
        <v>534</v>
      </c>
      <c r="L337" s="8" t="s">
        <v>538</v>
      </c>
      <c r="M337" s="59" t="s">
        <v>688</v>
      </c>
      <c r="N337" s="59" t="s">
        <v>689</v>
      </c>
      <c r="O337" s="59" t="s">
        <v>664</v>
      </c>
      <c r="P337" s="59" t="s">
        <v>682</v>
      </c>
    </row>
    <row r="338" spans="1:16" x14ac:dyDescent="0.2">
      <c r="A338" s="88" t="s">
        <v>485</v>
      </c>
      <c r="B338" s="3">
        <v>855</v>
      </c>
      <c r="C338" s="3">
        <v>51</v>
      </c>
      <c r="D338" s="72">
        <f t="shared" si="8"/>
        <v>906</v>
      </c>
      <c r="E338" s="5" t="s">
        <v>539</v>
      </c>
      <c r="F338" s="6" t="s">
        <v>561</v>
      </c>
      <c r="G338" s="6" t="s">
        <v>563</v>
      </c>
      <c r="H338" s="7" t="str">
        <f t="shared" si="9"/>
        <v>13</v>
      </c>
      <c r="I338" s="6" t="s">
        <v>531</v>
      </c>
      <c r="J338" s="8" t="s">
        <v>544</v>
      </c>
      <c r="K338" s="8" t="s">
        <v>530</v>
      </c>
      <c r="L338" s="8" t="s">
        <v>538</v>
      </c>
      <c r="M338" s="59" t="s">
        <v>688</v>
      </c>
      <c r="N338" s="59" t="s">
        <v>689</v>
      </c>
      <c r="O338" s="59" t="s">
        <v>664</v>
      </c>
      <c r="P338" s="59" t="s">
        <v>682</v>
      </c>
    </row>
    <row r="339" spans="1:16" x14ac:dyDescent="0.2">
      <c r="A339" s="88" t="s">
        <v>486</v>
      </c>
      <c r="B339" s="3">
        <v>3</v>
      </c>
      <c r="C339" s="3">
        <v>0</v>
      </c>
      <c r="D339" s="72">
        <f t="shared" si="8"/>
        <v>3</v>
      </c>
      <c r="E339" s="5" t="s">
        <v>539</v>
      </c>
      <c r="F339" s="6" t="s">
        <v>559</v>
      </c>
      <c r="G339" s="6" t="s">
        <v>563</v>
      </c>
      <c r="H339" s="7" t="str">
        <f t="shared" si="9"/>
        <v>13</v>
      </c>
      <c r="I339" s="6" t="s">
        <v>537</v>
      </c>
      <c r="J339" s="8" t="s">
        <v>544</v>
      </c>
      <c r="K339" s="8" t="s">
        <v>534</v>
      </c>
      <c r="L339" s="8" t="s">
        <v>538</v>
      </c>
      <c r="M339" s="59" t="s">
        <v>688</v>
      </c>
      <c r="N339" s="59" t="s">
        <v>689</v>
      </c>
      <c r="O339" s="59" t="s">
        <v>664</v>
      </c>
      <c r="P339" s="59" t="s">
        <v>682</v>
      </c>
    </row>
    <row r="340" spans="1:16" x14ac:dyDescent="0.2">
      <c r="A340" s="88" t="s">
        <v>487</v>
      </c>
      <c r="B340" s="3">
        <v>23</v>
      </c>
      <c r="C340" s="3">
        <v>1</v>
      </c>
      <c r="D340" s="72">
        <f t="shared" si="8"/>
        <v>24</v>
      </c>
      <c r="E340" s="5" t="s">
        <v>539</v>
      </c>
      <c r="F340" s="6" t="s">
        <v>559</v>
      </c>
      <c r="G340" s="6" t="s">
        <v>563</v>
      </c>
      <c r="H340" s="7" t="str">
        <f t="shared" si="9"/>
        <v>13</v>
      </c>
      <c r="I340" s="6" t="s">
        <v>531</v>
      </c>
      <c r="J340" s="8" t="s">
        <v>544</v>
      </c>
      <c r="K340" s="8" t="s">
        <v>530</v>
      </c>
      <c r="L340" s="8" t="s">
        <v>538</v>
      </c>
      <c r="M340" s="59" t="s">
        <v>688</v>
      </c>
      <c r="N340" s="59" t="s">
        <v>689</v>
      </c>
      <c r="O340" s="59" t="s">
        <v>664</v>
      </c>
      <c r="P340" s="59" t="s">
        <v>682</v>
      </c>
    </row>
    <row r="341" spans="1:16" x14ac:dyDescent="0.2">
      <c r="A341" s="88" t="s">
        <v>488</v>
      </c>
      <c r="B341" s="3">
        <v>6</v>
      </c>
      <c r="C341" s="3">
        <v>0</v>
      </c>
      <c r="D341" s="72">
        <f t="shared" si="8"/>
        <v>6</v>
      </c>
      <c r="E341" s="5" t="s">
        <v>539</v>
      </c>
      <c r="F341" s="6" t="s">
        <v>561</v>
      </c>
      <c r="G341" s="6" t="s">
        <v>563</v>
      </c>
      <c r="H341" s="7" t="str">
        <f t="shared" si="9"/>
        <v>13</v>
      </c>
      <c r="I341" s="6" t="s">
        <v>537</v>
      </c>
      <c r="J341" s="8" t="s">
        <v>544</v>
      </c>
      <c r="K341" s="8" t="s">
        <v>530</v>
      </c>
      <c r="L341" s="8" t="s">
        <v>538</v>
      </c>
      <c r="M341" s="59" t="s">
        <v>688</v>
      </c>
      <c r="N341" s="59" t="s">
        <v>689</v>
      </c>
      <c r="O341" s="59" t="s">
        <v>664</v>
      </c>
      <c r="P341" s="59" t="s">
        <v>682</v>
      </c>
    </row>
    <row r="342" spans="1:16" x14ac:dyDescent="0.2">
      <c r="A342" s="92" t="s">
        <v>489</v>
      </c>
      <c r="B342" s="47">
        <v>1808</v>
      </c>
      <c r="C342" s="47">
        <v>100</v>
      </c>
      <c r="D342" s="76">
        <f t="shared" si="8"/>
        <v>1908</v>
      </c>
      <c r="E342" s="77" t="s">
        <v>539</v>
      </c>
      <c r="F342" s="78" t="s">
        <v>561</v>
      </c>
      <c r="G342" s="78" t="s">
        <v>563</v>
      </c>
      <c r="H342" s="79" t="str">
        <f t="shared" si="9"/>
        <v>13</v>
      </c>
      <c r="I342" s="78" t="s">
        <v>531</v>
      </c>
      <c r="J342" s="80" t="s">
        <v>544</v>
      </c>
      <c r="K342" s="80" t="s">
        <v>534</v>
      </c>
      <c r="L342" s="80" t="s">
        <v>538</v>
      </c>
      <c r="M342" s="81" t="s">
        <v>959</v>
      </c>
      <c r="N342" s="81" t="s">
        <v>960</v>
      </c>
      <c r="O342" s="81" t="s">
        <v>664</v>
      </c>
      <c r="P342" s="81" t="s">
        <v>682</v>
      </c>
    </row>
    <row r="343" spans="1:16" x14ac:dyDescent="0.2">
      <c r="A343" s="88" t="s">
        <v>490</v>
      </c>
      <c r="B343" s="3">
        <v>3254</v>
      </c>
      <c r="C343" s="3">
        <v>115</v>
      </c>
      <c r="D343" s="72">
        <f t="shared" si="8"/>
        <v>3369</v>
      </c>
      <c r="E343" s="5" t="s">
        <v>540</v>
      </c>
      <c r="F343" s="6" t="s">
        <v>561</v>
      </c>
      <c r="G343" s="6" t="s">
        <v>564</v>
      </c>
      <c r="H343" s="7" t="str">
        <f t="shared" si="9"/>
        <v>13</v>
      </c>
      <c r="I343" s="6" t="s">
        <v>537</v>
      </c>
      <c r="J343" s="8" t="s">
        <v>544</v>
      </c>
      <c r="K343" s="8" t="s">
        <v>534</v>
      </c>
      <c r="L343" s="8" t="s">
        <v>538</v>
      </c>
      <c r="M343" s="59" t="s">
        <v>685</v>
      </c>
      <c r="N343" s="59" t="s">
        <v>686</v>
      </c>
      <c r="O343" s="59" t="s">
        <v>664</v>
      </c>
      <c r="P343" s="59" t="s">
        <v>687</v>
      </c>
    </row>
    <row r="344" spans="1:16" x14ac:dyDescent="0.2">
      <c r="A344" s="88" t="s">
        <v>491</v>
      </c>
      <c r="B344" s="3">
        <v>2226</v>
      </c>
      <c r="C344" s="3">
        <v>87</v>
      </c>
      <c r="D344" s="72">
        <f t="shared" si="8"/>
        <v>2313</v>
      </c>
      <c r="E344" s="5" t="s">
        <v>540</v>
      </c>
      <c r="F344" s="6" t="s">
        <v>561</v>
      </c>
      <c r="G344" s="6" t="s">
        <v>564</v>
      </c>
      <c r="H344" s="7" t="str">
        <f t="shared" si="9"/>
        <v>13</v>
      </c>
      <c r="I344" s="6" t="s">
        <v>537</v>
      </c>
      <c r="J344" s="8" t="s">
        <v>544</v>
      </c>
      <c r="K344" s="8" t="s">
        <v>530</v>
      </c>
      <c r="L344" s="8" t="s">
        <v>538</v>
      </c>
      <c r="M344" s="59" t="s">
        <v>685</v>
      </c>
      <c r="N344" s="59" t="s">
        <v>686</v>
      </c>
      <c r="O344" s="59" t="s">
        <v>664</v>
      </c>
      <c r="P344" s="59" t="s">
        <v>687</v>
      </c>
    </row>
    <row r="345" spans="1:16" x14ac:dyDescent="0.2">
      <c r="A345" s="88" t="s">
        <v>492</v>
      </c>
      <c r="B345" s="3">
        <v>286</v>
      </c>
      <c r="C345" s="3">
        <v>14</v>
      </c>
      <c r="D345" s="72">
        <f t="shared" si="8"/>
        <v>300</v>
      </c>
      <c r="E345" s="5" t="s">
        <v>540</v>
      </c>
      <c r="F345" s="6" t="s">
        <v>561</v>
      </c>
      <c r="G345" s="6" t="s">
        <v>564</v>
      </c>
      <c r="H345" s="7" t="str">
        <f t="shared" si="9"/>
        <v>13</v>
      </c>
      <c r="I345" s="6" t="s">
        <v>531</v>
      </c>
      <c r="J345" s="8" t="s">
        <v>544</v>
      </c>
      <c r="K345" s="8" t="s">
        <v>534</v>
      </c>
      <c r="L345" s="8" t="s">
        <v>538</v>
      </c>
      <c r="M345" s="59" t="s">
        <v>685</v>
      </c>
      <c r="N345" s="59" t="s">
        <v>686</v>
      </c>
      <c r="O345" s="59" t="s">
        <v>664</v>
      </c>
      <c r="P345" s="59" t="s">
        <v>687</v>
      </c>
    </row>
    <row r="346" spans="1:16" x14ac:dyDescent="0.2">
      <c r="A346" s="92" t="s">
        <v>493</v>
      </c>
      <c r="B346" s="47">
        <v>1142</v>
      </c>
      <c r="C346" s="47">
        <v>92</v>
      </c>
      <c r="D346" s="76">
        <f t="shared" si="8"/>
        <v>1234</v>
      </c>
      <c r="E346" s="77" t="s">
        <v>539</v>
      </c>
      <c r="F346" s="78" t="s">
        <v>561</v>
      </c>
      <c r="G346" s="78" t="s">
        <v>563</v>
      </c>
      <c r="H346" s="79" t="str">
        <f t="shared" si="9"/>
        <v>13</v>
      </c>
      <c r="I346" s="78" t="s">
        <v>531</v>
      </c>
      <c r="J346" s="80" t="s">
        <v>544</v>
      </c>
      <c r="K346" s="80" t="s">
        <v>534</v>
      </c>
      <c r="L346" s="80" t="s">
        <v>538</v>
      </c>
      <c r="M346" s="81" t="s">
        <v>683</v>
      </c>
      <c r="N346" s="81" t="s">
        <v>684</v>
      </c>
      <c r="O346" s="81" t="s">
        <v>664</v>
      </c>
      <c r="P346" s="81" t="s">
        <v>674</v>
      </c>
    </row>
    <row r="347" spans="1:16" x14ac:dyDescent="0.2">
      <c r="A347" s="92" t="s">
        <v>494</v>
      </c>
      <c r="B347" s="47">
        <v>1455</v>
      </c>
      <c r="C347" s="47">
        <v>98</v>
      </c>
      <c r="D347" s="76">
        <f t="shared" si="8"/>
        <v>1553</v>
      </c>
      <c r="E347" s="77" t="s">
        <v>539</v>
      </c>
      <c r="F347" s="78" t="s">
        <v>559</v>
      </c>
      <c r="G347" s="78" t="s">
        <v>563</v>
      </c>
      <c r="H347" s="79" t="str">
        <f t="shared" si="9"/>
        <v>13</v>
      </c>
      <c r="I347" s="78" t="s">
        <v>531</v>
      </c>
      <c r="J347" s="80" t="s">
        <v>544</v>
      </c>
      <c r="K347" s="80" t="s">
        <v>534</v>
      </c>
      <c r="L347" s="80" t="s">
        <v>538</v>
      </c>
      <c r="M347" s="81" t="s">
        <v>683</v>
      </c>
      <c r="N347" s="81" t="s">
        <v>684</v>
      </c>
      <c r="O347" s="81" t="s">
        <v>664</v>
      </c>
      <c r="P347" s="81" t="s">
        <v>674</v>
      </c>
    </row>
    <row r="348" spans="1:16" x14ac:dyDescent="0.2">
      <c r="A348" s="88" t="s">
        <v>495</v>
      </c>
      <c r="B348" s="3">
        <v>1680</v>
      </c>
      <c r="C348" s="3">
        <v>119</v>
      </c>
      <c r="D348" s="72">
        <f t="shared" si="8"/>
        <v>1799</v>
      </c>
      <c r="E348" s="5" t="s">
        <v>539</v>
      </c>
      <c r="F348" s="6" t="s">
        <v>561</v>
      </c>
      <c r="G348" s="6" t="s">
        <v>564</v>
      </c>
      <c r="H348" s="7" t="str">
        <f t="shared" si="9"/>
        <v>13</v>
      </c>
      <c r="I348" s="6" t="s">
        <v>537</v>
      </c>
      <c r="J348" s="8" t="s">
        <v>544</v>
      </c>
      <c r="K348" s="8" t="s">
        <v>534</v>
      </c>
      <c r="L348" s="8" t="s">
        <v>538</v>
      </c>
      <c r="M348" s="59" t="s">
        <v>680</v>
      </c>
      <c r="N348" s="59" t="s">
        <v>681</v>
      </c>
      <c r="O348" s="59" t="s">
        <v>664</v>
      </c>
      <c r="P348" s="59" t="s">
        <v>682</v>
      </c>
    </row>
    <row r="349" spans="1:16" x14ac:dyDescent="0.2">
      <c r="A349" s="88" t="s">
        <v>496</v>
      </c>
      <c r="B349" s="3">
        <v>1115</v>
      </c>
      <c r="C349" s="3">
        <v>84</v>
      </c>
      <c r="D349" s="72">
        <f t="shared" si="8"/>
        <v>1199</v>
      </c>
      <c r="E349" s="5" t="s">
        <v>539</v>
      </c>
      <c r="F349" s="6" t="s">
        <v>561</v>
      </c>
      <c r="G349" s="6" t="s">
        <v>564</v>
      </c>
      <c r="H349" s="7" t="str">
        <f t="shared" si="9"/>
        <v>13</v>
      </c>
      <c r="I349" s="6" t="s">
        <v>531</v>
      </c>
      <c r="J349" s="8" t="s">
        <v>544</v>
      </c>
      <c r="K349" s="8" t="s">
        <v>534</v>
      </c>
      <c r="L349" s="8" t="s">
        <v>538</v>
      </c>
      <c r="M349" s="59" t="s">
        <v>680</v>
      </c>
      <c r="N349" s="59" t="s">
        <v>681</v>
      </c>
      <c r="O349" s="59" t="s">
        <v>664</v>
      </c>
      <c r="P349" s="59" t="s">
        <v>682</v>
      </c>
    </row>
    <row r="350" spans="1:16" x14ac:dyDescent="0.2">
      <c r="A350" s="88" t="s">
        <v>497</v>
      </c>
      <c r="B350" s="3">
        <v>256</v>
      </c>
      <c r="C350" s="3">
        <v>10</v>
      </c>
      <c r="D350" s="72">
        <f t="shared" si="8"/>
        <v>266</v>
      </c>
      <c r="E350" s="5" t="s">
        <v>540</v>
      </c>
      <c r="F350" s="6" t="s">
        <v>561</v>
      </c>
      <c r="G350" s="6" t="s">
        <v>564</v>
      </c>
      <c r="H350" s="7" t="str">
        <f t="shared" si="9"/>
        <v>13</v>
      </c>
      <c r="I350" s="6" t="s">
        <v>537</v>
      </c>
      <c r="J350" s="8" t="s">
        <v>544</v>
      </c>
      <c r="K350" s="8" t="s">
        <v>534</v>
      </c>
      <c r="L350" s="8" t="s">
        <v>538</v>
      </c>
      <c r="M350" s="59" t="s">
        <v>680</v>
      </c>
      <c r="N350" s="59" t="s">
        <v>681</v>
      </c>
      <c r="O350" s="59" t="s">
        <v>664</v>
      </c>
      <c r="P350" s="59" t="s">
        <v>682</v>
      </c>
    </row>
    <row r="351" spans="1:16" x14ac:dyDescent="0.2">
      <c r="A351" s="92" t="s">
        <v>498</v>
      </c>
      <c r="B351" s="47">
        <v>3381</v>
      </c>
      <c r="C351" s="47">
        <v>114</v>
      </c>
      <c r="D351" s="76">
        <f t="shared" si="8"/>
        <v>3495</v>
      </c>
      <c r="E351" s="77" t="s">
        <v>540</v>
      </c>
      <c r="F351" s="78" t="s">
        <v>561</v>
      </c>
      <c r="G351" s="78" t="s">
        <v>564</v>
      </c>
      <c r="H351" s="79" t="str">
        <f t="shared" si="9"/>
        <v>13</v>
      </c>
      <c r="I351" s="78" t="s">
        <v>537</v>
      </c>
      <c r="J351" s="80" t="s">
        <v>544</v>
      </c>
      <c r="K351" s="80" t="s">
        <v>534</v>
      </c>
      <c r="L351" s="80" t="s">
        <v>538</v>
      </c>
      <c r="M351" s="81" t="s">
        <v>678</v>
      </c>
      <c r="N351" s="81" t="s">
        <v>679</v>
      </c>
      <c r="O351" s="81" t="s">
        <v>664</v>
      </c>
      <c r="P351" s="81" t="s">
        <v>668</v>
      </c>
    </row>
    <row r="352" spans="1:16" x14ac:dyDescent="0.2">
      <c r="A352" s="92" t="s">
        <v>499</v>
      </c>
      <c r="B352" s="47">
        <v>766</v>
      </c>
      <c r="C352" s="47">
        <v>73</v>
      </c>
      <c r="D352" s="76">
        <f t="shared" si="8"/>
        <v>839</v>
      </c>
      <c r="E352" s="77" t="s">
        <v>539</v>
      </c>
      <c r="F352" s="78" t="s">
        <v>561</v>
      </c>
      <c r="G352" s="78" t="s">
        <v>564</v>
      </c>
      <c r="H352" s="79" t="str">
        <f t="shared" si="9"/>
        <v>13</v>
      </c>
      <c r="I352" s="78" t="s">
        <v>531</v>
      </c>
      <c r="J352" s="80" t="s">
        <v>544</v>
      </c>
      <c r="K352" s="80" t="s">
        <v>534</v>
      </c>
      <c r="L352" s="80" t="s">
        <v>538</v>
      </c>
      <c r="M352" s="81" t="s">
        <v>678</v>
      </c>
      <c r="N352" s="81" t="s">
        <v>679</v>
      </c>
      <c r="O352" s="81" t="s">
        <v>664</v>
      </c>
      <c r="P352" s="81" t="s">
        <v>668</v>
      </c>
    </row>
    <row r="353" spans="1:16" x14ac:dyDescent="0.2">
      <c r="A353" s="92" t="s">
        <v>500</v>
      </c>
      <c r="B353" s="47">
        <v>107</v>
      </c>
      <c r="C353" s="47">
        <v>13</v>
      </c>
      <c r="D353" s="76">
        <f t="shared" si="8"/>
        <v>120</v>
      </c>
      <c r="E353" s="77" t="s">
        <v>540</v>
      </c>
      <c r="F353" s="78" t="s">
        <v>561</v>
      </c>
      <c r="G353" s="78" t="s">
        <v>564</v>
      </c>
      <c r="H353" s="79" t="str">
        <f t="shared" si="9"/>
        <v>13</v>
      </c>
      <c r="I353" s="78" t="s">
        <v>531</v>
      </c>
      <c r="J353" s="80" t="s">
        <v>544</v>
      </c>
      <c r="K353" s="80" t="s">
        <v>534</v>
      </c>
      <c r="L353" s="80" t="s">
        <v>538</v>
      </c>
      <c r="M353" s="81" t="s">
        <v>678</v>
      </c>
      <c r="N353" s="81" t="s">
        <v>679</v>
      </c>
      <c r="O353" s="81" t="s">
        <v>664</v>
      </c>
      <c r="P353" s="81" t="s">
        <v>668</v>
      </c>
    </row>
    <row r="354" spans="1:16" x14ac:dyDescent="0.2">
      <c r="A354" s="88" t="s">
        <v>501</v>
      </c>
      <c r="B354" s="3">
        <v>352</v>
      </c>
      <c r="C354" s="3">
        <v>20</v>
      </c>
      <c r="D354" s="72">
        <f t="shared" si="8"/>
        <v>372</v>
      </c>
      <c r="E354" s="5" t="s">
        <v>539</v>
      </c>
      <c r="F354" s="6" t="s">
        <v>559</v>
      </c>
      <c r="G354" s="6" t="s">
        <v>562</v>
      </c>
      <c r="H354" s="7" t="str">
        <f t="shared" si="9"/>
        <v>13</v>
      </c>
      <c r="I354" s="6" t="s">
        <v>530</v>
      </c>
      <c r="J354" s="8" t="s">
        <v>544</v>
      </c>
      <c r="K354" s="8" t="s">
        <v>533</v>
      </c>
      <c r="L354" s="8" t="s">
        <v>537</v>
      </c>
      <c r="M354" s="59" t="s">
        <v>675</v>
      </c>
      <c r="N354" s="59" t="s">
        <v>676</v>
      </c>
      <c r="O354" s="59" t="s">
        <v>664</v>
      </c>
      <c r="P354" s="59" t="s">
        <v>677</v>
      </c>
    </row>
    <row r="355" spans="1:16" x14ac:dyDescent="0.2">
      <c r="A355" s="88" t="s">
        <v>502</v>
      </c>
      <c r="B355" s="3">
        <v>451</v>
      </c>
      <c r="C355" s="3">
        <v>68</v>
      </c>
      <c r="D355" s="72">
        <f t="shared" si="8"/>
        <v>519</v>
      </c>
      <c r="E355" s="5" t="s">
        <v>539</v>
      </c>
      <c r="F355" s="6" t="s">
        <v>557</v>
      </c>
      <c r="G355" s="6" t="s">
        <v>562</v>
      </c>
      <c r="H355" s="7" t="str">
        <f t="shared" si="9"/>
        <v>13</v>
      </c>
      <c r="I355" s="6" t="s">
        <v>530</v>
      </c>
      <c r="J355" s="8" t="s">
        <v>544</v>
      </c>
      <c r="K355" s="8" t="s">
        <v>534</v>
      </c>
      <c r="L355" s="8" t="s">
        <v>538</v>
      </c>
      <c r="M355" s="59" t="s">
        <v>675</v>
      </c>
      <c r="N355" s="59" t="s">
        <v>676</v>
      </c>
      <c r="O355" s="59" t="s">
        <v>664</v>
      </c>
      <c r="P355" s="59" t="s">
        <v>677</v>
      </c>
    </row>
    <row r="356" spans="1:16" x14ac:dyDescent="0.2">
      <c r="A356" s="88" t="s">
        <v>503</v>
      </c>
      <c r="B356" s="3">
        <v>2094</v>
      </c>
      <c r="C356" s="3">
        <v>201</v>
      </c>
      <c r="D356" s="72">
        <f t="shared" si="8"/>
        <v>2295</v>
      </c>
      <c r="E356" s="5" t="s">
        <v>539</v>
      </c>
      <c r="F356" s="6" t="s">
        <v>558</v>
      </c>
      <c r="G356" s="6" t="s">
        <v>562</v>
      </c>
      <c r="H356" s="7" t="str">
        <f t="shared" si="9"/>
        <v>13</v>
      </c>
      <c r="I356" s="6" t="s">
        <v>530</v>
      </c>
      <c r="J356" s="8" t="s">
        <v>544</v>
      </c>
      <c r="K356" s="8" t="s">
        <v>533</v>
      </c>
      <c r="L356" s="8" t="s">
        <v>537</v>
      </c>
      <c r="M356" s="59" t="s">
        <v>675</v>
      </c>
      <c r="N356" s="59" t="s">
        <v>676</v>
      </c>
      <c r="O356" s="59" t="s">
        <v>664</v>
      </c>
      <c r="P356" s="59" t="s">
        <v>677</v>
      </c>
    </row>
    <row r="357" spans="1:16" x14ac:dyDescent="0.2">
      <c r="A357" s="88" t="s">
        <v>504</v>
      </c>
      <c r="B357" s="3">
        <v>3428</v>
      </c>
      <c r="C357" s="3">
        <v>314</v>
      </c>
      <c r="D357" s="72">
        <f t="shared" si="8"/>
        <v>3742</v>
      </c>
      <c r="E357" s="5" t="s">
        <v>539</v>
      </c>
      <c r="F357" s="6" t="s">
        <v>558</v>
      </c>
      <c r="G357" s="6" t="s">
        <v>562</v>
      </c>
      <c r="H357" s="7" t="str">
        <f t="shared" si="9"/>
        <v>13</v>
      </c>
      <c r="I357" s="6" t="s">
        <v>530</v>
      </c>
      <c r="J357" s="8" t="s">
        <v>544</v>
      </c>
      <c r="K357" s="8" t="s">
        <v>534</v>
      </c>
      <c r="L357" s="8" t="s">
        <v>538</v>
      </c>
      <c r="M357" s="59" t="s">
        <v>675</v>
      </c>
      <c r="N357" s="59" t="s">
        <v>676</v>
      </c>
      <c r="O357" s="59" t="s">
        <v>664</v>
      </c>
      <c r="P357" s="59" t="s">
        <v>677</v>
      </c>
    </row>
    <row r="358" spans="1:16" x14ac:dyDescent="0.2">
      <c r="A358" s="92" t="s">
        <v>505</v>
      </c>
      <c r="B358" s="47">
        <v>1861</v>
      </c>
      <c r="C358" s="47">
        <v>125</v>
      </c>
      <c r="D358" s="76">
        <f t="shared" si="8"/>
        <v>1986</v>
      </c>
      <c r="E358" s="77" t="s">
        <v>539</v>
      </c>
      <c r="F358" s="78" t="s">
        <v>559</v>
      </c>
      <c r="G358" s="78" t="s">
        <v>565</v>
      </c>
      <c r="H358" s="79" t="str">
        <f t="shared" si="9"/>
        <v>13</v>
      </c>
      <c r="I358" s="78" t="s">
        <v>530</v>
      </c>
      <c r="J358" s="80" t="s">
        <v>544</v>
      </c>
      <c r="K358" s="80" t="s">
        <v>534</v>
      </c>
      <c r="L358" s="80" t="s">
        <v>538</v>
      </c>
      <c r="M358" s="81" t="s">
        <v>672</v>
      </c>
      <c r="N358" s="81" t="s">
        <v>673</v>
      </c>
      <c r="O358" s="81" t="s">
        <v>664</v>
      </c>
      <c r="P358" s="81" t="s">
        <v>674</v>
      </c>
    </row>
    <row r="359" spans="1:16" x14ac:dyDescent="0.2">
      <c r="A359" s="92" t="s">
        <v>506</v>
      </c>
      <c r="B359" s="47">
        <v>2458</v>
      </c>
      <c r="C359" s="47">
        <v>161</v>
      </c>
      <c r="D359" s="76">
        <f t="shared" si="8"/>
        <v>2619</v>
      </c>
      <c r="E359" s="77" t="s">
        <v>539</v>
      </c>
      <c r="F359" s="78" t="s">
        <v>561</v>
      </c>
      <c r="G359" s="78" t="s">
        <v>565</v>
      </c>
      <c r="H359" s="79" t="str">
        <f t="shared" si="9"/>
        <v>13</v>
      </c>
      <c r="I359" s="78" t="s">
        <v>530</v>
      </c>
      <c r="J359" s="80" t="s">
        <v>544</v>
      </c>
      <c r="K359" s="80" t="s">
        <v>534</v>
      </c>
      <c r="L359" s="80" t="s">
        <v>538</v>
      </c>
      <c r="M359" s="81" t="s">
        <v>672</v>
      </c>
      <c r="N359" s="81" t="s">
        <v>673</v>
      </c>
      <c r="O359" s="81" t="s">
        <v>664</v>
      </c>
      <c r="P359" s="81" t="s">
        <v>674</v>
      </c>
    </row>
    <row r="360" spans="1:16" x14ac:dyDescent="0.2">
      <c r="A360" s="92" t="s">
        <v>507</v>
      </c>
      <c r="B360" s="47">
        <v>852</v>
      </c>
      <c r="C360" s="47">
        <v>48</v>
      </c>
      <c r="D360" s="76">
        <f t="shared" si="8"/>
        <v>900</v>
      </c>
      <c r="E360" s="77" t="s">
        <v>539</v>
      </c>
      <c r="F360" s="78" t="s">
        <v>558</v>
      </c>
      <c r="G360" s="78" t="s">
        <v>565</v>
      </c>
      <c r="H360" s="79" t="str">
        <f t="shared" si="9"/>
        <v>13</v>
      </c>
      <c r="I360" s="78" t="s">
        <v>530</v>
      </c>
      <c r="J360" s="80" t="s">
        <v>544</v>
      </c>
      <c r="K360" s="80" t="s">
        <v>534</v>
      </c>
      <c r="L360" s="80" t="s">
        <v>538</v>
      </c>
      <c r="M360" s="81" t="s">
        <v>672</v>
      </c>
      <c r="N360" s="81" t="s">
        <v>673</v>
      </c>
      <c r="O360" s="81" t="s">
        <v>664</v>
      </c>
      <c r="P360" s="81" t="s">
        <v>674</v>
      </c>
    </row>
    <row r="361" spans="1:16" x14ac:dyDescent="0.2">
      <c r="A361" s="88" t="s">
        <v>508</v>
      </c>
      <c r="B361" s="3">
        <v>1461</v>
      </c>
      <c r="C361" s="3">
        <v>236</v>
      </c>
      <c r="D361" s="72">
        <f t="shared" si="8"/>
        <v>1697</v>
      </c>
      <c r="E361" s="5" t="s">
        <v>539</v>
      </c>
      <c r="F361" s="6" t="s">
        <v>558</v>
      </c>
      <c r="G361" s="6" t="s">
        <v>565</v>
      </c>
      <c r="H361" s="7" t="str">
        <f t="shared" si="9"/>
        <v>13</v>
      </c>
      <c r="I361" s="6" t="s">
        <v>538</v>
      </c>
      <c r="J361" s="8" t="s">
        <v>544</v>
      </c>
      <c r="K361" s="8" t="s">
        <v>534</v>
      </c>
      <c r="L361" s="8" t="s">
        <v>538</v>
      </c>
      <c r="M361" s="59" t="s">
        <v>669</v>
      </c>
      <c r="N361" s="59" t="s">
        <v>670</v>
      </c>
      <c r="O361" s="59" t="s">
        <v>664</v>
      </c>
      <c r="P361" s="59" t="s">
        <v>671</v>
      </c>
    </row>
    <row r="362" spans="1:16" x14ac:dyDescent="0.2">
      <c r="A362" s="88" t="s">
        <v>509</v>
      </c>
      <c r="B362" s="3">
        <v>1224</v>
      </c>
      <c r="C362" s="3">
        <v>101</v>
      </c>
      <c r="D362" s="72">
        <f t="shared" si="8"/>
        <v>1325</v>
      </c>
      <c r="E362" s="5" t="s">
        <v>539</v>
      </c>
      <c r="F362" s="6" t="s">
        <v>561</v>
      </c>
      <c r="G362" s="6" t="s">
        <v>565</v>
      </c>
      <c r="H362" s="7" t="str">
        <f t="shared" si="9"/>
        <v>13</v>
      </c>
      <c r="I362" s="6" t="s">
        <v>530</v>
      </c>
      <c r="J362" s="8" t="s">
        <v>544</v>
      </c>
      <c r="K362" s="8" t="s">
        <v>534</v>
      </c>
      <c r="L362" s="8" t="s">
        <v>538</v>
      </c>
      <c r="M362" s="59" t="s">
        <v>669</v>
      </c>
      <c r="N362" s="59" t="s">
        <v>670</v>
      </c>
      <c r="O362" s="59" t="s">
        <v>664</v>
      </c>
      <c r="P362" s="59" t="s">
        <v>671</v>
      </c>
    </row>
    <row r="363" spans="1:16" x14ac:dyDescent="0.2">
      <c r="A363" s="88" t="s">
        <v>510</v>
      </c>
      <c r="B363" s="3">
        <v>536</v>
      </c>
      <c r="C363" s="3">
        <v>74</v>
      </c>
      <c r="D363" s="72">
        <f t="shared" si="8"/>
        <v>610</v>
      </c>
      <c r="E363" s="5" t="s">
        <v>539</v>
      </c>
      <c r="F363" s="6" t="s">
        <v>558</v>
      </c>
      <c r="G363" s="6" t="s">
        <v>565</v>
      </c>
      <c r="H363" s="7" t="str">
        <f t="shared" si="9"/>
        <v>13</v>
      </c>
      <c r="I363" s="6" t="s">
        <v>537</v>
      </c>
      <c r="J363" s="8" t="s">
        <v>544</v>
      </c>
      <c r="K363" s="8" t="s">
        <v>534</v>
      </c>
      <c r="L363" s="8" t="s">
        <v>538</v>
      </c>
      <c r="M363" s="59" t="s">
        <v>669</v>
      </c>
      <c r="N363" s="59" t="s">
        <v>670</v>
      </c>
      <c r="O363" s="59" t="s">
        <v>664</v>
      </c>
      <c r="P363" s="59" t="s">
        <v>671</v>
      </c>
    </row>
    <row r="364" spans="1:16" x14ac:dyDescent="0.2">
      <c r="A364" s="88" t="s">
        <v>511</v>
      </c>
      <c r="B364" s="3">
        <v>702</v>
      </c>
      <c r="C364" s="3">
        <v>111</v>
      </c>
      <c r="D364" s="72">
        <f t="shared" si="8"/>
        <v>813</v>
      </c>
      <c r="E364" s="5" t="s">
        <v>539</v>
      </c>
      <c r="F364" s="6" t="s">
        <v>559</v>
      </c>
      <c r="G364" s="6" t="s">
        <v>565</v>
      </c>
      <c r="H364" s="7" t="str">
        <f t="shared" ref="H364:H370" si="10">LEFT(A364,2)</f>
        <v>13</v>
      </c>
      <c r="I364" s="6" t="s">
        <v>530</v>
      </c>
      <c r="J364" s="8" t="s">
        <v>544</v>
      </c>
      <c r="K364" s="8" t="s">
        <v>534</v>
      </c>
      <c r="L364" s="8" t="s">
        <v>538</v>
      </c>
      <c r="M364" s="59" t="s">
        <v>669</v>
      </c>
      <c r="N364" s="59" t="s">
        <v>670</v>
      </c>
      <c r="O364" s="59" t="s">
        <v>664</v>
      </c>
      <c r="P364" s="59" t="s">
        <v>671</v>
      </c>
    </row>
    <row r="365" spans="1:16" x14ac:dyDescent="0.2">
      <c r="A365" s="88" t="s">
        <v>512</v>
      </c>
      <c r="B365" s="3">
        <v>121</v>
      </c>
      <c r="C365" s="3">
        <v>3</v>
      </c>
      <c r="D365" s="72">
        <f t="shared" si="8"/>
        <v>124</v>
      </c>
      <c r="E365" s="5" t="s">
        <v>540</v>
      </c>
      <c r="F365" s="6" t="s">
        <v>558</v>
      </c>
      <c r="G365" s="6" t="s">
        <v>565</v>
      </c>
      <c r="H365" s="7" t="str">
        <f t="shared" si="10"/>
        <v>13</v>
      </c>
      <c r="I365" s="6" t="s">
        <v>537</v>
      </c>
      <c r="J365" s="8" t="s">
        <v>544</v>
      </c>
      <c r="K365" s="8" t="s">
        <v>534</v>
      </c>
      <c r="L365" s="8" t="s">
        <v>538</v>
      </c>
      <c r="M365" s="59" t="s">
        <v>669</v>
      </c>
      <c r="N365" s="59" t="s">
        <v>670</v>
      </c>
      <c r="O365" s="59" t="s">
        <v>664</v>
      </c>
      <c r="P365" s="59" t="s">
        <v>671</v>
      </c>
    </row>
    <row r="366" spans="1:16" x14ac:dyDescent="0.2">
      <c r="A366" s="92" t="s">
        <v>513</v>
      </c>
      <c r="B366" s="47">
        <v>57</v>
      </c>
      <c r="C366" s="47">
        <v>2</v>
      </c>
      <c r="D366" s="76">
        <f t="shared" si="8"/>
        <v>59</v>
      </c>
      <c r="E366" s="77" t="s">
        <v>539</v>
      </c>
      <c r="F366" s="78" t="s">
        <v>561</v>
      </c>
      <c r="G366" s="78" t="s">
        <v>564</v>
      </c>
      <c r="H366" s="79" t="str">
        <f t="shared" si="10"/>
        <v>13</v>
      </c>
      <c r="I366" s="78" t="s">
        <v>538</v>
      </c>
      <c r="J366" s="80" t="s">
        <v>544</v>
      </c>
      <c r="K366" s="80" t="s">
        <v>534</v>
      </c>
      <c r="L366" s="80" t="s">
        <v>538</v>
      </c>
      <c r="M366" s="81" t="s">
        <v>666</v>
      </c>
      <c r="N366" s="81" t="s">
        <v>667</v>
      </c>
      <c r="O366" s="81" t="s">
        <v>664</v>
      </c>
      <c r="P366" s="81" t="s">
        <v>668</v>
      </c>
    </row>
    <row r="367" spans="1:16" x14ac:dyDescent="0.2">
      <c r="A367" s="88" t="s">
        <v>514</v>
      </c>
      <c r="B367" s="3">
        <v>2938</v>
      </c>
      <c r="C367" s="3">
        <v>146</v>
      </c>
      <c r="D367" s="72">
        <f t="shared" si="8"/>
        <v>3084</v>
      </c>
      <c r="E367" s="5" t="s">
        <v>539</v>
      </c>
      <c r="F367" s="6" t="s">
        <v>556</v>
      </c>
      <c r="G367" s="6" t="s">
        <v>565</v>
      </c>
      <c r="H367" s="7" t="str">
        <f t="shared" si="10"/>
        <v>13</v>
      </c>
      <c r="I367" s="6" t="s">
        <v>538</v>
      </c>
      <c r="J367" s="8" t="s">
        <v>544</v>
      </c>
      <c r="K367" s="8" t="s">
        <v>534</v>
      </c>
      <c r="L367" s="8" t="s">
        <v>538</v>
      </c>
      <c r="M367" s="59" t="s">
        <v>666</v>
      </c>
      <c r="N367" s="59" t="s">
        <v>667</v>
      </c>
      <c r="O367" s="59" t="s">
        <v>664</v>
      </c>
      <c r="P367" s="59" t="s">
        <v>668</v>
      </c>
    </row>
    <row r="368" spans="1:16" x14ac:dyDescent="0.2">
      <c r="A368" s="88" t="s">
        <v>515</v>
      </c>
      <c r="B368" s="3">
        <v>1882</v>
      </c>
      <c r="C368" s="3">
        <v>118</v>
      </c>
      <c r="D368" s="72">
        <f t="shared" si="8"/>
        <v>2000</v>
      </c>
      <c r="E368" s="5" t="s">
        <v>539</v>
      </c>
      <c r="F368" s="6" t="s">
        <v>556</v>
      </c>
      <c r="G368" s="6" t="s">
        <v>565</v>
      </c>
      <c r="H368" s="7" t="str">
        <f t="shared" si="10"/>
        <v>13</v>
      </c>
      <c r="I368" s="6" t="s">
        <v>538</v>
      </c>
      <c r="J368" s="8" t="s">
        <v>544</v>
      </c>
      <c r="K368" s="8" t="s">
        <v>533</v>
      </c>
      <c r="L368" s="8" t="s">
        <v>538</v>
      </c>
      <c r="M368" s="59" t="s">
        <v>666</v>
      </c>
      <c r="N368" s="59" t="s">
        <v>667</v>
      </c>
      <c r="O368" s="59" t="s">
        <v>664</v>
      </c>
      <c r="P368" s="59" t="s">
        <v>668</v>
      </c>
    </row>
    <row r="369" spans="1:16" x14ac:dyDescent="0.2">
      <c r="A369" s="88" t="s">
        <v>516</v>
      </c>
      <c r="B369" s="3">
        <v>994</v>
      </c>
      <c r="C369" s="3">
        <v>46</v>
      </c>
      <c r="D369" s="72">
        <f t="shared" si="8"/>
        <v>1040</v>
      </c>
      <c r="E369" s="5" t="s">
        <v>539</v>
      </c>
      <c r="F369" s="6" t="s">
        <v>561</v>
      </c>
      <c r="G369" s="6" t="s">
        <v>565</v>
      </c>
      <c r="H369" s="7" t="str">
        <f t="shared" si="10"/>
        <v>13</v>
      </c>
      <c r="I369" s="6" t="s">
        <v>538</v>
      </c>
      <c r="J369" s="8" t="s">
        <v>544</v>
      </c>
      <c r="K369" s="8" t="s">
        <v>534</v>
      </c>
      <c r="L369" s="8" t="s">
        <v>538</v>
      </c>
      <c r="M369" s="59" t="s">
        <v>666</v>
      </c>
      <c r="N369" s="59" t="s">
        <v>667</v>
      </c>
      <c r="O369" s="59" t="s">
        <v>664</v>
      </c>
      <c r="P369" s="59" t="s">
        <v>668</v>
      </c>
    </row>
    <row r="370" spans="1:16" x14ac:dyDescent="0.2">
      <c r="A370" s="92" t="s">
        <v>517</v>
      </c>
      <c r="B370" s="47">
        <v>102</v>
      </c>
      <c r="C370" s="47">
        <v>7</v>
      </c>
      <c r="D370" s="76">
        <f t="shared" si="8"/>
        <v>109</v>
      </c>
      <c r="E370" s="77" t="s">
        <v>539</v>
      </c>
      <c r="F370" s="78" t="s">
        <v>561</v>
      </c>
      <c r="G370" s="78" t="s">
        <v>563</v>
      </c>
      <c r="H370" s="79" t="str">
        <f t="shared" si="10"/>
        <v>13</v>
      </c>
      <c r="I370" s="78" t="s">
        <v>537</v>
      </c>
      <c r="J370" s="80" t="s">
        <v>544</v>
      </c>
      <c r="K370" s="80" t="s">
        <v>530</v>
      </c>
      <c r="L370" s="80" t="s">
        <v>538</v>
      </c>
      <c r="M370" s="81" t="s">
        <v>662</v>
      </c>
      <c r="N370" s="81" t="s">
        <v>663</v>
      </c>
      <c r="O370" s="81" t="s">
        <v>664</v>
      </c>
      <c r="P370" s="81" t="s">
        <v>665</v>
      </c>
    </row>
    <row r="372" spans="1:16" x14ac:dyDescent="0.2">
      <c r="A372" s="12" t="s">
        <v>3</v>
      </c>
      <c r="B372" s="71">
        <v>547829</v>
      </c>
      <c r="C372" s="71">
        <v>36000</v>
      </c>
      <c r="D372" s="71">
        <f t="shared" ref="D372" si="11">B372+C372</f>
        <v>583829</v>
      </c>
    </row>
    <row r="378" spans="1:16" ht="15.75" x14ac:dyDescent="0.25">
      <c r="A378" s="27" t="s">
        <v>621</v>
      </c>
    </row>
    <row r="380" spans="1:16" x14ac:dyDescent="0.2">
      <c r="A380" s="88" t="s">
        <v>567</v>
      </c>
      <c r="B380" s="4">
        <v>0</v>
      </c>
      <c r="C380" s="4">
        <v>0</v>
      </c>
      <c r="D380" s="72">
        <v>0</v>
      </c>
      <c r="E380" s="5" t="s">
        <v>539</v>
      </c>
      <c r="F380" s="5" t="s">
        <v>554</v>
      </c>
      <c r="G380" s="8">
        <v>29</v>
      </c>
      <c r="H380" s="5" t="s">
        <v>530</v>
      </c>
      <c r="I380" s="5" t="s">
        <v>532</v>
      </c>
      <c r="J380" s="8" t="s">
        <v>541</v>
      </c>
      <c r="K380" s="8" t="s">
        <v>566</v>
      </c>
      <c r="L380" s="8" t="s">
        <v>566</v>
      </c>
      <c r="M380" s="22" t="s">
        <v>568</v>
      </c>
    </row>
    <row r="381" spans="1:16" x14ac:dyDescent="0.2">
      <c r="A381" s="88" t="s">
        <v>569</v>
      </c>
      <c r="B381" s="4">
        <v>0</v>
      </c>
      <c r="C381" s="4">
        <v>0</v>
      </c>
      <c r="D381" s="72">
        <v>0</v>
      </c>
      <c r="E381" s="5" t="s">
        <v>539</v>
      </c>
      <c r="F381" s="5" t="s">
        <v>555</v>
      </c>
      <c r="G381" s="8">
        <v>32</v>
      </c>
      <c r="H381" s="5" t="s">
        <v>530</v>
      </c>
      <c r="I381" s="5" t="s">
        <v>532</v>
      </c>
      <c r="J381" s="8" t="s">
        <v>541</v>
      </c>
      <c r="K381" s="8" t="s">
        <v>566</v>
      </c>
      <c r="L381" s="8" t="s">
        <v>566</v>
      </c>
      <c r="M381" s="22" t="s">
        <v>568</v>
      </c>
    </row>
    <row r="382" spans="1:16" x14ac:dyDescent="0.2">
      <c r="A382" s="88" t="s">
        <v>659</v>
      </c>
      <c r="B382" s="4"/>
      <c r="C382" s="4"/>
      <c r="D382" s="72"/>
      <c r="E382" s="5" t="s">
        <v>539</v>
      </c>
      <c r="F382" s="5" t="s">
        <v>555</v>
      </c>
      <c r="G382" s="8">
        <v>29</v>
      </c>
      <c r="H382" s="5" t="s">
        <v>530</v>
      </c>
      <c r="I382" s="6" t="s">
        <v>532</v>
      </c>
      <c r="J382" s="8" t="s">
        <v>544</v>
      </c>
      <c r="K382" s="5" t="s">
        <v>536</v>
      </c>
      <c r="L382" s="5" t="s">
        <v>537</v>
      </c>
      <c r="M382" s="3" t="s">
        <v>568</v>
      </c>
    </row>
    <row r="383" spans="1:16" x14ac:dyDescent="0.2">
      <c r="A383" s="88" t="s">
        <v>173</v>
      </c>
      <c r="B383" s="4">
        <v>0</v>
      </c>
      <c r="C383" s="4"/>
      <c r="D383" s="72">
        <f t="shared" ref="D383" si="12">B383+C383</f>
        <v>0</v>
      </c>
      <c r="E383" s="5" t="s">
        <v>539</v>
      </c>
      <c r="F383" s="6" t="s">
        <v>560</v>
      </c>
      <c r="G383" s="6" t="s">
        <v>550</v>
      </c>
      <c r="H383" s="7" t="s">
        <v>530</v>
      </c>
      <c r="I383" s="6" t="s">
        <v>537</v>
      </c>
      <c r="J383" s="8" t="s">
        <v>544</v>
      </c>
      <c r="K383" s="6" t="s">
        <v>530</v>
      </c>
      <c r="L383" s="6" t="s">
        <v>538</v>
      </c>
      <c r="M383" s="3" t="s">
        <v>568</v>
      </c>
    </row>
    <row r="384" spans="1:16" x14ac:dyDescent="0.2">
      <c r="A384" s="88" t="s">
        <v>571</v>
      </c>
      <c r="B384" s="4">
        <v>0</v>
      </c>
      <c r="C384" s="4">
        <v>0</v>
      </c>
      <c r="D384" s="72">
        <v>0</v>
      </c>
      <c r="E384" s="5" t="s">
        <v>539</v>
      </c>
      <c r="F384" s="5" t="s">
        <v>553</v>
      </c>
      <c r="G384" s="8">
        <v>30</v>
      </c>
      <c r="H384" s="5" t="s">
        <v>530</v>
      </c>
      <c r="I384" s="6" t="s">
        <v>534</v>
      </c>
      <c r="J384" s="8" t="s">
        <v>541</v>
      </c>
      <c r="K384" s="8" t="s">
        <v>566</v>
      </c>
      <c r="L384" s="8" t="s">
        <v>566</v>
      </c>
      <c r="M384" s="22" t="s">
        <v>568</v>
      </c>
    </row>
    <row r="385" spans="1:13" x14ac:dyDescent="0.2">
      <c r="A385" s="88" t="s">
        <v>572</v>
      </c>
      <c r="B385" s="4">
        <v>0</v>
      </c>
      <c r="C385" s="4">
        <v>0</v>
      </c>
      <c r="D385" s="72">
        <v>0</v>
      </c>
      <c r="E385" s="5" t="s">
        <v>540</v>
      </c>
      <c r="F385" s="5" t="s">
        <v>549</v>
      </c>
      <c r="G385" s="8">
        <v>31</v>
      </c>
      <c r="H385" s="5" t="s">
        <v>531</v>
      </c>
      <c r="I385" s="8" t="s">
        <v>546</v>
      </c>
      <c r="J385" s="8" t="s">
        <v>546</v>
      </c>
      <c r="K385" s="8" t="s">
        <v>566</v>
      </c>
      <c r="L385" s="8" t="s">
        <v>566</v>
      </c>
      <c r="M385" s="22" t="s">
        <v>568</v>
      </c>
    </row>
    <row r="386" spans="1:13" x14ac:dyDescent="0.2">
      <c r="A386" s="88" t="s">
        <v>573</v>
      </c>
      <c r="B386" s="4">
        <v>0</v>
      </c>
      <c r="C386" s="4">
        <v>0</v>
      </c>
      <c r="D386" s="72">
        <v>0</v>
      </c>
      <c r="E386" s="5" t="s">
        <v>539</v>
      </c>
      <c r="F386" s="5" t="s">
        <v>551</v>
      </c>
      <c r="G386" s="8">
        <v>33</v>
      </c>
      <c r="H386" s="5" t="s">
        <v>531</v>
      </c>
      <c r="I386" s="8" t="s">
        <v>546</v>
      </c>
      <c r="J386" s="8" t="s">
        <v>546</v>
      </c>
      <c r="K386" s="8" t="s">
        <v>566</v>
      </c>
      <c r="L386" s="8" t="s">
        <v>566</v>
      </c>
      <c r="M386" s="22" t="s">
        <v>568</v>
      </c>
    </row>
    <row r="387" spans="1:13" x14ac:dyDescent="0.2">
      <c r="A387" s="88" t="s">
        <v>574</v>
      </c>
      <c r="B387" s="4">
        <v>0</v>
      </c>
      <c r="C387" s="4">
        <v>0</v>
      </c>
      <c r="D387" s="72">
        <v>0</v>
      </c>
      <c r="E387" s="5" t="s">
        <v>539</v>
      </c>
      <c r="F387" s="5" t="s">
        <v>549</v>
      </c>
      <c r="G387" s="8">
        <v>33</v>
      </c>
      <c r="H387" s="5" t="s">
        <v>531</v>
      </c>
      <c r="I387" s="8" t="s">
        <v>546</v>
      </c>
      <c r="J387" s="8" t="s">
        <v>546</v>
      </c>
      <c r="K387" s="8" t="s">
        <v>566</v>
      </c>
      <c r="L387" s="8" t="s">
        <v>566</v>
      </c>
      <c r="M387" s="22" t="s">
        <v>568</v>
      </c>
    </row>
    <row r="388" spans="1:13" x14ac:dyDescent="0.2">
      <c r="A388" s="88" t="s">
        <v>575</v>
      </c>
      <c r="B388" s="4">
        <v>0</v>
      </c>
      <c r="C388" s="4">
        <v>0</v>
      </c>
      <c r="D388" s="72">
        <v>0</v>
      </c>
      <c r="E388" s="5" t="s">
        <v>539</v>
      </c>
      <c r="F388" s="5" t="s">
        <v>557</v>
      </c>
      <c r="G388" s="8">
        <v>32</v>
      </c>
      <c r="H388" s="5" t="s">
        <v>532</v>
      </c>
      <c r="I388" s="6" t="s">
        <v>537</v>
      </c>
      <c r="J388" s="8" t="s">
        <v>541</v>
      </c>
      <c r="K388" s="8" t="s">
        <v>566</v>
      </c>
      <c r="L388" s="8" t="s">
        <v>566</v>
      </c>
      <c r="M388" s="22" t="s">
        <v>568</v>
      </c>
    </row>
    <row r="389" spans="1:13" x14ac:dyDescent="0.2">
      <c r="A389" s="88" t="s">
        <v>576</v>
      </c>
      <c r="B389" s="4">
        <v>0</v>
      </c>
      <c r="C389" s="4">
        <v>0</v>
      </c>
      <c r="D389" s="72">
        <v>0</v>
      </c>
      <c r="E389" s="5" t="s">
        <v>540</v>
      </c>
      <c r="F389" s="5" t="s">
        <v>554</v>
      </c>
      <c r="G389" s="8">
        <v>31</v>
      </c>
      <c r="H389" s="5" t="s">
        <v>532</v>
      </c>
      <c r="I389" s="6" t="s">
        <v>537</v>
      </c>
      <c r="J389" s="8" t="s">
        <v>541</v>
      </c>
      <c r="K389" s="8" t="s">
        <v>566</v>
      </c>
      <c r="L389" s="8" t="s">
        <v>566</v>
      </c>
      <c r="M389" s="22" t="s">
        <v>568</v>
      </c>
    </row>
    <row r="390" spans="1:13" x14ac:dyDescent="0.2">
      <c r="A390" s="88" t="s">
        <v>577</v>
      </c>
      <c r="B390" s="4">
        <v>0</v>
      </c>
      <c r="C390" s="4">
        <v>0</v>
      </c>
      <c r="D390" s="72">
        <v>0</v>
      </c>
      <c r="E390" s="5" t="s">
        <v>540</v>
      </c>
      <c r="F390" s="5" t="s">
        <v>554</v>
      </c>
      <c r="G390" s="8">
        <v>31</v>
      </c>
      <c r="H390" s="5" t="s">
        <v>532</v>
      </c>
      <c r="I390" s="8" t="s">
        <v>547</v>
      </c>
      <c r="J390" s="8" t="s">
        <v>547</v>
      </c>
      <c r="K390" s="8" t="s">
        <v>566</v>
      </c>
      <c r="L390" s="8" t="s">
        <v>566</v>
      </c>
      <c r="M390" s="22" t="s">
        <v>568</v>
      </c>
    </row>
    <row r="391" spans="1:13" x14ac:dyDescent="0.2">
      <c r="A391" s="93" t="s">
        <v>578</v>
      </c>
      <c r="B391" s="4">
        <v>0</v>
      </c>
      <c r="C391" s="4">
        <v>0</v>
      </c>
      <c r="D391" s="72">
        <v>0</v>
      </c>
      <c r="E391" s="5" t="s">
        <v>540</v>
      </c>
      <c r="F391" s="5" t="s">
        <v>552</v>
      </c>
      <c r="G391" s="8">
        <v>32</v>
      </c>
      <c r="H391" s="7" t="s">
        <v>532</v>
      </c>
      <c r="I391" s="8" t="s">
        <v>547</v>
      </c>
      <c r="J391" s="8" t="s">
        <v>547</v>
      </c>
      <c r="K391" s="8" t="s">
        <v>566</v>
      </c>
      <c r="L391" s="8" t="s">
        <v>566</v>
      </c>
      <c r="M391" s="22" t="s">
        <v>568</v>
      </c>
    </row>
    <row r="392" spans="1:13" x14ac:dyDescent="0.2">
      <c r="A392" s="88" t="s">
        <v>657</v>
      </c>
      <c r="B392" s="4">
        <v>0</v>
      </c>
      <c r="C392" s="4">
        <v>0</v>
      </c>
      <c r="D392" s="72">
        <v>0</v>
      </c>
      <c r="E392" s="5" t="s">
        <v>540</v>
      </c>
      <c r="F392" s="5" t="s">
        <v>558</v>
      </c>
      <c r="G392" s="6" t="s">
        <v>564</v>
      </c>
      <c r="H392" s="7" t="s">
        <v>533</v>
      </c>
      <c r="I392" s="6" t="s">
        <v>537</v>
      </c>
      <c r="J392" s="8" t="s">
        <v>544</v>
      </c>
      <c r="K392" s="6" t="s">
        <v>534</v>
      </c>
      <c r="L392" s="6" t="s">
        <v>538</v>
      </c>
      <c r="M392" s="22" t="s">
        <v>568</v>
      </c>
    </row>
    <row r="393" spans="1:13" x14ac:dyDescent="0.2">
      <c r="A393" s="88" t="s">
        <v>658</v>
      </c>
      <c r="B393" s="4">
        <v>0</v>
      </c>
      <c r="C393" s="4">
        <v>0</v>
      </c>
      <c r="D393" s="72">
        <v>0</v>
      </c>
      <c r="E393" s="5" t="s">
        <v>539</v>
      </c>
      <c r="F393" s="5" t="s">
        <v>561</v>
      </c>
      <c r="G393" s="6" t="s">
        <v>564</v>
      </c>
      <c r="H393" s="7" t="s">
        <v>533</v>
      </c>
      <c r="I393" s="6" t="s">
        <v>537</v>
      </c>
      <c r="J393" s="8" t="s">
        <v>544</v>
      </c>
      <c r="K393" s="6" t="s">
        <v>534</v>
      </c>
      <c r="L393" s="6" t="s">
        <v>538</v>
      </c>
      <c r="M393" s="22" t="s">
        <v>568</v>
      </c>
    </row>
    <row r="394" spans="1:13" x14ac:dyDescent="0.2">
      <c r="A394" s="88" t="s">
        <v>660</v>
      </c>
      <c r="B394" s="4">
        <v>0</v>
      </c>
      <c r="C394" s="4">
        <v>0</v>
      </c>
      <c r="D394" s="72">
        <v>0</v>
      </c>
      <c r="E394" s="5" t="s">
        <v>540</v>
      </c>
      <c r="F394" s="5" t="s">
        <v>561</v>
      </c>
      <c r="G394" s="8">
        <v>31</v>
      </c>
      <c r="H394" s="5" t="s">
        <v>533</v>
      </c>
      <c r="I394" s="6" t="s">
        <v>537</v>
      </c>
      <c r="J394" s="8" t="s">
        <v>544</v>
      </c>
      <c r="K394" s="6" t="s">
        <v>534</v>
      </c>
      <c r="L394" s="6" t="s">
        <v>538</v>
      </c>
      <c r="M394" s="22" t="s">
        <v>568</v>
      </c>
    </row>
    <row r="395" spans="1:13" x14ac:dyDescent="0.2">
      <c r="A395" s="88" t="s">
        <v>579</v>
      </c>
      <c r="B395" s="4">
        <v>0</v>
      </c>
      <c r="C395" s="4">
        <v>0</v>
      </c>
      <c r="D395" s="72">
        <v>0</v>
      </c>
      <c r="E395" s="5" t="s">
        <v>539</v>
      </c>
      <c r="F395" s="5" t="s">
        <v>561</v>
      </c>
      <c r="G395" s="8">
        <v>30</v>
      </c>
      <c r="H395" s="5" t="s">
        <v>533</v>
      </c>
      <c r="I395" s="6" t="s">
        <v>537</v>
      </c>
      <c r="J395" s="8" t="s">
        <v>544</v>
      </c>
      <c r="K395" s="6" t="s">
        <v>531</v>
      </c>
      <c r="L395" s="6" t="s">
        <v>538</v>
      </c>
      <c r="M395" s="22" t="s">
        <v>568</v>
      </c>
    </row>
    <row r="396" spans="1:13" x14ac:dyDescent="0.2">
      <c r="A396" s="88" t="s">
        <v>580</v>
      </c>
      <c r="B396" s="4">
        <v>0</v>
      </c>
      <c r="C396" s="4">
        <v>0</v>
      </c>
      <c r="D396" s="72">
        <v>0</v>
      </c>
      <c r="E396" s="5" t="s">
        <v>539</v>
      </c>
      <c r="F396" s="5" t="s">
        <v>581</v>
      </c>
      <c r="G396" s="8">
        <v>31</v>
      </c>
      <c r="H396" s="5" t="s">
        <v>533</v>
      </c>
      <c r="I396" s="5" t="s">
        <v>533</v>
      </c>
      <c r="J396" s="8" t="s">
        <v>544</v>
      </c>
      <c r="K396" s="6" t="s">
        <v>531</v>
      </c>
      <c r="L396" s="6" t="s">
        <v>538</v>
      </c>
      <c r="M396" s="22" t="s">
        <v>568</v>
      </c>
    </row>
    <row r="397" spans="1:13" x14ac:dyDescent="0.2">
      <c r="A397" s="88" t="s">
        <v>582</v>
      </c>
      <c r="B397" s="4">
        <v>0</v>
      </c>
      <c r="C397" s="4">
        <v>0</v>
      </c>
      <c r="D397" s="72">
        <v>0</v>
      </c>
      <c r="E397" s="5" t="s">
        <v>539</v>
      </c>
      <c r="F397" s="5" t="s">
        <v>549</v>
      </c>
      <c r="G397" s="8">
        <v>31</v>
      </c>
      <c r="H397" s="5" t="s">
        <v>533</v>
      </c>
      <c r="I397" s="6" t="s">
        <v>533</v>
      </c>
      <c r="J397" s="8" t="s">
        <v>544</v>
      </c>
      <c r="K397" s="6" t="s">
        <v>531</v>
      </c>
      <c r="L397" s="6" t="s">
        <v>538</v>
      </c>
      <c r="M397" s="22" t="s">
        <v>568</v>
      </c>
    </row>
    <row r="398" spans="1:13" x14ac:dyDescent="0.2">
      <c r="A398" s="88" t="s">
        <v>583</v>
      </c>
      <c r="B398" s="4">
        <v>0</v>
      </c>
      <c r="C398" s="4">
        <v>0</v>
      </c>
      <c r="D398" s="72">
        <v>0</v>
      </c>
      <c r="E398" s="5" t="s">
        <v>539</v>
      </c>
      <c r="F398" s="5" t="s">
        <v>549</v>
      </c>
      <c r="G398" s="8">
        <v>31</v>
      </c>
      <c r="H398" s="5" t="s">
        <v>533</v>
      </c>
      <c r="I398" s="6" t="s">
        <v>533</v>
      </c>
      <c r="J398" s="8" t="s">
        <v>541</v>
      </c>
      <c r="K398" s="8" t="s">
        <v>566</v>
      </c>
      <c r="L398" s="8" t="s">
        <v>566</v>
      </c>
      <c r="M398" s="22" t="s">
        <v>568</v>
      </c>
    </row>
    <row r="399" spans="1:13" x14ac:dyDescent="0.2">
      <c r="A399" s="88" t="s">
        <v>585</v>
      </c>
      <c r="B399" s="4">
        <v>0</v>
      </c>
      <c r="C399" s="4">
        <v>0</v>
      </c>
      <c r="D399" s="72">
        <v>0</v>
      </c>
      <c r="E399" s="5" t="s">
        <v>539</v>
      </c>
      <c r="F399" s="5" t="s">
        <v>549</v>
      </c>
      <c r="G399" s="6" t="s">
        <v>563</v>
      </c>
      <c r="H399" s="7" t="s">
        <v>534</v>
      </c>
      <c r="I399" s="6" t="s">
        <v>534</v>
      </c>
      <c r="J399" s="8" t="s">
        <v>544</v>
      </c>
      <c r="K399" s="6" t="s">
        <v>531</v>
      </c>
      <c r="L399" s="6" t="s">
        <v>538</v>
      </c>
      <c r="M399" s="22" t="s">
        <v>568</v>
      </c>
    </row>
    <row r="400" spans="1:13" x14ac:dyDescent="0.2">
      <c r="A400" s="88" t="s">
        <v>584</v>
      </c>
      <c r="B400" s="4">
        <v>0</v>
      </c>
      <c r="C400" s="4">
        <v>0</v>
      </c>
      <c r="D400" s="72">
        <v>0</v>
      </c>
      <c r="E400" s="5" t="s">
        <v>539</v>
      </c>
      <c r="F400" s="7" t="s">
        <v>549</v>
      </c>
      <c r="G400" s="6" t="s">
        <v>563</v>
      </c>
      <c r="H400" s="7" t="s">
        <v>534</v>
      </c>
      <c r="I400" s="6" t="s">
        <v>534</v>
      </c>
      <c r="J400" s="8" t="s">
        <v>541</v>
      </c>
      <c r="K400" s="8" t="s">
        <v>566</v>
      </c>
      <c r="L400" s="8" t="s">
        <v>566</v>
      </c>
      <c r="M400" s="22" t="s">
        <v>568</v>
      </c>
    </row>
    <row r="401" spans="1:13" x14ac:dyDescent="0.2">
      <c r="A401" s="88" t="s">
        <v>586</v>
      </c>
      <c r="B401" s="4">
        <v>0</v>
      </c>
      <c r="C401" s="4">
        <v>0</v>
      </c>
      <c r="D401" s="72">
        <v>0</v>
      </c>
      <c r="E401" s="5" t="s">
        <v>539</v>
      </c>
      <c r="F401" s="5" t="s">
        <v>561</v>
      </c>
      <c r="G401" s="6" t="s">
        <v>563</v>
      </c>
      <c r="H401" s="7" t="s">
        <v>534</v>
      </c>
      <c r="I401" s="6" t="s">
        <v>534</v>
      </c>
      <c r="J401" s="8" t="s">
        <v>541</v>
      </c>
      <c r="K401" s="8" t="s">
        <v>566</v>
      </c>
      <c r="L401" s="8" t="s">
        <v>566</v>
      </c>
      <c r="M401" s="22" t="s">
        <v>568</v>
      </c>
    </row>
    <row r="402" spans="1:13" x14ac:dyDescent="0.2">
      <c r="A402" s="88" t="s">
        <v>587</v>
      </c>
      <c r="B402" s="4">
        <v>0</v>
      </c>
      <c r="C402" s="4">
        <v>0</v>
      </c>
      <c r="D402" s="72">
        <v>0</v>
      </c>
      <c r="E402" s="5" t="s">
        <v>539</v>
      </c>
      <c r="F402" s="5" t="s">
        <v>561</v>
      </c>
      <c r="G402" s="8">
        <v>31</v>
      </c>
      <c r="H402" s="5" t="s">
        <v>534</v>
      </c>
      <c r="I402" s="5" t="s">
        <v>537</v>
      </c>
      <c r="J402" s="8" t="s">
        <v>544</v>
      </c>
      <c r="K402" s="6" t="s">
        <v>531</v>
      </c>
      <c r="L402" s="5" t="s">
        <v>538</v>
      </c>
      <c r="M402" s="22" t="s">
        <v>568</v>
      </c>
    </row>
    <row r="403" spans="1:13" x14ac:dyDescent="0.2">
      <c r="A403" s="88" t="s">
        <v>588</v>
      </c>
      <c r="B403" s="4">
        <v>0</v>
      </c>
      <c r="C403" s="4">
        <v>0</v>
      </c>
      <c r="D403" s="72">
        <v>0</v>
      </c>
      <c r="E403" s="5" t="s">
        <v>539</v>
      </c>
      <c r="F403" s="5" t="s">
        <v>555</v>
      </c>
      <c r="G403" s="8">
        <v>32</v>
      </c>
      <c r="H403" s="5" t="s">
        <v>535</v>
      </c>
      <c r="I403" s="5" t="s">
        <v>532</v>
      </c>
      <c r="J403" s="8" t="s">
        <v>541</v>
      </c>
      <c r="K403" s="8" t="s">
        <v>566</v>
      </c>
      <c r="L403" s="8" t="s">
        <v>566</v>
      </c>
      <c r="M403" s="22" t="s">
        <v>568</v>
      </c>
    </row>
    <row r="404" spans="1:13" x14ac:dyDescent="0.2">
      <c r="A404" s="88" t="s">
        <v>589</v>
      </c>
      <c r="B404" s="4">
        <v>0</v>
      </c>
      <c r="C404" s="4">
        <v>0</v>
      </c>
      <c r="D404" s="72">
        <v>0</v>
      </c>
      <c r="E404" s="5" t="s">
        <v>539</v>
      </c>
      <c r="F404" s="5" t="s">
        <v>560</v>
      </c>
      <c r="G404" s="6" t="s">
        <v>550</v>
      </c>
      <c r="H404" s="5" t="s">
        <v>535</v>
      </c>
      <c r="I404" s="6" t="s">
        <v>531</v>
      </c>
      <c r="J404" s="8" t="s">
        <v>544</v>
      </c>
      <c r="K404" s="6" t="s">
        <v>536</v>
      </c>
      <c r="L404" s="6" t="s">
        <v>538</v>
      </c>
      <c r="M404" s="22" t="s">
        <v>568</v>
      </c>
    </row>
    <row r="405" spans="1:13" x14ac:dyDescent="0.2">
      <c r="A405" s="88" t="s">
        <v>616</v>
      </c>
      <c r="B405" s="4">
        <v>0</v>
      </c>
      <c r="C405" s="4">
        <v>0</v>
      </c>
      <c r="D405" s="72">
        <v>0</v>
      </c>
      <c r="E405" s="5" t="s">
        <v>539</v>
      </c>
      <c r="F405" s="5" t="s">
        <v>559</v>
      </c>
      <c r="G405" s="6" t="s">
        <v>563</v>
      </c>
      <c r="H405" s="7" t="s">
        <v>535</v>
      </c>
      <c r="I405" s="6" t="s">
        <v>531</v>
      </c>
      <c r="J405" s="8" t="s">
        <v>544</v>
      </c>
      <c r="K405" s="6" t="s">
        <v>530</v>
      </c>
      <c r="L405" s="6" t="s">
        <v>538</v>
      </c>
      <c r="M405" s="22" t="s">
        <v>568</v>
      </c>
    </row>
    <row r="406" spans="1:13" x14ac:dyDescent="0.2">
      <c r="A406" s="88" t="s">
        <v>590</v>
      </c>
      <c r="B406" s="4">
        <v>0</v>
      </c>
      <c r="C406" s="4">
        <v>0</v>
      </c>
      <c r="D406" s="72">
        <v>0</v>
      </c>
      <c r="E406" s="5" t="s">
        <v>539</v>
      </c>
      <c r="F406" s="5" t="s">
        <v>560</v>
      </c>
      <c r="G406" s="8">
        <v>30</v>
      </c>
      <c r="H406" s="5" t="s">
        <v>536</v>
      </c>
      <c r="I406" s="6" t="s">
        <v>530</v>
      </c>
      <c r="J406" s="8" t="s">
        <v>544</v>
      </c>
      <c r="K406" s="6" t="s">
        <v>530</v>
      </c>
      <c r="L406" s="6" t="s">
        <v>537</v>
      </c>
      <c r="M406" s="22" t="s">
        <v>568</v>
      </c>
    </row>
    <row r="407" spans="1:13" x14ac:dyDescent="0.2">
      <c r="A407" s="88" t="s">
        <v>591</v>
      </c>
      <c r="B407" s="4">
        <v>0</v>
      </c>
      <c r="C407" s="4">
        <v>0</v>
      </c>
      <c r="D407" s="72">
        <v>0</v>
      </c>
      <c r="E407" s="7" t="s">
        <v>539</v>
      </c>
      <c r="F407" s="5" t="s">
        <v>557</v>
      </c>
      <c r="G407" s="6" t="s">
        <v>563</v>
      </c>
      <c r="H407" s="7" t="s">
        <v>536</v>
      </c>
      <c r="I407" s="6" t="s">
        <v>531</v>
      </c>
      <c r="J407" s="8" t="s">
        <v>544</v>
      </c>
      <c r="K407" s="6" t="s">
        <v>536</v>
      </c>
      <c r="L407" s="6" t="s">
        <v>537</v>
      </c>
      <c r="M407" s="22" t="s">
        <v>568</v>
      </c>
    </row>
    <row r="408" spans="1:13" x14ac:dyDescent="0.2">
      <c r="A408" s="88" t="s">
        <v>592</v>
      </c>
      <c r="B408" s="4">
        <v>0</v>
      </c>
      <c r="C408" s="4">
        <v>0</v>
      </c>
      <c r="D408" s="72">
        <v>0</v>
      </c>
      <c r="E408" s="7" t="s">
        <v>539</v>
      </c>
      <c r="F408" s="5" t="s">
        <v>557</v>
      </c>
      <c r="G408" s="6" t="s">
        <v>563</v>
      </c>
      <c r="H408" s="7" t="s">
        <v>536</v>
      </c>
      <c r="I408" s="6" t="s">
        <v>531</v>
      </c>
      <c r="J408" s="8" t="s">
        <v>544</v>
      </c>
      <c r="K408" s="6" t="s">
        <v>534</v>
      </c>
      <c r="L408" s="6" t="s">
        <v>538</v>
      </c>
      <c r="M408" s="22" t="s">
        <v>568</v>
      </c>
    </row>
    <row r="409" spans="1:13" x14ac:dyDescent="0.2">
      <c r="A409" s="88" t="s">
        <v>593</v>
      </c>
      <c r="B409" s="4">
        <v>0</v>
      </c>
      <c r="C409" s="4">
        <v>0</v>
      </c>
      <c r="D409" s="72">
        <v>0</v>
      </c>
      <c r="E409" s="5" t="s">
        <v>539</v>
      </c>
      <c r="F409" s="5" t="s">
        <v>555</v>
      </c>
      <c r="G409" s="8">
        <v>29</v>
      </c>
      <c r="H409" s="5" t="s">
        <v>537</v>
      </c>
      <c r="I409" s="6" t="s">
        <v>530</v>
      </c>
      <c r="J409" s="8" t="s">
        <v>541</v>
      </c>
      <c r="K409" s="8" t="s">
        <v>566</v>
      </c>
      <c r="L409" s="8" t="s">
        <v>566</v>
      </c>
      <c r="M409" s="22" t="s">
        <v>568</v>
      </c>
    </row>
    <row r="410" spans="1:13" x14ac:dyDescent="0.2">
      <c r="A410" s="88" t="s">
        <v>594</v>
      </c>
      <c r="B410" s="4">
        <v>0</v>
      </c>
      <c r="C410" s="4">
        <v>0</v>
      </c>
      <c r="D410" s="72">
        <v>0</v>
      </c>
      <c r="E410" s="5" t="s">
        <v>539</v>
      </c>
      <c r="F410" s="7" t="s">
        <v>555</v>
      </c>
      <c r="G410" s="6" t="s">
        <v>562</v>
      </c>
      <c r="H410" s="7" t="s">
        <v>537</v>
      </c>
      <c r="I410" s="6" t="s">
        <v>530</v>
      </c>
      <c r="J410" s="8" t="s">
        <v>541</v>
      </c>
      <c r="K410" s="8" t="s">
        <v>595</v>
      </c>
      <c r="L410" s="8" t="s">
        <v>566</v>
      </c>
      <c r="M410" s="22" t="s">
        <v>568</v>
      </c>
    </row>
    <row r="411" spans="1:13" x14ac:dyDescent="0.2">
      <c r="A411" s="93" t="s">
        <v>596</v>
      </c>
      <c r="B411" s="4">
        <v>0</v>
      </c>
      <c r="C411" s="4">
        <v>0</v>
      </c>
      <c r="D411" s="72">
        <v>0</v>
      </c>
      <c r="E411" s="5" t="s">
        <v>539</v>
      </c>
      <c r="F411" s="5" t="s">
        <v>555</v>
      </c>
      <c r="G411" s="8">
        <v>30</v>
      </c>
      <c r="H411" s="5" t="s">
        <v>537</v>
      </c>
      <c r="I411" s="6" t="s">
        <v>530</v>
      </c>
      <c r="J411" s="8" t="s">
        <v>544</v>
      </c>
      <c r="K411" s="6" t="s">
        <v>536</v>
      </c>
      <c r="L411" s="6" t="s">
        <v>537</v>
      </c>
      <c r="M411" s="22" t="s">
        <v>568</v>
      </c>
    </row>
    <row r="412" spans="1:13" x14ac:dyDescent="0.2">
      <c r="A412" s="88" t="s">
        <v>597</v>
      </c>
      <c r="B412" s="4">
        <v>0</v>
      </c>
      <c r="C412" s="4">
        <v>0</v>
      </c>
      <c r="D412" s="72">
        <v>0</v>
      </c>
      <c r="E412" s="5" t="s">
        <v>539</v>
      </c>
      <c r="F412" s="5" t="s">
        <v>554</v>
      </c>
      <c r="G412" s="8">
        <v>29</v>
      </c>
      <c r="H412" s="5" t="s">
        <v>537</v>
      </c>
      <c r="I412" s="6" t="s">
        <v>530</v>
      </c>
      <c r="J412" s="8" t="s">
        <v>544</v>
      </c>
      <c r="K412" s="6" t="s">
        <v>536</v>
      </c>
      <c r="L412" s="6" t="s">
        <v>537</v>
      </c>
      <c r="M412" s="22" t="s">
        <v>568</v>
      </c>
    </row>
    <row r="413" spans="1:13" x14ac:dyDescent="0.2">
      <c r="A413" s="88" t="s">
        <v>598</v>
      </c>
      <c r="B413" s="4">
        <v>0</v>
      </c>
      <c r="C413" s="4">
        <v>0</v>
      </c>
      <c r="D413" s="72">
        <v>0</v>
      </c>
      <c r="E413" s="5" t="s">
        <v>539</v>
      </c>
      <c r="F413" s="5" t="s">
        <v>557</v>
      </c>
      <c r="G413" s="8">
        <v>29</v>
      </c>
      <c r="H413" s="7" t="s">
        <v>537</v>
      </c>
      <c r="I413" s="6" t="s">
        <v>530</v>
      </c>
      <c r="J413" s="8" t="s">
        <v>544</v>
      </c>
      <c r="K413" s="6" t="s">
        <v>535</v>
      </c>
      <c r="L413" s="6" t="s">
        <v>537</v>
      </c>
      <c r="M413" s="22" t="s">
        <v>568</v>
      </c>
    </row>
    <row r="414" spans="1:13" x14ac:dyDescent="0.2">
      <c r="A414" s="88" t="s">
        <v>617</v>
      </c>
      <c r="B414" s="4">
        <v>0</v>
      </c>
      <c r="C414" s="4">
        <v>0</v>
      </c>
      <c r="D414" s="72"/>
      <c r="E414" s="5" t="s">
        <v>539</v>
      </c>
      <c r="F414" s="5" t="s">
        <v>555</v>
      </c>
      <c r="G414" s="8">
        <v>29</v>
      </c>
      <c r="H414" s="7" t="s">
        <v>538</v>
      </c>
      <c r="I414" s="5" t="s">
        <v>535</v>
      </c>
      <c r="J414" s="8" t="s">
        <v>541</v>
      </c>
      <c r="K414" s="8" t="s">
        <v>566</v>
      </c>
      <c r="L414" s="8" t="s">
        <v>566</v>
      </c>
      <c r="M414" s="22" t="s">
        <v>568</v>
      </c>
    </row>
    <row r="415" spans="1:13" x14ac:dyDescent="0.2">
      <c r="A415" s="93" t="s">
        <v>599</v>
      </c>
      <c r="B415" s="4">
        <v>0</v>
      </c>
      <c r="C415" s="4">
        <v>0</v>
      </c>
      <c r="D415" s="72">
        <v>0</v>
      </c>
      <c r="E415" s="5" t="s">
        <v>539</v>
      </c>
      <c r="F415" s="5" t="s">
        <v>581</v>
      </c>
      <c r="G415" s="8">
        <v>29</v>
      </c>
      <c r="H415" s="5" t="s">
        <v>538</v>
      </c>
      <c r="I415" s="5" t="s">
        <v>535</v>
      </c>
      <c r="J415" s="8" t="s">
        <v>544</v>
      </c>
      <c r="K415" s="6" t="s">
        <v>532</v>
      </c>
      <c r="L415" s="6" t="s">
        <v>537</v>
      </c>
      <c r="M415" s="22" t="s">
        <v>568</v>
      </c>
    </row>
    <row r="416" spans="1:13" x14ac:dyDescent="0.2">
      <c r="A416" s="88" t="s">
        <v>600</v>
      </c>
      <c r="B416" s="4">
        <v>0</v>
      </c>
      <c r="C416" s="4">
        <v>0</v>
      </c>
      <c r="D416" s="72">
        <v>0</v>
      </c>
      <c r="E416" s="5" t="s">
        <v>539</v>
      </c>
      <c r="F416" s="7" t="s">
        <v>551</v>
      </c>
      <c r="G416" s="6" t="s">
        <v>562</v>
      </c>
      <c r="H416" s="7" t="s">
        <v>538</v>
      </c>
      <c r="I416" s="6" t="s">
        <v>535</v>
      </c>
      <c r="J416" s="8" t="s">
        <v>544</v>
      </c>
      <c r="K416" s="6" t="s">
        <v>532</v>
      </c>
      <c r="L416" s="6" t="s">
        <v>537</v>
      </c>
      <c r="M416" s="22" t="s">
        <v>568</v>
      </c>
    </row>
    <row r="417" spans="1:13" x14ac:dyDescent="0.2">
      <c r="A417" s="88" t="s">
        <v>601</v>
      </c>
      <c r="B417" s="4">
        <v>0</v>
      </c>
      <c r="C417" s="4">
        <v>0</v>
      </c>
      <c r="D417" s="72">
        <v>0</v>
      </c>
      <c r="E417" s="5" t="s">
        <v>539</v>
      </c>
      <c r="F417" s="5" t="s">
        <v>558</v>
      </c>
      <c r="G417" s="8">
        <v>29</v>
      </c>
      <c r="H417" s="7" t="s">
        <v>602</v>
      </c>
      <c r="I417" s="6" t="s">
        <v>536</v>
      </c>
      <c r="J417" s="8" t="s">
        <v>544</v>
      </c>
      <c r="K417" s="6" t="s">
        <v>535</v>
      </c>
      <c r="L417" s="6" t="s">
        <v>537</v>
      </c>
      <c r="M417" s="22" t="s">
        <v>568</v>
      </c>
    </row>
    <row r="418" spans="1:13" x14ac:dyDescent="0.2">
      <c r="A418" s="88" t="s">
        <v>603</v>
      </c>
      <c r="B418" s="4">
        <v>0</v>
      </c>
      <c r="C418" s="4">
        <v>0</v>
      </c>
      <c r="D418" s="72">
        <v>0</v>
      </c>
      <c r="E418" s="5" t="s">
        <v>539</v>
      </c>
      <c r="F418" s="5" t="s">
        <v>558</v>
      </c>
      <c r="G418" s="6" t="s">
        <v>562</v>
      </c>
      <c r="H418" s="5" t="s">
        <v>602</v>
      </c>
      <c r="I418" s="6" t="s">
        <v>536</v>
      </c>
      <c r="J418" s="8" t="s">
        <v>544</v>
      </c>
      <c r="K418" s="6" t="s">
        <v>535</v>
      </c>
      <c r="L418" s="6" t="s">
        <v>537</v>
      </c>
      <c r="M418" s="22" t="s">
        <v>568</v>
      </c>
    </row>
    <row r="419" spans="1:13" x14ac:dyDescent="0.2">
      <c r="A419" s="88" t="s">
        <v>604</v>
      </c>
      <c r="B419" s="4">
        <v>0</v>
      </c>
      <c r="C419" s="4">
        <v>0</v>
      </c>
      <c r="D419" s="72">
        <v>0</v>
      </c>
      <c r="E419" s="5" t="s">
        <v>539</v>
      </c>
      <c r="F419" s="5" t="s">
        <v>558</v>
      </c>
      <c r="G419" s="6" t="s">
        <v>562</v>
      </c>
      <c r="H419" s="5" t="s">
        <v>602</v>
      </c>
      <c r="I419" s="6" t="s">
        <v>536</v>
      </c>
      <c r="J419" s="8" t="s">
        <v>544</v>
      </c>
      <c r="K419" s="6" t="s">
        <v>533</v>
      </c>
      <c r="L419" s="6" t="s">
        <v>537</v>
      </c>
      <c r="M419" s="22" t="s">
        <v>568</v>
      </c>
    </row>
    <row r="420" spans="1:13" x14ac:dyDescent="0.2">
      <c r="A420" s="88" t="s">
        <v>431</v>
      </c>
      <c r="B420" s="4">
        <v>0</v>
      </c>
      <c r="C420" s="4"/>
      <c r="D420" s="72">
        <f t="shared" ref="D420" si="13">B420+C420</f>
        <v>0</v>
      </c>
      <c r="E420" s="5" t="s">
        <v>539</v>
      </c>
      <c r="F420" s="6" t="s">
        <v>558</v>
      </c>
      <c r="G420" s="6" t="s">
        <v>565</v>
      </c>
      <c r="H420" s="7" t="str">
        <f t="shared" ref="H420" si="14">LEFT(A420,2)</f>
        <v>10</v>
      </c>
      <c r="I420" s="6" t="s">
        <v>536</v>
      </c>
      <c r="J420" s="8" t="s">
        <v>544</v>
      </c>
      <c r="K420" s="8" t="s">
        <v>533</v>
      </c>
      <c r="L420" s="8" t="s">
        <v>537</v>
      </c>
      <c r="M420" s="22" t="s">
        <v>568</v>
      </c>
    </row>
    <row r="421" spans="1:13" x14ac:dyDescent="0.2">
      <c r="A421" s="88" t="s">
        <v>463</v>
      </c>
      <c r="B421" s="4">
        <v>0</v>
      </c>
      <c r="C421" s="4"/>
      <c r="D421" s="72">
        <f t="shared" ref="D421" si="15">B421+C421</f>
        <v>0</v>
      </c>
      <c r="E421" s="5" t="s">
        <v>539</v>
      </c>
      <c r="F421" s="6">
        <v>84</v>
      </c>
      <c r="G421" s="6" t="s">
        <v>564</v>
      </c>
      <c r="H421" s="7" t="str">
        <f t="shared" ref="H421" si="16">LEFT(A421,2)</f>
        <v>12</v>
      </c>
      <c r="I421" s="6" t="s">
        <v>533</v>
      </c>
      <c r="J421" s="8" t="s">
        <v>544</v>
      </c>
      <c r="K421" s="8" t="s">
        <v>531</v>
      </c>
      <c r="L421" s="8" t="s">
        <v>538</v>
      </c>
      <c r="M421" s="22" t="s">
        <v>568</v>
      </c>
    </row>
    <row r="422" spans="1:13" x14ac:dyDescent="0.2">
      <c r="A422" s="88" t="s">
        <v>605</v>
      </c>
      <c r="B422" s="4">
        <v>0</v>
      </c>
      <c r="C422" s="4">
        <v>0</v>
      </c>
      <c r="D422" s="72">
        <v>0</v>
      </c>
      <c r="E422" s="5" t="s">
        <v>539</v>
      </c>
      <c r="F422" s="5" t="s">
        <v>549</v>
      </c>
      <c r="G422" s="8">
        <v>33</v>
      </c>
      <c r="H422" s="5" t="s">
        <v>606</v>
      </c>
      <c r="I422" s="6" t="s">
        <v>533</v>
      </c>
      <c r="J422" s="8" t="s">
        <v>544</v>
      </c>
      <c r="K422" s="6" t="s">
        <v>531</v>
      </c>
      <c r="L422" s="6" t="s">
        <v>538</v>
      </c>
      <c r="M422" s="22" t="s">
        <v>568</v>
      </c>
    </row>
    <row r="423" spans="1:13" x14ac:dyDescent="0.2">
      <c r="A423" s="88" t="s">
        <v>607</v>
      </c>
      <c r="B423" s="4">
        <v>0</v>
      </c>
      <c r="C423" s="4">
        <v>0</v>
      </c>
      <c r="D423" s="72">
        <v>0</v>
      </c>
      <c r="E423" s="7" t="s">
        <v>539</v>
      </c>
      <c r="F423" s="7" t="s">
        <v>551</v>
      </c>
      <c r="G423" s="6" t="s">
        <v>565</v>
      </c>
      <c r="H423" s="5" t="s">
        <v>606</v>
      </c>
      <c r="I423" s="6" t="s">
        <v>533</v>
      </c>
      <c r="J423" s="8" t="s">
        <v>544</v>
      </c>
      <c r="K423" s="6" t="s">
        <v>531</v>
      </c>
      <c r="L423" s="6" t="s">
        <v>538</v>
      </c>
      <c r="M423" s="22" t="s">
        <v>568</v>
      </c>
    </row>
    <row r="424" spans="1:13" x14ac:dyDescent="0.2">
      <c r="A424" s="88" t="s">
        <v>608</v>
      </c>
      <c r="B424" s="4">
        <v>0</v>
      </c>
      <c r="C424" s="4">
        <v>0</v>
      </c>
      <c r="D424" s="72">
        <v>0</v>
      </c>
      <c r="E424" s="5" t="s">
        <v>539</v>
      </c>
      <c r="F424" s="7" t="s">
        <v>549</v>
      </c>
      <c r="G424" s="6" t="s">
        <v>565</v>
      </c>
      <c r="H424" s="5" t="s">
        <v>606</v>
      </c>
      <c r="I424" s="6" t="s">
        <v>533</v>
      </c>
      <c r="J424" s="8" t="s">
        <v>541</v>
      </c>
      <c r="K424" s="8" t="s">
        <v>566</v>
      </c>
      <c r="L424" s="8" t="s">
        <v>566</v>
      </c>
      <c r="M424" s="22" t="s">
        <v>568</v>
      </c>
    </row>
    <row r="425" spans="1:13" x14ac:dyDescent="0.2">
      <c r="A425" s="88" t="s">
        <v>609</v>
      </c>
      <c r="B425" s="4">
        <v>0</v>
      </c>
      <c r="C425" s="4">
        <v>0</v>
      </c>
      <c r="D425" s="72">
        <v>0</v>
      </c>
      <c r="E425" s="5" t="s">
        <v>539</v>
      </c>
      <c r="F425" s="5" t="s">
        <v>551</v>
      </c>
      <c r="G425" s="6" t="s">
        <v>565</v>
      </c>
      <c r="H425" s="7" t="s">
        <v>606</v>
      </c>
      <c r="I425" s="6" t="s">
        <v>536</v>
      </c>
      <c r="J425" s="8" t="s">
        <v>544</v>
      </c>
      <c r="K425" s="6" t="s">
        <v>532</v>
      </c>
      <c r="L425" s="6" t="s">
        <v>537</v>
      </c>
      <c r="M425" s="22" t="s">
        <v>568</v>
      </c>
    </row>
    <row r="426" spans="1:13" x14ac:dyDescent="0.2">
      <c r="A426" s="93" t="s">
        <v>610</v>
      </c>
      <c r="B426" s="4">
        <v>0</v>
      </c>
      <c r="C426" s="4">
        <v>0</v>
      </c>
      <c r="D426" s="72">
        <v>0</v>
      </c>
      <c r="E426" s="5" t="s">
        <v>539</v>
      </c>
      <c r="F426" s="7" t="s">
        <v>551</v>
      </c>
      <c r="G426" s="6" t="s">
        <v>565</v>
      </c>
      <c r="H426" s="7" t="s">
        <v>606</v>
      </c>
      <c r="I426" s="6" t="s">
        <v>533</v>
      </c>
      <c r="J426" s="8" t="s">
        <v>544</v>
      </c>
      <c r="K426" s="8"/>
      <c r="L426" s="8"/>
      <c r="M426" s="22" t="s">
        <v>568</v>
      </c>
    </row>
    <row r="427" spans="1:13" x14ac:dyDescent="0.2">
      <c r="A427" s="88" t="s">
        <v>611</v>
      </c>
      <c r="B427" s="4">
        <v>0</v>
      </c>
      <c r="C427" s="4">
        <v>0</v>
      </c>
      <c r="D427" s="72">
        <v>0</v>
      </c>
      <c r="E427" s="5" t="s">
        <v>539</v>
      </c>
      <c r="F427" s="7" t="s">
        <v>549</v>
      </c>
      <c r="G427" s="6" t="s">
        <v>565</v>
      </c>
      <c r="H427" s="5" t="s">
        <v>606</v>
      </c>
      <c r="I427" s="8" t="s">
        <v>546</v>
      </c>
      <c r="J427" s="8" t="s">
        <v>546</v>
      </c>
      <c r="K427" s="8" t="s">
        <v>566</v>
      </c>
      <c r="L427" s="8" t="s">
        <v>566</v>
      </c>
      <c r="M427" s="22" t="s">
        <v>568</v>
      </c>
    </row>
    <row r="428" spans="1:13" x14ac:dyDescent="0.2">
      <c r="A428" s="88" t="s">
        <v>612</v>
      </c>
      <c r="B428" s="4">
        <v>0</v>
      </c>
      <c r="C428" s="4">
        <v>0</v>
      </c>
      <c r="D428" s="72">
        <v>0</v>
      </c>
      <c r="E428" s="5" t="s">
        <v>539</v>
      </c>
      <c r="F428" s="7" t="s">
        <v>559</v>
      </c>
      <c r="G428" s="6" t="s">
        <v>563</v>
      </c>
      <c r="H428" s="5" t="s">
        <v>613</v>
      </c>
      <c r="I428" s="6" t="s">
        <v>537</v>
      </c>
      <c r="J428" s="8" t="s">
        <v>544</v>
      </c>
      <c r="K428" s="6" t="s">
        <v>530</v>
      </c>
      <c r="L428" s="6" t="s">
        <v>538</v>
      </c>
      <c r="M428" s="22" t="s">
        <v>568</v>
      </c>
    </row>
    <row r="429" spans="1:13" x14ac:dyDescent="0.2">
      <c r="A429" s="88" t="s">
        <v>614</v>
      </c>
      <c r="B429" s="4">
        <v>0</v>
      </c>
      <c r="C429" s="4">
        <v>0</v>
      </c>
      <c r="D429" s="72">
        <v>0</v>
      </c>
      <c r="E429" s="5" t="s">
        <v>539</v>
      </c>
      <c r="F429" s="5" t="s">
        <v>561</v>
      </c>
      <c r="G429" s="6" t="s">
        <v>564</v>
      </c>
      <c r="H429" s="5" t="s">
        <v>613</v>
      </c>
      <c r="I429" s="6" t="s">
        <v>537</v>
      </c>
      <c r="J429" s="8" t="s">
        <v>544</v>
      </c>
      <c r="K429" s="6" t="s">
        <v>530</v>
      </c>
      <c r="L429" s="6" t="s">
        <v>538</v>
      </c>
      <c r="M429" s="22" t="s">
        <v>568</v>
      </c>
    </row>
    <row r="430" spans="1:13" x14ac:dyDescent="0.2">
      <c r="A430" s="88" t="s">
        <v>615</v>
      </c>
      <c r="B430" s="4">
        <v>0</v>
      </c>
      <c r="C430" s="4">
        <v>0</v>
      </c>
      <c r="D430" s="72">
        <v>0</v>
      </c>
      <c r="E430" s="5" t="s">
        <v>539</v>
      </c>
      <c r="F430" s="5" t="s">
        <v>559</v>
      </c>
      <c r="G430" s="6" t="s">
        <v>564</v>
      </c>
      <c r="H430" s="5" t="s">
        <v>613</v>
      </c>
      <c r="I430" s="6" t="s">
        <v>537</v>
      </c>
      <c r="J430" s="8" t="s">
        <v>544</v>
      </c>
      <c r="K430" s="6" t="s">
        <v>530</v>
      </c>
      <c r="L430" s="6" t="s">
        <v>538</v>
      </c>
      <c r="M430" s="22" t="s">
        <v>568</v>
      </c>
    </row>
    <row r="431" spans="1:13" x14ac:dyDescent="0.2">
      <c r="A431" s="88" t="s">
        <v>661</v>
      </c>
      <c r="B431" s="4">
        <v>0</v>
      </c>
      <c r="C431" s="4">
        <v>0</v>
      </c>
      <c r="D431" s="72">
        <v>0</v>
      </c>
      <c r="E431" s="5" t="s">
        <v>539</v>
      </c>
      <c r="F431" s="5" t="s">
        <v>561</v>
      </c>
      <c r="G431" s="6" t="s">
        <v>564</v>
      </c>
      <c r="H431" s="5" t="s">
        <v>613</v>
      </c>
      <c r="I431" s="6" t="s">
        <v>531</v>
      </c>
      <c r="J431" s="8" t="s">
        <v>544</v>
      </c>
      <c r="K431" s="6" t="s">
        <v>534</v>
      </c>
      <c r="L431" s="6" t="s">
        <v>538</v>
      </c>
    </row>
  </sheetData>
  <sortState ref="A380:M431">
    <sortCondition ref="A380:A431"/>
  </sortState>
  <pageMargins left="0.7" right="0.7" top="0.75" bottom="0.75" header="0.3" footer="0.3"/>
  <pageSetup paperSize="5" scale="73" fitToHeight="0" orientation="landscape" r:id="rId1"/>
  <headerFooter>
    <oddHeader xml:space="preserve">&amp;C&amp;"Arial,Bold"&amp;12Active, Inactive, and Total Voters by Precinct Split as of July 1, 2022 &amp;"Arial,Regular"&amp;11      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E11" sqref="E11"/>
    </sheetView>
  </sheetViews>
  <sheetFormatPr defaultRowHeight="14.25" x14ac:dyDescent="0.2"/>
  <cols>
    <col min="1" max="1" width="13.125" bestFit="1" customWidth="1"/>
    <col min="2" max="2" width="19.75" style="25" bestFit="1" customWidth="1"/>
  </cols>
  <sheetData>
    <row r="1" spans="1:2" ht="20.25" x14ac:dyDescent="0.3">
      <c r="A1" s="33" t="s">
        <v>650</v>
      </c>
    </row>
    <row r="3" spans="1:2" x14ac:dyDescent="0.2">
      <c r="A3" s="23" t="s">
        <v>618</v>
      </c>
      <c r="B3" s="24" t="s">
        <v>620</v>
      </c>
    </row>
    <row r="4" spans="1:2" x14ac:dyDescent="0.2">
      <c r="A4" s="9">
        <v>84</v>
      </c>
      <c r="B4" s="24">
        <v>36629</v>
      </c>
    </row>
    <row r="5" spans="1:2" x14ac:dyDescent="0.2">
      <c r="A5" s="9" t="s">
        <v>549</v>
      </c>
      <c r="B5" s="24">
        <v>51619</v>
      </c>
    </row>
    <row r="6" spans="1:2" x14ac:dyDescent="0.2">
      <c r="A6" s="9" t="s">
        <v>551</v>
      </c>
      <c r="B6" s="24">
        <v>48940</v>
      </c>
    </row>
    <row r="7" spans="1:2" x14ac:dyDescent="0.2">
      <c r="A7" s="9" t="s">
        <v>555</v>
      </c>
      <c r="B7" s="24">
        <v>44645</v>
      </c>
    </row>
    <row r="8" spans="1:2" x14ac:dyDescent="0.2">
      <c r="A8" s="9" t="s">
        <v>556</v>
      </c>
      <c r="B8" s="24">
        <v>38443</v>
      </c>
    </row>
    <row r="9" spans="1:2" x14ac:dyDescent="0.2">
      <c r="A9" s="9" t="s">
        <v>557</v>
      </c>
      <c r="B9" s="24">
        <v>44339</v>
      </c>
    </row>
    <row r="10" spans="1:2" x14ac:dyDescent="0.2">
      <c r="A10" s="9" t="s">
        <v>558</v>
      </c>
      <c r="B10" s="24">
        <v>45469</v>
      </c>
    </row>
    <row r="11" spans="1:2" x14ac:dyDescent="0.2">
      <c r="A11" s="9" t="s">
        <v>559</v>
      </c>
      <c r="B11" s="24">
        <v>37484</v>
      </c>
    </row>
    <row r="12" spans="1:2" x14ac:dyDescent="0.2">
      <c r="A12" s="9" t="s">
        <v>553</v>
      </c>
      <c r="B12" s="24">
        <v>50502</v>
      </c>
    </row>
    <row r="13" spans="1:2" x14ac:dyDescent="0.2">
      <c r="A13" s="9" t="s">
        <v>560</v>
      </c>
      <c r="B13" s="24">
        <v>44566</v>
      </c>
    </row>
    <row r="14" spans="1:2" x14ac:dyDescent="0.2">
      <c r="A14" s="9" t="s">
        <v>561</v>
      </c>
      <c r="B14" s="24">
        <v>47788</v>
      </c>
    </row>
    <row r="15" spans="1:2" x14ac:dyDescent="0.2">
      <c r="A15" s="9" t="s">
        <v>552</v>
      </c>
      <c r="B15" s="24">
        <v>42166</v>
      </c>
    </row>
    <row r="16" spans="1:2" x14ac:dyDescent="0.2">
      <c r="A16" s="9" t="s">
        <v>554</v>
      </c>
      <c r="B16" s="24">
        <v>51239</v>
      </c>
    </row>
    <row r="17" spans="1:2" x14ac:dyDescent="0.2">
      <c r="A17" s="9" t="s">
        <v>619</v>
      </c>
      <c r="B17" s="24">
        <v>583829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C24" sqref="C24"/>
    </sheetView>
  </sheetViews>
  <sheetFormatPr defaultRowHeight="14.25" x14ac:dyDescent="0.2"/>
  <cols>
    <col min="1" max="1" width="13.125" bestFit="1" customWidth="1"/>
    <col min="2" max="2" width="19.75" style="25" bestFit="1" customWidth="1"/>
  </cols>
  <sheetData>
    <row r="1" spans="1:2" ht="18" x14ac:dyDescent="0.25">
      <c r="A1" s="28" t="s">
        <v>652</v>
      </c>
    </row>
    <row r="3" spans="1:2" x14ac:dyDescent="0.2">
      <c r="A3" s="23" t="s">
        <v>618</v>
      </c>
      <c r="B3" s="24" t="s">
        <v>620</v>
      </c>
    </row>
    <row r="4" spans="1:2" x14ac:dyDescent="0.2">
      <c r="A4" s="9" t="s">
        <v>530</v>
      </c>
      <c r="B4" s="24">
        <v>45945</v>
      </c>
    </row>
    <row r="5" spans="1:2" x14ac:dyDescent="0.2">
      <c r="A5" s="9" t="s">
        <v>531</v>
      </c>
      <c r="B5" s="24">
        <v>54305</v>
      </c>
    </row>
    <row r="6" spans="1:2" x14ac:dyDescent="0.2">
      <c r="A6" s="9" t="s">
        <v>532</v>
      </c>
      <c r="B6" s="24">
        <v>50757</v>
      </c>
    </row>
    <row r="7" spans="1:2" x14ac:dyDescent="0.2">
      <c r="A7" s="9" t="s">
        <v>533</v>
      </c>
      <c r="B7" s="24">
        <v>54806</v>
      </c>
    </row>
    <row r="8" spans="1:2" x14ac:dyDescent="0.2">
      <c r="A8" s="9" t="s">
        <v>534</v>
      </c>
      <c r="B8" s="24">
        <v>45044</v>
      </c>
    </row>
    <row r="9" spans="1:2" x14ac:dyDescent="0.2">
      <c r="A9" s="9" t="s">
        <v>535</v>
      </c>
      <c r="B9" s="24">
        <v>36337</v>
      </c>
    </row>
    <row r="10" spans="1:2" x14ac:dyDescent="0.2">
      <c r="A10" s="9" t="s">
        <v>536</v>
      </c>
      <c r="B10" s="24">
        <v>39299</v>
      </c>
    </row>
    <row r="11" spans="1:2" x14ac:dyDescent="0.2">
      <c r="A11" s="9" t="s">
        <v>537</v>
      </c>
      <c r="B11" s="24">
        <v>42790</v>
      </c>
    </row>
    <row r="12" spans="1:2" x14ac:dyDescent="0.2">
      <c r="A12" s="9" t="s">
        <v>538</v>
      </c>
      <c r="B12" s="24">
        <v>47950</v>
      </c>
    </row>
    <row r="13" spans="1:2" x14ac:dyDescent="0.2">
      <c r="A13" s="9" t="s">
        <v>602</v>
      </c>
      <c r="B13" s="24">
        <v>41045</v>
      </c>
    </row>
    <row r="14" spans="1:2" x14ac:dyDescent="0.2">
      <c r="A14" s="9" t="s">
        <v>651</v>
      </c>
      <c r="B14" s="24">
        <v>36917</v>
      </c>
    </row>
    <row r="15" spans="1:2" x14ac:dyDescent="0.2">
      <c r="A15" s="9" t="s">
        <v>606</v>
      </c>
      <c r="B15" s="24">
        <v>44725</v>
      </c>
    </row>
    <row r="16" spans="1:2" x14ac:dyDescent="0.2">
      <c r="A16" s="9" t="s">
        <v>613</v>
      </c>
      <c r="B16" s="24">
        <v>43909</v>
      </c>
    </row>
    <row r="17" spans="1:2" x14ac:dyDescent="0.2">
      <c r="A17" s="9" t="s">
        <v>619</v>
      </c>
      <c r="B17" s="24">
        <v>583829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G11" sqref="G11"/>
    </sheetView>
  </sheetViews>
  <sheetFormatPr defaultRowHeight="14.25" x14ac:dyDescent="0.2"/>
  <cols>
    <col min="1" max="1" width="13.375" bestFit="1" customWidth="1"/>
    <col min="2" max="2" width="19.75" style="25" bestFit="1" customWidth="1"/>
  </cols>
  <sheetData>
    <row r="1" spans="1:2" ht="20.25" x14ac:dyDescent="0.3">
      <c r="A1" s="33" t="s">
        <v>653</v>
      </c>
    </row>
    <row r="3" spans="1:2" x14ac:dyDescent="0.2">
      <c r="A3" s="23" t="s">
        <v>618</v>
      </c>
      <c r="B3" s="24" t="s">
        <v>620</v>
      </c>
    </row>
    <row r="4" spans="1:2" x14ac:dyDescent="0.2">
      <c r="A4" s="9" t="s">
        <v>548</v>
      </c>
      <c r="B4" s="24">
        <v>9791</v>
      </c>
    </row>
    <row r="5" spans="1:2" x14ac:dyDescent="0.2">
      <c r="A5" s="9" t="s">
        <v>547</v>
      </c>
      <c r="B5" s="24">
        <v>41623</v>
      </c>
    </row>
    <row r="6" spans="1:2" x14ac:dyDescent="0.2">
      <c r="A6" s="9" t="s">
        <v>546</v>
      </c>
      <c r="B6" s="24">
        <v>37275</v>
      </c>
    </row>
    <row r="7" spans="1:2" x14ac:dyDescent="0.2">
      <c r="A7" s="9" t="s">
        <v>545</v>
      </c>
      <c r="B7" s="24">
        <v>32125</v>
      </c>
    </row>
    <row r="8" spans="1:2" x14ac:dyDescent="0.2">
      <c r="A8" s="9" t="s">
        <v>543</v>
      </c>
      <c r="B8" s="24">
        <v>9763</v>
      </c>
    </row>
    <row r="9" spans="1:2" x14ac:dyDescent="0.2">
      <c r="A9" s="9" t="s">
        <v>544</v>
      </c>
      <c r="B9" s="24">
        <v>370690</v>
      </c>
    </row>
    <row r="10" spans="1:2" x14ac:dyDescent="0.2">
      <c r="A10" s="9" t="s">
        <v>542</v>
      </c>
      <c r="B10" s="24">
        <v>6521</v>
      </c>
    </row>
    <row r="11" spans="1:2" x14ac:dyDescent="0.2">
      <c r="A11" s="9" t="s">
        <v>541</v>
      </c>
      <c r="B11" s="24">
        <v>76041</v>
      </c>
    </row>
    <row r="12" spans="1:2" x14ac:dyDescent="0.2">
      <c r="A12" s="9" t="s">
        <v>619</v>
      </c>
      <c r="B12" s="24">
        <v>583829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E23" sqref="E23"/>
    </sheetView>
  </sheetViews>
  <sheetFormatPr defaultRowHeight="14.25" x14ac:dyDescent="0.2"/>
  <cols>
    <col min="1" max="1" width="15.25" bestFit="1" customWidth="1"/>
    <col min="2" max="2" width="19.75" style="25" bestFit="1" customWidth="1"/>
  </cols>
  <sheetData>
    <row r="1" spans="1:2" s="33" customFormat="1" ht="20.25" x14ac:dyDescent="0.3">
      <c r="A1" s="33" t="s">
        <v>655</v>
      </c>
      <c r="B1" s="43"/>
    </row>
    <row r="3" spans="1:2" x14ac:dyDescent="0.2">
      <c r="A3" s="23" t="s">
        <v>618</v>
      </c>
      <c r="B3" s="24" t="s">
        <v>620</v>
      </c>
    </row>
    <row r="4" spans="1:2" x14ac:dyDescent="0.2">
      <c r="A4" s="9" t="s">
        <v>530</v>
      </c>
      <c r="B4" s="24">
        <v>49142</v>
      </c>
    </row>
    <row r="5" spans="1:2" x14ac:dyDescent="0.2">
      <c r="A5" s="9" t="s">
        <v>531</v>
      </c>
      <c r="B5" s="24">
        <v>56049</v>
      </c>
    </row>
    <row r="6" spans="1:2" x14ac:dyDescent="0.2">
      <c r="A6" s="9" t="s">
        <v>532</v>
      </c>
      <c r="B6" s="24">
        <v>52342</v>
      </c>
    </row>
    <row r="7" spans="1:2" x14ac:dyDescent="0.2">
      <c r="A7" s="9" t="s">
        <v>533</v>
      </c>
      <c r="B7" s="24">
        <v>47779</v>
      </c>
    </row>
    <row r="8" spans="1:2" x14ac:dyDescent="0.2">
      <c r="A8" s="9" t="s">
        <v>534</v>
      </c>
      <c r="B8" s="24">
        <v>61070</v>
      </c>
    </row>
    <row r="9" spans="1:2" x14ac:dyDescent="0.2">
      <c r="A9" s="9" t="s">
        <v>535</v>
      </c>
      <c r="B9" s="24">
        <v>57432</v>
      </c>
    </row>
    <row r="10" spans="1:2" x14ac:dyDescent="0.2">
      <c r="A10" s="9" t="s">
        <v>536</v>
      </c>
      <c r="B10" s="24">
        <v>46876</v>
      </c>
    </row>
    <row r="11" spans="1:2" x14ac:dyDescent="0.2">
      <c r="A11" s="9" t="s">
        <v>654</v>
      </c>
      <c r="B11" s="24">
        <v>213139</v>
      </c>
    </row>
    <row r="12" spans="1:2" x14ac:dyDescent="0.2">
      <c r="A12" s="9" t="s">
        <v>619</v>
      </c>
      <c r="B12" s="24">
        <v>583829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13" sqref="C13"/>
    </sheetView>
  </sheetViews>
  <sheetFormatPr defaultRowHeight="14.25" x14ac:dyDescent="0.2"/>
  <cols>
    <col min="1" max="1" width="13.125" bestFit="1" customWidth="1"/>
    <col min="2" max="2" width="19.75" style="25" bestFit="1" customWidth="1"/>
  </cols>
  <sheetData>
    <row r="1" spans="1:2" s="33" customFormat="1" ht="20.25" x14ac:dyDescent="0.3">
      <c r="A1" s="33" t="s">
        <v>656</v>
      </c>
      <c r="B1" s="43"/>
    </row>
    <row r="3" spans="1:2" x14ac:dyDescent="0.2">
      <c r="A3" s="23" t="s">
        <v>618</v>
      </c>
      <c r="B3" s="24" t="s">
        <v>620</v>
      </c>
    </row>
    <row r="4" spans="1:2" x14ac:dyDescent="0.2">
      <c r="A4" s="9" t="s">
        <v>537</v>
      </c>
      <c r="B4" s="24">
        <v>185770</v>
      </c>
    </row>
    <row r="5" spans="1:2" x14ac:dyDescent="0.2">
      <c r="A5" s="9" t="s">
        <v>538</v>
      </c>
      <c r="B5" s="24">
        <v>184920</v>
      </c>
    </row>
    <row r="6" spans="1:2" x14ac:dyDescent="0.2">
      <c r="A6" s="9" t="s">
        <v>566</v>
      </c>
      <c r="B6" s="24">
        <v>213139</v>
      </c>
    </row>
    <row r="7" spans="1:2" x14ac:dyDescent="0.2">
      <c r="A7" s="9" t="s">
        <v>619</v>
      </c>
      <c r="B7" s="24">
        <v>583829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opLeftCell="A124" workbookViewId="0">
      <selection activeCell="N44" sqref="N44"/>
    </sheetView>
  </sheetViews>
  <sheetFormatPr defaultRowHeight="14.25" x14ac:dyDescent="0.2"/>
  <cols>
    <col min="1" max="1" width="9" style="26"/>
    <col min="2" max="2" width="11.125" style="19" bestFit="1" customWidth="1"/>
    <col min="3" max="3" width="10.125" style="19" bestFit="1" customWidth="1"/>
    <col min="4" max="4" width="9" style="19"/>
    <col min="5" max="5" width="37.5" style="10" customWidth="1"/>
    <col min="6" max="6" width="27.125" style="10" customWidth="1"/>
    <col min="7" max="7" width="12.125" style="10" customWidth="1"/>
    <col min="8" max="8" width="13.625" style="10" customWidth="1"/>
    <col min="9" max="16384" width="9" style="10"/>
  </cols>
  <sheetData>
    <row r="1" spans="1:8" ht="26.25" customHeight="1" x14ac:dyDescent="0.25">
      <c r="A1" s="70" t="s">
        <v>980</v>
      </c>
    </row>
    <row r="2" spans="1:8" ht="18" x14ac:dyDescent="0.25">
      <c r="A2" s="70"/>
    </row>
    <row r="3" spans="1:8" ht="15" x14ac:dyDescent="0.25">
      <c r="A3" s="68" t="s">
        <v>0</v>
      </c>
      <c r="B3" s="69" t="s">
        <v>1</v>
      </c>
      <c r="C3" s="69" t="s">
        <v>2</v>
      </c>
      <c r="D3" s="69" t="s">
        <v>3</v>
      </c>
      <c r="E3" s="66" t="s">
        <v>866</v>
      </c>
      <c r="F3" s="67" t="s">
        <v>867</v>
      </c>
      <c r="G3" s="67" t="s">
        <v>811</v>
      </c>
      <c r="H3" s="67" t="s">
        <v>812</v>
      </c>
    </row>
    <row r="4" spans="1:8" x14ac:dyDescent="0.2">
      <c r="A4" s="10" t="s">
        <v>4</v>
      </c>
      <c r="B4" s="25">
        <v>3250</v>
      </c>
      <c r="C4" s="25">
        <v>148</v>
      </c>
      <c r="D4" s="19">
        <f>B4+C4</f>
        <v>3398</v>
      </c>
      <c r="E4" s="46" t="s">
        <v>803</v>
      </c>
      <c r="F4" s="46" t="s">
        <v>804</v>
      </c>
      <c r="G4" s="46" t="s">
        <v>805</v>
      </c>
      <c r="H4" s="46" t="s">
        <v>806</v>
      </c>
    </row>
    <row r="5" spans="1:8" x14ac:dyDescent="0.2">
      <c r="A5" s="10" t="s">
        <v>5</v>
      </c>
      <c r="B5" s="25">
        <v>4084</v>
      </c>
      <c r="C5" s="25">
        <v>470</v>
      </c>
      <c r="D5" s="19">
        <f t="shared" ref="D5:D68" si="0">B5+C5</f>
        <v>4554</v>
      </c>
      <c r="E5" s="46" t="s">
        <v>808</v>
      </c>
      <c r="F5" s="46" t="s">
        <v>809</v>
      </c>
      <c r="G5" s="46" t="s">
        <v>805</v>
      </c>
      <c r="H5" s="46" t="s">
        <v>806</v>
      </c>
    </row>
    <row r="6" spans="1:8" x14ac:dyDescent="0.2">
      <c r="A6" s="10" t="s">
        <v>6</v>
      </c>
      <c r="B6" s="25">
        <v>4329</v>
      </c>
      <c r="C6" s="25">
        <v>131</v>
      </c>
      <c r="D6" s="19">
        <f t="shared" si="0"/>
        <v>4460</v>
      </c>
      <c r="E6" s="46" t="s">
        <v>813</v>
      </c>
      <c r="F6" s="52" t="s">
        <v>966</v>
      </c>
      <c r="G6" s="46" t="s">
        <v>814</v>
      </c>
      <c r="H6" s="46" t="s">
        <v>815</v>
      </c>
    </row>
    <row r="7" spans="1:8" x14ac:dyDescent="0.2">
      <c r="A7" s="10" t="s">
        <v>7</v>
      </c>
      <c r="B7" s="25">
        <v>2297</v>
      </c>
      <c r="C7" s="25">
        <v>94</v>
      </c>
      <c r="D7" s="19">
        <f t="shared" si="0"/>
        <v>2391</v>
      </c>
      <c r="E7" s="52" t="s">
        <v>977</v>
      </c>
      <c r="F7" s="46" t="s">
        <v>816</v>
      </c>
      <c r="G7" s="46" t="s">
        <v>664</v>
      </c>
      <c r="H7" s="46" t="s">
        <v>799</v>
      </c>
    </row>
    <row r="8" spans="1:8" x14ac:dyDescent="0.2">
      <c r="A8" s="10" t="s">
        <v>8</v>
      </c>
      <c r="B8" s="25">
        <v>5201</v>
      </c>
      <c r="C8" s="25">
        <v>375</v>
      </c>
      <c r="D8" s="19">
        <f t="shared" si="0"/>
        <v>5576</v>
      </c>
      <c r="E8" s="46" t="s">
        <v>818</v>
      </c>
      <c r="F8" s="46" t="s">
        <v>819</v>
      </c>
      <c r="G8" s="46" t="s">
        <v>805</v>
      </c>
      <c r="H8" s="46" t="s">
        <v>806</v>
      </c>
    </row>
    <row r="9" spans="1:8" x14ac:dyDescent="0.2">
      <c r="A9" s="10" t="s">
        <v>9</v>
      </c>
      <c r="B9" s="25">
        <v>5169</v>
      </c>
      <c r="C9" s="25">
        <v>332</v>
      </c>
      <c r="D9" s="19">
        <f t="shared" si="0"/>
        <v>5501</v>
      </c>
      <c r="E9" s="46" t="s">
        <v>820</v>
      </c>
      <c r="F9" s="46" t="s">
        <v>821</v>
      </c>
      <c r="G9" s="46" t="s">
        <v>814</v>
      </c>
      <c r="H9" s="46" t="s">
        <v>815</v>
      </c>
    </row>
    <row r="10" spans="1:8" x14ac:dyDescent="0.2">
      <c r="A10" s="10" t="s">
        <v>10</v>
      </c>
      <c r="B10" s="25">
        <v>4301</v>
      </c>
      <c r="C10" s="25">
        <v>203</v>
      </c>
      <c r="D10" s="19">
        <f t="shared" si="0"/>
        <v>4504</v>
      </c>
      <c r="E10" s="46" t="s">
        <v>822</v>
      </c>
      <c r="F10" s="46" t="s">
        <v>823</v>
      </c>
      <c r="G10" s="46" t="s">
        <v>814</v>
      </c>
      <c r="H10" s="46" t="s">
        <v>815</v>
      </c>
    </row>
    <row r="11" spans="1:8" x14ac:dyDescent="0.2">
      <c r="A11" s="10" t="s">
        <v>11</v>
      </c>
      <c r="B11" s="25">
        <v>2091</v>
      </c>
      <c r="C11" s="25">
        <v>93</v>
      </c>
      <c r="D11" s="19">
        <f t="shared" si="0"/>
        <v>2184</v>
      </c>
      <c r="E11" s="46" t="s">
        <v>824</v>
      </c>
      <c r="F11" s="46" t="s">
        <v>825</v>
      </c>
      <c r="G11" s="46" t="s">
        <v>664</v>
      </c>
      <c r="H11" s="46" t="s">
        <v>826</v>
      </c>
    </row>
    <row r="12" spans="1:8" x14ac:dyDescent="0.2">
      <c r="A12" s="10" t="s">
        <v>12</v>
      </c>
      <c r="B12" s="25">
        <v>2084</v>
      </c>
      <c r="C12" s="25">
        <v>83</v>
      </c>
      <c r="D12" s="19">
        <f t="shared" si="0"/>
        <v>2167</v>
      </c>
      <c r="E12" s="52" t="s">
        <v>967</v>
      </c>
      <c r="F12" s="46" t="s">
        <v>827</v>
      </c>
      <c r="G12" s="46" t="s">
        <v>828</v>
      </c>
      <c r="H12" s="46" t="s">
        <v>829</v>
      </c>
    </row>
    <row r="13" spans="1:8" x14ac:dyDescent="0.2">
      <c r="A13" s="10" t="s">
        <v>13</v>
      </c>
      <c r="B13" s="25">
        <v>7113</v>
      </c>
      <c r="C13" s="25">
        <v>523</v>
      </c>
      <c r="D13" s="19">
        <f t="shared" si="0"/>
        <v>7636</v>
      </c>
      <c r="E13" s="46" t="s">
        <v>830</v>
      </c>
      <c r="F13" s="46" t="s">
        <v>831</v>
      </c>
      <c r="G13" s="46" t="s">
        <v>828</v>
      </c>
      <c r="H13" s="46" t="s">
        <v>829</v>
      </c>
    </row>
    <row r="14" spans="1:8" x14ac:dyDescent="0.2">
      <c r="A14" s="10" t="s">
        <v>14</v>
      </c>
      <c r="B14" s="25">
        <v>3159</v>
      </c>
      <c r="C14" s="25">
        <v>415</v>
      </c>
      <c r="D14" s="19">
        <f t="shared" si="0"/>
        <v>3574</v>
      </c>
      <c r="E14" s="46" t="s">
        <v>832</v>
      </c>
      <c r="F14" s="46" t="s">
        <v>833</v>
      </c>
      <c r="G14" s="46" t="s">
        <v>834</v>
      </c>
      <c r="H14" s="46" t="s">
        <v>815</v>
      </c>
    </row>
    <row r="15" spans="1:8" x14ac:dyDescent="0.2">
      <c r="A15" s="10" t="s">
        <v>15</v>
      </c>
      <c r="B15" s="25">
        <v>4692</v>
      </c>
      <c r="C15" s="25">
        <v>224</v>
      </c>
      <c r="D15" s="19">
        <f t="shared" si="0"/>
        <v>4916</v>
      </c>
      <c r="E15" s="46" t="s">
        <v>835</v>
      </c>
      <c r="F15" s="46" t="s">
        <v>836</v>
      </c>
      <c r="G15" s="46" t="s">
        <v>837</v>
      </c>
      <c r="H15" s="46" t="s">
        <v>838</v>
      </c>
    </row>
    <row r="16" spans="1:8" x14ac:dyDescent="0.2">
      <c r="A16" s="10" t="s">
        <v>16</v>
      </c>
      <c r="B16" s="25">
        <v>4197</v>
      </c>
      <c r="C16" s="25">
        <v>355</v>
      </c>
      <c r="D16" s="19">
        <f t="shared" si="0"/>
        <v>4552</v>
      </c>
      <c r="E16" s="46" t="s">
        <v>839</v>
      </c>
      <c r="F16" s="46" t="s">
        <v>840</v>
      </c>
      <c r="G16" s="46" t="s">
        <v>828</v>
      </c>
      <c r="H16" s="46" t="s">
        <v>841</v>
      </c>
    </row>
    <row r="17" spans="1:8" x14ac:dyDescent="0.2">
      <c r="A17" s="10" t="s">
        <v>17</v>
      </c>
      <c r="B17" s="25">
        <v>3592</v>
      </c>
      <c r="C17" s="25">
        <v>163</v>
      </c>
      <c r="D17" s="19">
        <f t="shared" si="0"/>
        <v>3755</v>
      </c>
      <c r="E17" s="46" t="s">
        <v>842</v>
      </c>
      <c r="F17" s="46" t="s">
        <v>843</v>
      </c>
      <c r="G17" s="46" t="s">
        <v>844</v>
      </c>
      <c r="H17" s="46" t="s">
        <v>845</v>
      </c>
    </row>
    <row r="18" spans="1:8" x14ac:dyDescent="0.2">
      <c r="A18" s="10" t="s">
        <v>18</v>
      </c>
      <c r="B18" s="25">
        <v>4812</v>
      </c>
      <c r="C18" s="25">
        <v>318</v>
      </c>
      <c r="D18" s="19">
        <f t="shared" si="0"/>
        <v>5130</v>
      </c>
      <c r="E18" s="46" t="s">
        <v>846</v>
      </c>
      <c r="F18" s="46" t="s">
        <v>847</v>
      </c>
      <c r="G18" s="46" t="s">
        <v>844</v>
      </c>
      <c r="H18" s="46" t="s">
        <v>845</v>
      </c>
    </row>
    <row r="19" spans="1:8" x14ac:dyDescent="0.2">
      <c r="A19" s="10" t="s">
        <v>19</v>
      </c>
      <c r="B19" s="25">
        <v>5184</v>
      </c>
      <c r="C19" s="25">
        <v>277</v>
      </c>
      <c r="D19" s="19">
        <f t="shared" si="0"/>
        <v>5461</v>
      </c>
      <c r="E19" s="46" t="s">
        <v>848</v>
      </c>
      <c r="F19" s="46" t="s">
        <v>849</v>
      </c>
      <c r="G19" s="46" t="s">
        <v>837</v>
      </c>
      <c r="H19" s="46" t="s">
        <v>802</v>
      </c>
    </row>
    <row r="20" spans="1:8" x14ac:dyDescent="0.2">
      <c r="A20" s="10" t="s">
        <v>20</v>
      </c>
      <c r="B20" s="25">
        <v>3890</v>
      </c>
      <c r="C20" s="25">
        <v>117</v>
      </c>
      <c r="D20" s="19">
        <f t="shared" si="0"/>
        <v>4007</v>
      </c>
      <c r="E20" s="46" t="s">
        <v>850</v>
      </c>
      <c r="F20" s="46" t="s">
        <v>851</v>
      </c>
      <c r="G20" s="46" t="s">
        <v>844</v>
      </c>
      <c r="H20" s="46" t="s">
        <v>845</v>
      </c>
    </row>
    <row r="21" spans="1:8" x14ac:dyDescent="0.2">
      <c r="A21" s="10" t="s">
        <v>21</v>
      </c>
      <c r="B21" s="25">
        <v>4241</v>
      </c>
      <c r="C21" s="25">
        <v>203</v>
      </c>
      <c r="D21" s="19">
        <f t="shared" si="0"/>
        <v>4444</v>
      </c>
      <c r="E21" s="46" t="s">
        <v>852</v>
      </c>
      <c r="F21" s="46" t="s">
        <v>853</v>
      </c>
      <c r="G21" s="52" t="s">
        <v>837</v>
      </c>
      <c r="H21" s="52" t="s">
        <v>838</v>
      </c>
    </row>
    <row r="22" spans="1:8" x14ac:dyDescent="0.2">
      <c r="A22" s="10" t="s">
        <v>22</v>
      </c>
      <c r="B22" s="25">
        <v>4415</v>
      </c>
      <c r="C22" s="25">
        <v>232</v>
      </c>
      <c r="D22" s="19">
        <f t="shared" si="0"/>
        <v>4647</v>
      </c>
      <c r="E22" s="46" t="s">
        <v>854</v>
      </c>
      <c r="F22" s="46" t="s">
        <v>855</v>
      </c>
      <c r="G22" s="46" t="s">
        <v>837</v>
      </c>
      <c r="H22" s="46" t="s">
        <v>838</v>
      </c>
    </row>
    <row r="23" spans="1:8" x14ac:dyDescent="0.2">
      <c r="A23" s="10" t="s">
        <v>23</v>
      </c>
      <c r="B23" s="25">
        <v>3467</v>
      </c>
      <c r="C23" s="25">
        <v>158</v>
      </c>
      <c r="D23" s="19">
        <f t="shared" si="0"/>
        <v>3625</v>
      </c>
      <c r="E23" s="46" t="s">
        <v>856</v>
      </c>
      <c r="F23" s="46" t="s">
        <v>857</v>
      </c>
      <c r="G23" s="46" t="s">
        <v>837</v>
      </c>
      <c r="H23" s="46" t="s">
        <v>838</v>
      </c>
    </row>
    <row r="24" spans="1:8" x14ac:dyDescent="0.2">
      <c r="A24" s="10" t="s">
        <v>24</v>
      </c>
      <c r="B24" s="25">
        <v>3191</v>
      </c>
      <c r="C24" s="25">
        <v>194</v>
      </c>
      <c r="D24" s="19">
        <f t="shared" si="0"/>
        <v>3385</v>
      </c>
      <c r="E24" s="46" t="s">
        <v>858</v>
      </c>
      <c r="F24" s="46" t="s">
        <v>859</v>
      </c>
      <c r="G24" s="46" t="s">
        <v>837</v>
      </c>
      <c r="H24" s="46" t="s">
        <v>838</v>
      </c>
    </row>
    <row r="25" spans="1:8" x14ac:dyDescent="0.2">
      <c r="A25" s="10" t="s">
        <v>25</v>
      </c>
      <c r="B25" s="25">
        <v>3053</v>
      </c>
      <c r="C25" s="25">
        <v>453</v>
      </c>
      <c r="D25" s="19">
        <f t="shared" si="0"/>
        <v>3506</v>
      </c>
      <c r="E25" s="46" t="s">
        <v>860</v>
      </c>
      <c r="F25" s="46" t="s">
        <v>861</v>
      </c>
      <c r="G25" s="46" t="s">
        <v>837</v>
      </c>
      <c r="H25" s="46" t="s">
        <v>838</v>
      </c>
    </row>
    <row r="26" spans="1:8" x14ac:dyDescent="0.2">
      <c r="A26" s="10" t="s">
        <v>26</v>
      </c>
      <c r="B26" s="25">
        <v>2068</v>
      </c>
      <c r="C26" s="25">
        <v>123</v>
      </c>
      <c r="D26" s="19">
        <f t="shared" si="0"/>
        <v>2191</v>
      </c>
      <c r="E26" s="46" t="s">
        <v>862</v>
      </c>
      <c r="F26" s="46" t="s">
        <v>863</v>
      </c>
      <c r="G26" s="46" t="s">
        <v>837</v>
      </c>
      <c r="H26" s="46" t="s">
        <v>864</v>
      </c>
    </row>
    <row r="27" spans="1:8" x14ac:dyDescent="0.2">
      <c r="A27" s="10" t="s">
        <v>27</v>
      </c>
      <c r="B27" s="25">
        <v>2301</v>
      </c>
      <c r="C27" s="25">
        <v>124</v>
      </c>
      <c r="D27" s="19">
        <f t="shared" si="0"/>
        <v>2425</v>
      </c>
      <c r="E27" s="52" t="s">
        <v>968</v>
      </c>
      <c r="F27" s="46" t="s">
        <v>865</v>
      </c>
      <c r="G27" s="46" t="s">
        <v>837</v>
      </c>
      <c r="H27" s="46" t="s">
        <v>838</v>
      </c>
    </row>
    <row r="28" spans="1:8" x14ac:dyDescent="0.2">
      <c r="A28" s="10" t="s">
        <v>28</v>
      </c>
      <c r="B28" s="25">
        <v>1728</v>
      </c>
      <c r="C28" s="25">
        <v>90</v>
      </c>
      <c r="D28" s="19">
        <f t="shared" si="0"/>
        <v>1818</v>
      </c>
      <c r="E28" s="46" t="s">
        <v>868</v>
      </c>
      <c r="F28" s="46" t="s">
        <v>869</v>
      </c>
      <c r="G28" s="46" t="s">
        <v>837</v>
      </c>
      <c r="H28" s="46" t="s">
        <v>838</v>
      </c>
    </row>
    <row r="29" spans="1:8" x14ac:dyDescent="0.2">
      <c r="A29" s="10" t="s">
        <v>29</v>
      </c>
      <c r="B29" s="25">
        <v>415</v>
      </c>
      <c r="C29" s="25">
        <v>28</v>
      </c>
      <c r="D29" s="19">
        <f t="shared" si="0"/>
        <v>443</v>
      </c>
      <c r="E29" s="46" t="s">
        <v>835</v>
      </c>
      <c r="F29" s="46" t="s">
        <v>836</v>
      </c>
      <c r="G29" s="46" t="s">
        <v>837</v>
      </c>
      <c r="H29" s="46" t="s">
        <v>838</v>
      </c>
    </row>
    <row r="30" spans="1:8" x14ac:dyDescent="0.2">
      <c r="A30" s="10" t="s">
        <v>30</v>
      </c>
      <c r="B30" s="25">
        <v>5086</v>
      </c>
      <c r="C30" s="25">
        <v>324</v>
      </c>
      <c r="D30" s="19">
        <f t="shared" si="0"/>
        <v>5410</v>
      </c>
      <c r="E30" s="46" t="s">
        <v>870</v>
      </c>
      <c r="F30" s="46" t="s">
        <v>871</v>
      </c>
      <c r="G30" s="46" t="s">
        <v>872</v>
      </c>
      <c r="H30" s="46" t="s">
        <v>873</v>
      </c>
    </row>
    <row r="31" spans="1:8" x14ac:dyDescent="0.2">
      <c r="A31" s="10" t="s">
        <v>31</v>
      </c>
      <c r="B31" s="25">
        <v>4864</v>
      </c>
      <c r="C31" s="25">
        <v>234</v>
      </c>
      <c r="D31" s="19">
        <f t="shared" si="0"/>
        <v>5098</v>
      </c>
      <c r="E31" s="46" t="s">
        <v>874</v>
      </c>
      <c r="F31" s="46" t="s">
        <v>875</v>
      </c>
      <c r="G31" s="46" t="s">
        <v>814</v>
      </c>
      <c r="H31" s="46" t="s">
        <v>815</v>
      </c>
    </row>
    <row r="32" spans="1:8" x14ac:dyDescent="0.2">
      <c r="A32" s="10" t="s">
        <v>32</v>
      </c>
      <c r="B32" s="25">
        <v>4303</v>
      </c>
      <c r="C32" s="25">
        <v>196</v>
      </c>
      <c r="D32" s="19">
        <f t="shared" si="0"/>
        <v>4499</v>
      </c>
      <c r="E32" s="46" t="s">
        <v>876</v>
      </c>
      <c r="F32" s="52" t="s">
        <v>972</v>
      </c>
      <c r="G32" s="52" t="s">
        <v>834</v>
      </c>
      <c r="H32" s="52" t="s">
        <v>815</v>
      </c>
    </row>
    <row r="33" spans="1:8" x14ac:dyDescent="0.2">
      <c r="A33" s="10" t="s">
        <v>33</v>
      </c>
      <c r="B33" s="25">
        <v>4663</v>
      </c>
      <c r="C33" s="25">
        <v>221</v>
      </c>
      <c r="D33" s="19">
        <f t="shared" si="0"/>
        <v>4884</v>
      </c>
      <c r="E33" s="46" t="s">
        <v>877</v>
      </c>
      <c r="F33" s="46" t="s">
        <v>878</v>
      </c>
      <c r="G33" s="46" t="s">
        <v>872</v>
      </c>
      <c r="H33" s="46" t="s">
        <v>873</v>
      </c>
    </row>
    <row r="34" spans="1:8" x14ac:dyDescent="0.2">
      <c r="A34" s="10" t="s">
        <v>34</v>
      </c>
      <c r="B34" s="25">
        <v>5016</v>
      </c>
      <c r="C34" s="25">
        <v>210</v>
      </c>
      <c r="D34" s="19">
        <f t="shared" si="0"/>
        <v>5226</v>
      </c>
      <c r="E34" s="46" t="s">
        <v>879</v>
      </c>
      <c r="F34" s="46" t="s">
        <v>880</v>
      </c>
      <c r="G34" s="46" t="s">
        <v>872</v>
      </c>
      <c r="H34" s="46" t="s">
        <v>665</v>
      </c>
    </row>
    <row r="35" spans="1:8" x14ac:dyDescent="0.2">
      <c r="A35" s="10" t="s">
        <v>35</v>
      </c>
      <c r="B35" s="25">
        <v>3995</v>
      </c>
      <c r="C35" s="25">
        <v>122</v>
      </c>
      <c r="D35" s="19">
        <f t="shared" si="0"/>
        <v>4117</v>
      </c>
      <c r="E35" s="46" t="s">
        <v>881</v>
      </c>
      <c r="F35" s="46" t="s">
        <v>882</v>
      </c>
      <c r="G35" s="46" t="s">
        <v>872</v>
      </c>
      <c r="H35" s="46" t="s">
        <v>873</v>
      </c>
    </row>
    <row r="36" spans="1:8" x14ac:dyDescent="0.2">
      <c r="A36" s="10" t="s">
        <v>36</v>
      </c>
      <c r="B36" s="25">
        <v>2310</v>
      </c>
      <c r="C36" s="25">
        <v>135</v>
      </c>
      <c r="D36" s="19">
        <f t="shared" si="0"/>
        <v>2445</v>
      </c>
      <c r="E36" s="46" t="s">
        <v>883</v>
      </c>
      <c r="F36" s="46" t="s">
        <v>884</v>
      </c>
      <c r="G36" s="46" t="s">
        <v>872</v>
      </c>
      <c r="H36" s="46" t="s">
        <v>826</v>
      </c>
    </row>
    <row r="37" spans="1:8" x14ac:dyDescent="0.2">
      <c r="A37" s="10" t="s">
        <v>37</v>
      </c>
      <c r="B37" s="25">
        <v>4289</v>
      </c>
      <c r="C37" s="25">
        <v>273</v>
      </c>
      <c r="D37" s="19">
        <f t="shared" si="0"/>
        <v>4562</v>
      </c>
      <c r="E37" s="46" t="s">
        <v>832</v>
      </c>
      <c r="F37" s="46" t="s">
        <v>833</v>
      </c>
      <c r="G37" s="46" t="s">
        <v>834</v>
      </c>
      <c r="H37" s="46" t="s">
        <v>815</v>
      </c>
    </row>
    <row r="38" spans="1:8" x14ac:dyDescent="0.2">
      <c r="A38" s="10" t="s">
        <v>38</v>
      </c>
      <c r="B38" s="25">
        <v>3409</v>
      </c>
      <c r="C38" s="25">
        <v>130</v>
      </c>
      <c r="D38" s="19">
        <f t="shared" si="0"/>
        <v>3539</v>
      </c>
      <c r="E38" s="46" t="s">
        <v>885</v>
      </c>
      <c r="F38" s="46" t="s">
        <v>886</v>
      </c>
      <c r="G38" s="46" t="s">
        <v>872</v>
      </c>
      <c r="H38" s="46" t="s">
        <v>665</v>
      </c>
    </row>
    <row r="39" spans="1:8" x14ac:dyDescent="0.2">
      <c r="A39" s="10" t="s">
        <v>39</v>
      </c>
      <c r="B39" s="25">
        <v>5126</v>
      </c>
      <c r="C39" s="25">
        <v>167</v>
      </c>
      <c r="D39" s="19">
        <f t="shared" si="0"/>
        <v>5293</v>
      </c>
      <c r="E39" s="46" t="s">
        <v>887</v>
      </c>
      <c r="F39" s="46" t="s">
        <v>888</v>
      </c>
      <c r="G39" s="46" t="s">
        <v>872</v>
      </c>
      <c r="H39" s="46" t="s">
        <v>665</v>
      </c>
    </row>
    <row r="40" spans="1:8" x14ac:dyDescent="0.2">
      <c r="A40" s="10" t="s">
        <v>40</v>
      </c>
      <c r="B40" s="25">
        <v>5451</v>
      </c>
      <c r="C40" s="25">
        <v>233</v>
      </c>
      <c r="D40" s="19">
        <f t="shared" si="0"/>
        <v>5684</v>
      </c>
      <c r="E40" s="46" t="s">
        <v>889</v>
      </c>
      <c r="F40" s="46" t="s">
        <v>890</v>
      </c>
      <c r="G40" s="46" t="s">
        <v>872</v>
      </c>
      <c r="H40" s="46" t="s">
        <v>826</v>
      </c>
    </row>
    <row r="41" spans="1:8" x14ac:dyDescent="0.2">
      <c r="A41" s="10" t="s">
        <v>41</v>
      </c>
      <c r="B41" s="25">
        <v>5332</v>
      </c>
      <c r="C41" s="25">
        <v>277</v>
      </c>
      <c r="D41" s="19">
        <f t="shared" si="0"/>
        <v>5609</v>
      </c>
      <c r="E41" s="46" t="s">
        <v>795</v>
      </c>
      <c r="F41" s="46" t="s">
        <v>796</v>
      </c>
      <c r="G41" s="46" t="s">
        <v>664</v>
      </c>
      <c r="H41" s="46" t="s">
        <v>668</v>
      </c>
    </row>
    <row r="42" spans="1:8" x14ac:dyDescent="0.2">
      <c r="A42" s="10" t="s">
        <v>42</v>
      </c>
      <c r="B42" s="25">
        <v>3086</v>
      </c>
      <c r="C42" s="25">
        <v>118</v>
      </c>
      <c r="D42" s="19">
        <f t="shared" si="0"/>
        <v>3204</v>
      </c>
      <c r="E42" s="46" t="s">
        <v>891</v>
      </c>
      <c r="F42" s="46" t="s">
        <v>892</v>
      </c>
      <c r="G42" s="46" t="s">
        <v>664</v>
      </c>
      <c r="H42" s="46" t="s">
        <v>687</v>
      </c>
    </row>
    <row r="43" spans="1:8" x14ac:dyDescent="0.2">
      <c r="A43" s="10" t="s">
        <v>43</v>
      </c>
      <c r="B43" s="25">
        <v>3725</v>
      </c>
      <c r="C43" s="25">
        <v>189</v>
      </c>
      <c r="D43" s="19">
        <f t="shared" si="0"/>
        <v>3914</v>
      </c>
      <c r="E43" s="46" t="s">
        <v>893</v>
      </c>
      <c r="F43" s="46" t="s">
        <v>894</v>
      </c>
      <c r="G43" s="46" t="s">
        <v>664</v>
      </c>
      <c r="H43" s="46" t="s">
        <v>687</v>
      </c>
    </row>
    <row r="44" spans="1:8" x14ac:dyDescent="0.2">
      <c r="A44" s="10" t="s">
        <v>44</v>
      </c>
      <c r="B44" s="25">
        <v>2407</v>
      </c>
      <c r="C44" s="25">
        <v>182</v>
      </c>
      <c r="D44" s="19">
        <f t="shared" si="0"/>
        <v>2589</v>
      </c>
      <c r="E44" s="46" t="s">
        <v>895</v>
      </c>
      <c r="F44" s="46" t="s">
        <v>896</v>
      </c>
      <c r="G44" s="46" t="s">
        <v>664</v>
      </c>
      <c r="H44" s="46" t="s">
        <v>709</v>
      </c>
    </row>
    <row r="45" spans="1:8" x14ac:dyDescent="0.2">
      <c r="A45" s="10" t="s">
        <v>45</v>
      </c>
      <c r="B45" s="25">
        <v>4875</v>
      </c>
      <c r="C45" s="25">
        <v>157</v>
      </c>
      <c r="D45" s="19">
        <f t="shared" si="0"/>
        <v>5032</v>
      </c>
      <c r="E45" s="46" t="s">
        <v>897</v>
      </c>
      <c r="F45" s="46" t="s">
        <v>898</v>
      </c>
      <c r="G45" s="46" t="s">
        <v>844</v>
      </c>
      <c r="H45" s="46" t="s">
        <v>899</v>
      </c>
    </row>
    <row r="46" spans="1:8" x14ac:dyDescent="0.2">
      <c r="A46" s="10" t="s">
        <v>46</v>
      </c>
      <c r="B46" s="25">
        <v>3628</v>
      </c>
      <c r="C46" s="25">
        <v>189</v>
      </c>
      <c r="D46" s="19">
        <f t="shared" si="0"/>
        <v>3817</v>
      </c>
      <c r="E46" s="46" t="s">
        <v>900</v>
      </c>
      <c r="F46" s="46" t="s">
        <v>901</v>
      </c>
      <c r="G46" s="46" t="s">
        <v>844</v>
      </c>
      <c r="H46" s="46" t="s">
        <v>899</v>
      </c>
    </row>
    <row r="47" spans="1:8" x14ac:dyDescent="0.2">
      <c r="A47" s="10" t="s">
        <v>47</v>
      </c>
      <c r="B47" s="25">
        <v>4663</v>
      </c>
      <c r="C47" s="25">
        <v>243</v>
      </c>
      <c r="D47" s="19">
        <f t="shared" si="0"/>
        <v>4906</v>
      </c>
      <c r="E47" s="46" t="s">
        <v>902</v>
      </c>
      <c r="F47" s="52" t="s">
        <v>969</v>
      </c>
      <c r="G47" s="46" t="s">
        <v>664</v>
      </c>
      <c r="H47" s="46" t="s">
        <v>709</v>
      </c>
    </row>
    <row r="48" spans="1:8" x14ac:dyDescent="0.2">
      <c r="A48" s="10" t="s">
        <v>48</v>
      </c>
      <c r="B48" s="25">
        <v>4368</v>
      </c>
      <c r="C48" s="25">
        <v>196</v>
      </c>
      <c r="D48" s="19">
        <f t="shared" si="0"/>
        <v>4564</v>
      </c>
      <c r="E48" s="46" t="s">
        <v>903</v>
      </c>
      <c r="F48" s="46" t="s">
        <v>904</v>
      </c>
      <c r="G48" s="46" t="s">
        <v>664</v>
      </c>
      <c r="H48" s="46" t="s">
        <v>709</v>
      </c>
    </row>
    <row r="49" spans="1:8" x14ac:dyDescent="0.2">
      <c r="A49" s="10" t="s">
        <v>49</v>
      </c>
      <c r="B49" s="25">
        <v>5101</v>
      </c>
      <c r="C49" s="25">
        <v>243</v>
      </c>
      <c r="D49" s="19">
        <f t="shared" si="0"/>
        <v>5344</v>
      </c>
      <c r="E49" s="46" t="s">
        <v>895</v>
      </c>
      <c r="F49" s="46" t="s">
        <v>896</v>
      </c>
      <c r="G49" s="46" t="s">
        <v>664</v>
      </c>
      <c r="H49" s="46" t="s">
        <v>709</v>
      </c>
    </row>
    <row r="50" spans="1:8" x14ac:dyDescent="0.2">
      <c r="A50" s="10" t="s">
        <v>50</v>
      </c>
      <c r="B50" s="25">
        <v>5104</v>
      </c>
      <c r="C50" s="25">
        <v>193</v>
      </c>
      <c r="D50" s="19">
        <f t="shared" si="0"/>
        <v>5297</v>
      </c>
      <c r="E50" s="46" t="s">
        <v>905</v>
      </c>
      <c r="F50" s="46" t="s">
        <v>906</v>
      </c>
      <c r="G50" s="46" t="s">
        <v>844</v>
      </c>
      <c r="H50" s="46" t="s">
        <v>899</v>
      </c>
    </row>
    <row r="51" spans="1:8" x14ac:dyDescent="0.2">
      <c r="A51" s="10" t="s">
        <v>51</v>
      </c>
      <c r="B51" s="25">
        <v>4729</v>
      </c>
      <c r="C51" s="25">
        <v>173</v>
      </c>
      <c r="D51" s="19">
        <f t="shared" si="0"/>
        <v>4902</v>
      </c>
      <c r="E51" s="46" t="s">
        <v>907</v>
      </c>
      <c r="F51" s="46" t="s">
        <v>908</v>
      </c>
      <c r="G51" s="46" t="s">
        <v>844</v>
      </c>
      <c r="H51" s="46" t="s">
        <v>899</v>
      </c>
    </row>
    <row r="52" spans="1:8" x14ac:dyDescent="0.2">
      <c r="A52" s="10" t="s">
        <v>52</v>
      </c>
      <c r="B52" s="25">
        <v>5392</v>
      </c>
      <c r="C52" s="25">
        <v>236</v>
      </c>
      <c r="D52" s="19">
        <f t="shared" si="0"/>
        <v>5628</v>
      </c>
      <c r="E52" s="46" t="s">
        <v>909</v>
      </c>
      <c r="F52" s="52" t="s">
        <v>970</v>
      </c>
      <c r="G52" s="46" t="s">
        <v>844</v>
      </c>
      <c r="H52" s="46" t="s">
        <v>899</v>
      </c>
    </row>
    <row r="53" spans="1:8" x14ac:dyDescent="0.2">
      <c r="A53" s="10" t="s">
        <v>53</v>
      </c>
      <c r="B53" s="25">
        <v>790</v>
      </c>
      <c r="C53" s="25">
        <v>41</v>
      </c>
      <c r="D53" s="19">
        <f t="shared" si="0"/>
        <v>831</v>
      </c>
      <c r="E53" s="46" t="s">
        <v>824</v>
      </c>
      <c r="F53" s="46" t="s">
        <v>825</v>
      </c>
      <c r="G53" s="46" t="s">
        <v>664</v>
      </c>
      <c r="H53" s="46" t="s">
        <v>826</v>
      </c>
    </row>
    <row r="54" spans="1:8" x14ac:dyDescent="0.2">
      <c r="A54" s="10" t="s">
        <v>54</v>
      </c>
      <c r="B54" s="25">
        <v>4810</v>
      </c>
      <c r="C54" s="25">
        <v>469</v>
      </c>
      <c r="D54" s="19">
        <f t="shared" si="0"/>
        <v>5279</v>
      </c>
      <c r="E54" s="46" t="s">
        <v>910</v>
      </c>
      <c r="F54" s="46" t="s">
        <v>911</v>
      </c>
      <c r="G54" s="46" t="s">
        <v>664</v>
      </c>
      <c r="H54" s="46" t="s">
        <v>665</v>
      </c>
    </row>
    <row r="55" spans="1:8" x14ac:dyDescent="0.2">
      <c r="A55" s="10" t="s">
        <v>55</v>
      </c>
      <c r="B55" s="25">
        <v>6105</v>
      </c>
      <c r="C55" s="25">
        <v>600</v>
      </c>
      <c r="D55" s="19">
        <f t="shared" si="0"/>
        <v>6705</v>
      </c>
      <c r="E55" s="46" t="s">
        <v>912</v>
      </c>
      <c r="F55" s="46" t="s">
        <v>913</v>
      </c>
      <c r="G55" s="46" t="s">
        <v>828</v>
      </c>
      <c r="H55" s="46" t="s">
        <v>841</v>
      </c>
    </row>
    <row r="56" spans="1:8" x14ac:dyDescent="0.2">
      <c r="A56" s="10" t="s">
        <v>56</v>
      </c>
      <c r="B56" s="25">
        <v>3866</v>
      </c>
      <c r="C56" s="25">
        <v>436</v>
      </c>
      <c r="D56" s="19">
        <f t="shared" si="0"/>
        <v>4302</v>
      </c>
      <c r="E56" s="46" t="s">
        <v>914</v>
      </c>
      <c r="F56" s="46" t="s">
        <v>915</v>
      </c>
      <c r="G56" s="46" t="s">
        <v>828</v>
      </c>
      <c r="H56" s="46" t="s">
        <v>841</v>
      </c>
    </row>
    <row r="57" spans="1:8" x14ac:dyDescent="0.2">
      <c r="A57" s="10" t="s">
        <v>57</v>
      </c>
      <c r="B57" s="25">
        <v>4642</v>
      </c>
      <c r="C57" s="25">
        <v>336</v>
      </c>
      <c r="D57" s="19">
        <f t="shared" si="0"/>
        <v>4978</v>
      </c>
      <c r="E57" s="46" t="s">
        <v>916</v>
      </c>
      <c r="F57" s="46" t="s">
        <v>917</v>
      </c>
      <c r="G57" s="46" t="s">
        <v>664</v>
      </c>
      <c r="H57" s="46" t="s">
        <v>829</v>
      </c>
    </row>
    <row r="58" spans="1:8" x14ac:dyDescent="0.2">
      <c r="A58" s="10" t="s">
        <v>58</v>
      </c>
      <c r="B58" s="25">
        <v>3842</v>
      </c>
      <c r="C58" s="25">
        <v>361</v>
      </c>
      <c r="D58" s="19">
        <f t="shared" si="0"/>
        <v>4203</v>
      </c>
      <c r="E58" s="46" t="s">
        <v>918</v>
      </c>
      <c r="F58" s="46" t="s">
        <v>919</v>
      </c>
      <c r="G58" s="46" t="s">
        <v>828</v>
      </c>
      <c r="H58" s="46" t="s">
        <v>829</v>
      </c>
    </row>
    <row r="59" spans="1:8" x14ac:dyDescent="0.2">
      <c r="A59" s="10" t="s">
        <v>59</v>
      </c>
      <c r="B59" s="25">
        <v>4905</v>
      </c>
      <c r="C59" s="25">
        <v>494</v>
      </c>
      <c r="D59" s="19">
        <f t="shared" si="0"/>
        <v>5399</v>
      </c>
      <c r="E59" s="46" t="s">
        <v>920</v>
      </c>
      <c r="F59" s="46" t="s">
        <v>921</v>
      </c>
      <c r="G59" s="46" t="s">
        <v>828</v>
      </c>
      <c r="H59" s="46" t="s">
        <v>829</v>
      </c>
    </row>
    <row r="60" spans="1:8" x14ac:dyDescent="0.2">
      <c r="A60" s="10" t="s">
        <v>60</v>
      </c>
      <c r="B60" s="25">
        <v>2027</v>
      </c>
      <c r="C60" s="25">
        <v>145</v>
      </c>
      <c r="D60" s="19">
        <f t="shared" si="0"/>
        <v>2172</v>
      </c>
      <c r="E60" s="46" t="s">
        <v>922</v>
      </c>
      <c r="F60" s="46" t="s">
        <v>923</v>
      </c>
      <c r="G60" s="46" t="s">
        <v>664</v>
      </c>
      <c r="H60" s="46" t="s">
        <v>841</v>
      </c>
    </row>
    <row r="61" spans="1:8" x14ac:dyDescent="0.2">
      <c r="A61" s="10" t="s">
        <v>61</v>
      </c>
      <c r="B61" s="25">
        <v>5921</v>
      </c>
      <c r="C61" s="25">
        <v>515</v>
      </c>
      <c r="D61" s="19">
        <f t="shared" si="0"/>
        <v>6436</v>
      </c>
      <c r="E61" s="46" t="s">
        <v>924</v>
      </c>
      <c r="F61" s="46" t="s">
        <v>925</v>
      </c>
      <c r="G61" s="46" t="s">
        <v>828</v>
      </c>
      <c r="H61" s="46" t="s">
        <v>841</v>
      </c>
    </row>
    <row r="62" spans="1:8" x14ac:dyDescent="0.2">
      <c r="A62" s="10" t="s">
        <v>62</v>
      </c>
      <c r="B62" s="25">
        <v>4309</v>
      </c>
      <c r="C62" s="25">
        <v>246</v>
      </c>
      <c r="D62" s="19">
        <f t="shared" si="0"/>
        <v>4555</v>
      </c>
      <c r="E62" s="46" t="s">
        <v>926</v>
      </c>
      <c r="F62" s="46" t="s">
        <v>927</v>
      </c>
      <c r="G62" s="46" t="s">
        <v>664</v>
      </c>
      <c r="H62" s="46" t="s">
        <v>841</v>
      </c>
    </row>
    <row r="63" spans="1:8" x14ac:dyDescent="0.2">
      <c r="A63" s="10" t="s">
        <v>63</v>
      </c>
      <c r="B63" s="25">
        <v>179</v>
      </c>
      <c r="C63" s="25">
        <v>5</v>
      </c>
      <c r="D63" s="19">
        <f t="shared" si="0"/>
        <v>184</v>
      </c>
      <c r="E63" s="46" t="s">
        <v>918</v>
      </c>
      <c r="F63" s="46" t="s">
        <v>919</v>
      </c>
      <c r="G63" s="46" t="s">
        <v>828</v>
      </c>
      <c r="H63" s="46" t="s">
        <v>829</v>
      </c>
    </row>
    <row r="64" spans="1:8" x14ac:dyDescent="0.2">
      <c r="A64" s="10" t="s">
        <v>64</v>
      </c>
      <c r="B64" s="25">
        <v>4879</v>
      </c>
      <c r="C64" s="25">
        <v>280</v>
      </c>
      <c r="D64" s="19">
        <f t="shared" si="0"/>
        <v>5159</v>
      </c>
      <c r="E64" s="46" t="s">
        <v>928</v>
      </c>
      <c r="F64" s="46" t="s">
        <v>929</v>
      </c>
      <c r="G64" s="46" t="s">
        <v>664</v>
      </c>
      <c r="H64" s="46" t="s">
        <v>930</v>
      </c>
    </row>
    <row r="65" spans="1:8" x14ac:dyDescent="0.2">
      <c r="A65" s="10" t="s">
        <v>65</v>
      </c>
      <c r="B65" s="25">
        <v>2629</v>
      </c>
      <c r="C65" s="25">
        <v>119</v>
      </c>
      <c r="D65" s="19">
        <f t="shared" si="0"/>
        <v>2748</v>
      </c>
      <c r="E65" s="46" t="s">
        <v>931</v>
      </c>
      <c r="F65" s="46" t="s">
        <v>932</v>
      </c>
      <c r="G65" s="46" t="s">
        <v>664</v>
      </c>
      <c r="H65" s="46" t="s">
        <v>873</v>
      </c>
    </row>
    <row r="66" spans="1:8" x14ac:dyDescent="0.2">
      <c r="A66" s="10" t="s">
        <v>66</v>
      </c>
      <c r="B66" s="25">
        <v>2347</v>
      </c>
      <c r="C66" s="25">
        <v>117</v>
      </c>
      <c r="D66" s="19">
        <f t="shared" si="0"/>
        <v>2464</v>
      </c>
      <c r="E66" s="46" t="s">
        <v>933</v>
      </c>
      <c r="F66" s="46" t="s">
        <v>934</v>
      </c>
      <c r="G66" s="46" t="s">
        <v>664</v>
      </c>
      <c r="H66" s="46" t="s">
        <v>930</v>
      </c>
    </row>
    <row r="67" spans="1:8" x14ac:dyDescent="0.2">
      <c r="A67" s="10" t="s">
        <v>67</v>
      </c>
      <c r="B67" s="25">
        <v>4510</v>
      </c>
      <c r="C67" s="25">
        <v>170</v>
      </c>
      <c r="D67" s="19">
        <f t="shared" si="0"/>
        <v>4680</v>
      </c>
      <c r="E67" s="46" t="s">
        <v>935</v>
      </c>
      <c r="F67" s="46" t="s">
        <v>936</v>
      </c>
      <c r="G67" s="46" t="s">
        <v>664</v>
      </c>
      <c r="H67" s="46" t="s">
        <v>930</v>
      </c>
    </row>
    <row r="68" spans="1:8" x14ac:dyDescent="0.2">
      <c r="A68" s="10" t="s">
        <v>68</v>
      </c>
      <c r="B68" s="25">
        <v>4273</v>
      </c>
      <c r="C68" s="25">
        <v>147</v>
      </c>
      <c r="D68" s="19">
        <f t="shared" si="0"/>
        <v>4420</v>
      </c>
      <c r="E68" s="52" t="s">
        <v>971</v>
      </c>
      <c r="F68" s="46" t="s">
        <v>937</v>
      </c>
      <c r="G68" s="46" t="s">
        <v>664</v>
      </c>
      <c r="H68" s="46" t="s">
        <v>930</v>
      </c>
    </row>
    <row r="69" spans="1:8" x14ac:dyDescent="0.2">
      <c r="A69" s="10" t="s">
        <v>69</v>
      </c>
      <c r="B69" s="25">
        <v>4808</v>
      </c>
      <c r="C69" s="25">
        <v>192</v>
      </c>
      <c r="D69" s="19">
        <f t="shared" ref="D69:D132" si="1">B69+C69</f>
        <v>5000</v>
      </c>
      <c r="E69" s="46" t="s">
        <v>938</v>
      </c>
      <c r="F69" s="46" t="s">
        <v>939</v>
      </c>
      <c r="G69" s="46" t="s">
        <v>664</v>
      </c>
      <c r="H69" s="46" t="s">
        <v>930</v>
      </c>
    </row>
    <row r="70" spans="1:8" x14ac:dyDescent="0.2">
      <c r="A70" s="10" t="s">
        <v>70</v>
      </c>
      <c r="B70" s="25">
        <v>3378</v>
      </c>
      <c r="C70" s="25">
        <v>249</v>
      </c>
      <c r="D70" s="19">
        <f t="shared" si="1"/>
        <v>3627</v>
      </c>
      <c r="E70" s="46" t="s">
        <v>940</v>
      </c>
      <c r="F70" s="46" t="s">
        <v>941</v>
      </c>
      <c r="G70" s="46" t="s">
        <v>664</v>
      </c>
      <c r="H70" s="46" t="s">
        <v>942</v>
      </c>
    </row>
    <row r="71" spans="1:8" x14ac:dyDescent="0.2">
      <c r="A71" s="10" t="s">
        <v>71</v>
      </c>
      <c r="B71" s="25">
        <v>3893</v>
      </c>
      <c r="C71" s="25">
        <v>265</v>
      </c>
      <c r="D71" s="19">
        <f t="shared" si="1"/>
        <v>4158</v>
      </c>
      <c r="E71" s="46" t="s">
        <v>943</v>
      </c>
      <c r="F71" s="46" t="s">
        <v>944</v>
      </c>
      <c r="G71" s="46" t="s">
        <v>664</v>
      </c>
      <c r="H71" s="46" t="s">
        <v>665</v>
      </c>
    </row>
    <row r="72" spans="1:8" x14ac:dyDescent="0.2">
      <c r="A72" s="10" t="s">
        <v>72</v>
      </c>
      <c r="B72" s="25">
        <v>3852</v>
      </c>
      <c r="C72" s="25">
        <v>229</v>
      </c>
      <c r="D72" s="19">
        <f t="shared" si="1"/>
        <v>4081</v>
      </c>
      <c r="E72" s="46" t="s">
        <v>945</v>
      </c>
      <c r="F72" s="46" t="s">
        <v>946</v>
      </c>
      <c r="G72" s="46" t="s">
        <v>664</v>
      </c>
      <c r="H72" s="46" t="s">
        <v>665</v>
      </c>
    </row>
    <row r="73" spans="1:8" x14ac:dyDescent="0.2">
      <c r="A73" s="10" t="s">
        <v>73</v>
      </c>
      <c r="B73" s="25">
        <v>5040</v>
      </c>
      <c r="C73" s="25">
        <v>164</v>
      </c>
      <c r="D73" s="19">
        <f t="shared" si="1"/>
        <v>5204</v>
      </c>
      <c r="E73" s="46" t="s">
        <v>947</v>
      </c>
      <c r="F73" s="46" t="s">
        <v>948</v>
      </c>
      <c r="G73" s="46" t="s">
        <v>664</v>
      </c>
      <c r="H73" s="46" t="s">
        <v>799</v>
      </c>
    </row>
    <row r="74" spans="1:8" x14ac:dyDescent="0.2">
      <c r="A74" s="10" t="s">
        <v>74</v>
      </c>
      <c r="B74" s="25">
        <v>3083</v>
      </c>
      <c r="C74" s="25">
        <v>180</v>
      </c>
      <c r="D74" s="19">
        <f t="shared" si="1"/>
        <v>3263</v>
      </c>
      <c r="E74" s="46" t="s">
        <v>949</v>
      </c>
      <c r="F74" s="46" t="s">
        <v>950</v>
      </c>
      <c r="G74" s="46" t="s">
        <v>664</v>
      </c>
      <c r="H74" s="46" t="s">
        <v>799</v>
      </c>
    </row>
    <row r="75" spans="1:8" x14ac:dyDescent="0.2">
      <c r="A75" s="10" t="s">
        <v>75</v>
      </c>
      <c r="B75" s="25">
        <v>3744</v>
      </c>
      <c r="C75" s="25">
        <v>184</v>
      </c>
      <c r="D75" s="19">
        <f t="shared" si="1"/>
        <v>3928</v>
      </c>
      <c r="E75" s="46" t="s">
        <v>951</v>
      </c>
      <c r="F75" s="46" t="s">
        <v>952</v>
      </c>
      <c r="G75" s="46" t="s">
        <v>664</v>
      </c>
      <c r="H75" s="46" t="s">
        <v>799</v>
      </c>
    </row>
    <row r="76" spans="1:8" x14ac:dyDescent="0.2">
      <c r="A76" s="10" t="s">
        <v>76</v>
      </c>
      <c r="B76" s="25">
        <v>2951</v>
      </c>
      <c r="C76" s="25">
        <v>133</v>
      </c>
      <c r="D76" s="19">
        <f t="shared" si="1"/>
        <v>3084</v>
      </c>
      <c r="E76" s="46" t="s">
        <v>953</v>
      </c>
      <c r="F76" s="46" t="s">
        <v>954</v>
      </c>
      <c r="G76" s="46" t="s">
        <v>664</v>
      </c>
      <c r="H76" s="46" t="s">
        <v>799</v>
      </c>
    </row>
    <row r="77" spans="1:8" x14ac:dyDescent="0.2">
      <c r="A77" s="10" t="s">
        <v>77</v>
      </c>
      <c r="B77" s="25">
        <v>3232</v>
      </c>
      <c r="C77" s="25">
        <v>118</v>
      </c>
      <c r="D77" s="19">
        <f t="shared" si="1"/>
        <v>3350</v>
      </c>
      <c r="E77" s="46" t="s">
        <v>955</v>
      </c>
      <c r="F77" s="46" t="s">
        <v>956</v>
      </c>
      <c r="G77" s="46" t="s">
        <v>664</v>
      </c>
      <c r="H77" s="46" t="s">
        <v>942</v>
      </c>
    </row>
    <row r="78" spans="1:8" x14ac:dyDescent="0.2">
      <c r="A78" s="10" t="s">
        <v>78</v>
      </c>
      <c r="B78" s="25">
        <v>4965</v>
      </c>
      <c r="C78" s="25">
        <v>258</v>
      </c>
      <c r="D78" s="19">
        <f t="shared" si="1"/>
        <v>5223</v>
      </c>
      <c r="E78" s="46" t="s">
        <v>957</v>
      </c>
      <c r="F78" s="46" t="s">
        <v>958</v>
      </c>
      <c r="G78" s="46" t="s">
        <v>664</v>
      </c>
      <c r="H78" s="46" t="s">
        <v>942</v>
      </c>
    </row>
    <row r="79" spans="1:8" x14ac:dyDescent="0.2">
      <c r="A79" s="10" t="s">
        <v>79</v>
      </c>
      <c r="B79" s="25">
        <v>3231</v>
      </c>
      <c r="C79" s="25">
        <v>235</v>
      </c>
      <c r="D79" s="19">
        <f t="shared" si="1"/>
        <v>3466</v>
      </c>
      <c r="E79" s="46" t="s">
        <v>959</v>
      </c>
      <c r="F79" s="46" t="s">
        <v>960</v>
      </c>
      <c r="G79" s="46" t="s">
        <v>664</v>
      </c>
      <c r="H79" s="46" t="s">
        <v>682</v>
      </c>
    </row>
    <row r="80" spans="1:8" x14ac:dyDescent="0.2">
      <c r="A80" s="10" t="s">
        <v>80</v>
      </c>
      <c r="B80" s="25">
        <v>4099</v>
      </c>
      <c r="C80" s="25">
        <v>223</v>
      </c>
      <c r="D80" s="19">
        <f t="shared" si="1"/>
        <v>4322</v>
      </c>
      <c r="E80" s="52" t="s">
        <v>974</v>
      </c>
      <c r="F80" s="46" t="s">
        <v>961</v>
      </c>
      <c r="G80" s="46" t="s">
        <v>664</v>
      </c>
      <c r="H80" s="46" t="s">
        <v>942</v>
      </c>
    </row>
    <row r="81" spans="1:8" x14ac:dyDescent="0.2">
      <c r="A81" s="10" t="s">
        <v>81</v>
      </c>
      <c r="B81" s="25">
        <v>3802</v>
      </c>
      <c r="C81" s="25">
        <v>254</v>
      </c>
      <c r="D81" s="19">
        <f t="shared" si="1"/>
        <v>4056</v>
      </c>
      <c r="E81" s="46" t="s">
        <v>962</v>
      </c>
      <c r="F81" s="46" t="s">
        <v>963</v>
      </c>
      <c r="G81" s="46" t="s">
        <v>664</v>
      </c>
      <c r="H81" s="46" t="s">
        <v>674</v>
      </c>
    </row>
    <row r="82" spans="1:8" x14ac:dyDescent="0.2">
      <c r="A82" s="10" t="s">
        <v>82</v>
      </c>
      <c r="B82" s="25">
        <v>3132</v>
      </c>
      <c r="C82" s="25">
        <v>271</v>
      </c>
      <c r="D82" s="19">
        <f t="shared" si="1"/>
        <v>3403</v>
      </c>
      <c r="E82" s="46" t="s">
        <v>964</v>
      </c>
      <c r="F82" s="46" t="s">
        <v>965</v>
      </c>
      <c r="G82" s="46" t="s">
        <v>664</v>
      </c>
      <c r="H82" s="46" t="s">
        <v>674</v>
      </c>
    </row>
    <row r="83" spans="1:8" x14ac:dyDescent="0.2">
      <c r="A83" s="10" t="s">
        <v>83</v>
      </c>
      <c r="B83" s="25">
        <v>4132</v>
      </c>
      <c r="C83" s="25">
        <v>252</v>
      </c>
      <c r="D83" s="19">
        <f t="shared" si="1"/>
        <v>4384</v>
      </c>
      <c r="E83" s="46" t="s">
        <v>800</v>
      </c>
      <c r="F83" s="46" t="s">
        <v>801</v>
      </c>
      <c r="G83" s="46" t="s">
        <v>664</v>
      </c>
      <c r="H83" s="46" t="s">
        <v>802</v>
      </c>
    </row>
    <row r="84" spans="1:8" x14ac:dyDescent="0.2">
      <c r="A84" s="10" t="s">
        <v>84</v>
      </c>
      <c r="B84" s="25">
        <v>1927</v>
      </c>
      <c r="C84" s="25">
        <v>117</v>
      </c>
      <c r="D84" s="19">
        <f t="shared" si="1"/>
        <v>2044</v>
      </c>
      <c r="E84" s="46" t="s">
        <v>797</v>
      </c>
      <c r="F84" s="46" t="s">
        <v>798</v>
      </c>
      <c r="G84" s="46" t="s">
        <v>664</v>
      </c>
      <c r="H84" s="46" t="s">
        <v>799</v>
      </c>
    </row>
    <row r="85" spans="1:8" x14ac:dyDescent="0.2">
      <c r="A85" s="10" t="s">
        <v>85</v>
      </c>
      <c r="B85" s="25">
        <v>3987</v>
      </c>
      <c r="C85" s="25">
        <v>678</v>
      </c>
      <c r="D85" s="19">
        <f t="shared" si="1"/>
        <v>4665</v>
      </c>
      <c r="E85" s="46" t="s">
        <v>793</v>
      </c>
      <c r="F85" s="46" t="s">
        <v>794</v>
      </c>
      <c r="G85" s="46" t="s">
        <v>664</v>
      </c>
      <c r="H85" s="46" t="s">
        <v>792</v>
      </c>
    </row>
    <row r="86" spans="1:8" x14ac:dyDescent="0.2">
      <c r="A86" s="10" t="s">
        <v>86</v>
      </c>
      <c r="B86" s="25">
        <v>3243</v>
      </c>
      <c r="C86" s="25">
        <v>299</v>
      </c>
      <c r="D86" s="19">
        <f t="shared" si="1"/>
        <v>3542</v>
      </c>
      <c r="E86" s="46" t="s">
        <v>790</v>
      </c>
      <c r="F86" s="46" t="s">
        <v>791</v>
      </c>
      <c r="G86" s="46" t="s">
        <v>664</v>
      </c>
      <c r="H86" s="46" t="s">
        <v>792</v>
      </c>
    </row>
    <row r="87" spans="1:8" x14ac:dyDescent="0.2">
      <c r="A87" s="10" t="s">
        <v>87</v>
      </c>
      <c r="B87" s="25">
        <v>3915</v>
      </c>
      <c r="C87" s="25">
        <v>876</v>
      </c>
      <c r="D87" s="19">
        <f t="shared" si="1"/>
        <v>4791</v>
      </c>
      <c r="E87" s="46" t="s">
        <v>788</v>
      </c>
      <c r="F87" s="46" t="s">
        <v>789</v>
      </c>
      <c r="G87" s="46" t="s">
        <v>664</v>
      </c>
      <c r="H87" s="46" t="s">
        <v>783</v>
      </c>
    </row>
    <row r="88" spans="1:8" x14ac:dyDescent="0.2">
      <c r="A88" s="10" t="s">
        <v>88</v>
      </c>
      <c r="B88" s="25">
        <v>2549</v>
      </c>
      <c r="C88" s="25">
        <v>410</v>
      </c>
      <c r="D88" s="19">
        <f t="shared" si="1"/>
        <v>2959</v>
      </c>
      <c r="E88" s="46" t="s">
        <v>785</v>
      </c>
      <c r="F88" s="46" t="s">
        <v>786</v>
      </c>
      <c r="G88" s="46" t="s">
        <v>664</v>
      </c>
      <c r="H88" s="46" t="s">
        <v>677</v>
      </c>
    </row>
    <row r="89" spans="1:8" x14ac:dyDescent="0.2">
      <c r="A89" s="10" t="s">
        <v>89</v>
      </c>
      <c r="B89" s="25">
        <v>2066</v>
      </c>
      <c r="C89" s="25">
        <v>410</v>
      </c>
      <c r="D89" s="19">
        <f t="shared" si="1"/>
        <v>2476</v>
      </c>
      <c r="E89" s="46" t="s">
        <v>785</v>
      </c>
      <c r="F89" s="46" t="s">
        <v>786</v>
      </c>
      <c r="G89" s="46" t="s">
        <v>664</v>
      </c>
      <c r="H89" s="46" t="s">
        <v>677</v>
      </c>
    </row>
    <row r="90" spans="1:8" x14ac:dyDescent="0.2">
      <c r="A90" s="10" t="s">
        <v>90</v>
      </c>
      <c r="B90" s="25">
        <v>2457</v>
      </c>
      <c r="C90" s="25">
        <v>382</v>
      </c>
      <c r="D90" s="19">
        <f t="shared" si="1"/>
        <v>2839</v>
      </c>
      <c r="E90" s="46" t="s">
        <v>784</v>
      </c>
      <c r="F90" s="52" t="s">
        <v>975</v>
      </c>
      <c r="G90" s="46" t="s">
        <v>664</v>
      </c>
      <c r="H90" s="46" t="s">
        <v>757</v>
      </c>
    </row>
    <row r="91" spans="1:8" x14ac:dyDescent="0.2">
      <c r="A91" s="10" t="s">
        <v>91</v>
      </c>
      <c r="B91" s="25">
        <v>4170</v>
      </c>
      <c r="C91" s="25">
        <v>597</v>
      </c>
      <c r="D91" s="19">
        <f t="shared" si="1"/>
        <v>4767</v>
      </c>
      <c r="E91" s="46" t="s">
        <v>781</v>
      </c>
      <c r="F91" s="46" t="s">
        <v>782</v>
      </c>
      <c r="G91" s="46" t="s">
        <v>664</v>
      </c>
      <c r="H91" s="46" t="s">
        <v>783</v>
      </c>
    </row>
    <row r="92" spans="1:8" x14ac:dyDescent="0.2">
      <c r="A92" s="10" t="s">
        <v>92</v>
      </c>
      <c r="B92" s="25">
        <v>2584</v>
      </c>
      <c r="C92" s="25">
        <v>323</v>
      </c>
      <c r="D92" s="19">
        <f t="shared" si="1"/>
        <v>2907</v>
      </c>
      <c r="E92" s="52" t="s">
        <v>978</v>
      </c>
      <c r="F92" s="46" t="s">
        <v>780</v>
      </c>
      <c r="G92" s="46" t="s">
        <v>664</v>
      </c>
      <c r="H92" s="46" t="s">
        <v>677</v>
      </c>
    </row>
    <row r="93" spans="1:8" x14ac:dyDescent="0.2">
      <c r="A93" s="10" t="s">
        <v>93</v>
      </c>
      <c r="B93" s="25">
        <v>3709</v>
      </c>
      <c r="C93" s="25">
        <v>309</v>
      </c>
      <c r="D93" s="19">
        <f t="shared" si="1"/>
        <v>4018</v>
      </c>
      <c r="E93" s="46" t="s">
        <v>778</v>
      </c>
      <c r="F93" s="46" t="s">
        <v>779</v>
      </c>
      <c r="G93" s="46" t="s">
        <v>664</v>
      </c>
      <c r="H93" s="46" t="s">
        <v>742</v>
      </c>
    </row>
    <row r="94" spans="1:8" x14ac:dyDescent="0.2">
      <c r="A94" s="10" t="s">
        <v>94</v>
      </c>
      <c r="B94" s="25">
        <v>3105</v>
      </c>
      <c r="C94" s="25">
        <v>293</v>
      </c>
      <c r="D94" s="19">
        <f t="shared" si="1"/>
        <v>3398</v>
      </c>
      <c r="E94" s="46" t="s">
        <v>776</v>
      </c>
      <c r="F94" s="46" t="s">
        <v>777</v>
      </c>
      <c r="G94" s="46" t="s">
        <v>664</v>
      </c>
      <c r="H94" s="46" t="s">
        <v>757</v>
      </c>
    </row>
    <row r="95" spans="1:8" x14ac:dyDescent="0.2">
      <c r="A95" s="10" t="s">
        <v>95</v>
      </c>
      <c r="B95" s="25">
        <v>1235</v>
      </c>
      <c r="C95" s="25">
        <v>68</v>
      </c>
      <c r="D95" s="19">
        <f t="shared" si="1"/>
        <v>1303</v>
      </c>
      <c r="E95" s="46" t="s">
        <v>772</v>
      </c>
      <c r="F95" s="46" t="s">
        <v>773</v>
      </c>
      <c r="G95" s="46" t="s">
        <v>664</v>
      </c>
      <c r="H95" s="46" t="s">
        <v>757</v>
      </c>
    </row>
    <row r="96" spans="1:8" x14ac:dyDescent="0.2">
      <c r="A96" s="10" t="s">
        <v>96</v>
      </c>
      <c r="B96" s="25">
        <v>2909</v>
      </c>
      <c r="C96" s="25">
        <v>172</v>
      </c>
      <c r="D96" s="19">
        <f t="shared" si="1"/>
        <v>3081</v>
      </c>
      <c r="E96" s="46" t="s">
        <v>774</v>
      </c>
      <c r="F96" s="46" t="s">
        <v>775</v>
      </c>
      <c r="G96" s="46" t="s">
        <v>664</v>
      </c>
      <c r="H96" s="46" t="s">
        <v>757</v>
      </c>
    </row>
    <row r="97" spans="1:8" x14ac:dyDescent="0.2">
      <c r="A97" s="10" t="s">
        <v>97</v>
      </c>
      <c r="B97" s="25">
        <v>4588</v>
      </c>
      <c r="C97" s="25">
        <v>209</v>
      </c>
      <c r="D97" s="19">
        <f t="shared" si="1"/>
        <v>4797</v>
      </c>
      <c r="E97" s="46" t="s">
        <v>770</v>
      </c>
      <c r="F97" s="46" t="s">
        <v>771</v>
      </c>
      <c r="G97" s="46" t="s">
        <v>664</v>
      </c>
      <c r="H97" s="46" t="s">
        <v>757</v>
      </c>
    </row>
    <row r="98" spans="1:8" x14ac:dyDescent="0.2">
      <c r="A98" s="10" t="s">
        <v>98</v>
      </c>
      <c r="B98" s="25">
        <v>5412</v>
      </c>
      <c r="C98" s="25">
        <v>298</v>
      </c>
      <c r="D98" s="19">
        <f t="shared" si="1"/>
        <v>5710</v>
      </c>
      <c r="E98" s="52" t="s">
        <v>769</v>
      </c>
      <c r="F98" s="46" t="s">
        <v>768</v>
      </c>
      <c r="G98" s="46" t="s">
        <v>664</v>
      </c>
      <c r="H98" s="46" t="s">
        <v>757</v>
      </c>
    </row>
    <row r="99" spans="1:8" x14ac:dyDescent="0.2">
      <c r="A99" s="10" t="s">
        <v>99</v>
      </c>
      <c r="B99" s="25">
        <v>4626</v>
      </c>
      <c r="C99" s="25">
        <v>312</v>
      </c>
      <c r="D99" s="19">
        <f t="shared" si="1"/>
        <v>4938</v>
      </c>
      <c r="E99" s="46" t="s">
        <v>766</v>
      </c>
      <c r="F99" s="46" t="s">
        <v>767</v>
      </c>
      <c r="G99" s="46" t="s">
        <v>664</v>
      </c>
      <c r="H99" s="46" t="s">
        <v>734</v>
      </c>
    </row>
    <row r="100" spans="1:8" x14ac:dyDescent="0.2">
      <c r="A100" s="10" t="s">
        <v>100</v>
      </c>
      <c r="B100" s="25">
        <v>4126</v>
      </c>
      <c r="C100" s="25">
        <v>181</v>
      </c>
      <c r="D100" s="19">
        <f t="shared" si="1"/>
        <v>4307</v>
      </c>
      <c r="E100" s="46" t="s">
        <v>764</v>
      </c>
      <c r="F100" s="46" t="s">
        <v>765</v>
      </c>
      <c r="G100" s="46" t="s">
        <v>664</v>
      </c>
      <c r="H100" s="46" t="s">
        <v>757</v>
      </c>
    </row>
    <row r="101" spans="1:8" x14ac:dyDescent="0.2">
      <c r="A101" s="10" t="s">
        <v>101</v>
      </c>
      <c r="B101" s="25">
        <v>5592</v>
      </c>
      <c r="C101" s="25">
        <v>387</v>
      </c>
      <c r="D101" s="19">
        <f t="shared" si="1"/>
        <v>5979</v>
      </c>
      <c r="E101" s="46" t="s">
        <v>760</v>
      </c>
      <c r="F101" s="46" t="s">
        <v>761</v>
      </c>
      <c r="G101" s="46" t="s">
        <v>664</v>
      </c>
      <c r="H101" s="46" t="s">
        <v>734</v>
      </c>
    </row>
    <row r="102" spans="1:8" x14ac:dyDescent="0.2">
      <c r="A102" s="10" t="s">
        <v>102</v>
      </c>
      <c r="B102" s="25">
        <v>4602</v>
      </c>
      <c r="C102" s="25">
        <v>308</v>
      </c>
      <c r="D102" s="19">
        <f t="shared" si="1"/>
        <v>4910</v>
      </c>
      <c r="E102" s="46" t="s">
        <v>762</v>
      </c>
      <c r="F102" s="46" t="s">
        <v>763</v>
      </c>
      <c r="G102" s="46" t="s">
        <v>664</v>
      </c>
      <c r="H102" s="46" t="s">
        <v>734</v>
      </c>
    </row>
    <row r="103" spans="1:8" x14ac:dyDescent="0.2">
      <c r="A103" s="10" t="s">
        <v>103</v>
      </c>
      <c r="B103" s="25">
        <v>4503</v>
      </c>
      <c r="C103" s="25">
        <v>191</v>
      </c>
      <c r="D103" s="19">
        <f t="shared" si="1"/>
        <v>4694</v>
      </c>
      <c r="E103" s="46" t="s">
        <v>758</v>
      </c>
      <c r="F103" s="46" t="s">
        <v>759</v>
      </c>
      <c r="G103" s="46" t="s">
        <v>664</v>
      </c>
      <c r="H103" s="46" t="s">
        <v>757</v>
      </c>
    </row>
    <row r="104" spans="1:8" x14ac:dyDescent="0.2">
      <c r="A104" s="10" t="s">
        <v>104</v>
      </c>
      <c r="B104" s="25">
        <v>4059</v>
      </c>
      <c r="C104" s="25">
        <v>258</v>
      </c>
      <c r="D104" s="19">
        <f t="shared" si="1"/>
        <v>4317</v>
      </c>
      <c r="E104" s="46" t="s">
        <v>755</v>
      </c>
      <c r="F104" s="46" t="s">
        <v>756</v>
      </c>
      <c r="G104" s="46" t="s">
        <v>664</v>
      </c>
      <c r="H104" s="46" t="s">
        <v>757</v>
      </c>
    </row>
    <row r="105" spans="1:8" x14ac:dyDescent="0.2">
      <c r="A105" s="10" t="s">
        <v>105</v>
      </c>
      <c r="B105" s="25">
        <v>3749</v>
      </c>
      <c r="C105" s="25">
        <v>165</v>
      </c>
      <c r="D105" s="19">
        <f t="shared" si="1"/>
        <v>3914</v>
      </c>
      <c r="E105" s="46" t="s">
        <v>753</v>
      </c>
      <c r="F105" s="46" t="s">
        <v>754</v>
      </c>
      <c r="G105" s="46" t="s">
        <v>664</v>
      </c>
      <c r="H105" s="46" t="s">
        <v>734</v>
      </c>
    </row>
    <row r="106" spans="1:8" x14ac:dyDescent="0.2">
      <c r="A106" s="10" t="s">
        <v>106</v>
      </c>
      <c r="B106" s="25">
        <v>2277</v>
      </c>
      <c r="C106" s="25">
        <v>194</v>
      </c>
      <c r="D106" s="19">
        <f t="shared" si="1"/>
        <v>2471</v>
      </c>
      <c r="E106" s="46" t="s">
        <v>751</v>
      </c>
      <c r="F106" s="46" t="s">
        <v>752</v>
      </c>
      <c r="G106" s="46" t="s">
        <v>664</v>
      </c>
      <c r="H106" s="46" t="s">
        <v>739</v>
      </c>
    </row>
    <row r="107" spans="1:8" x14ac:dyDescent="0.2">
      <c r="A107" s="10" t="s">
        <v>107</v>
      </c>
      <c r="B107" s="25">
        <v>3427</v>
      </c>
      <c r="C107" s="25">
        <v>197</v>
      </c>
      <c r="D107" s="19">
        <f t="shared" si="1"/>
        <v>3624</v>
      </c>
      <c r="E107" s="46" t="s">
        <v>749</v>
      </c>
      <c r="F107" s="46" t="s">
        <v>750</v>
      </c>
      <c r="G107" s="46" t="s">
        <v>664</v>
      </c>
      <c r="H107" s="46" t="s">
        <v>742</v>
      </c>
    </row>
    <row r="108" spans="1:8" x14ac:dyDescent="0.2">
      <c r="A108" s="10" t="s">
        <v>108</v>
      </c>
      <c r="B108" s="25">
        <v>5111</v>
      </c>
      <c r="C108" s="25">
        <v>388</v>
      </c>
      <c r="D108" s="19">
        <f t="shared" si="1"/>
        <v>5499</v>
      </c>
      <c r="E108" s="46" t="s">
        <v>747</v>
      </c>
      <c r="F108" s="46" t="s">
        <v>748</v>
      </c>
      <c r="G108" s="46" t="s">
        <v>664</v>
      </c>
      <c r="H108" s="46" t="s">
        <v>739</v>
      </c>
    </row>
    <row r="109" spans="1:8" x14ac:dyDescent="0.2">
      <c r="A109" s="10" t="s">
        <v>109</v>
      </c>
      <c r="B109" s="25">
        <v>4353</v>
      </c>
      <c r="C109" s="25">
        <v>271</v>
      </c>
      <c r="D109" s="19">
        <f t="shared" si="1"/>
        <v>4624</v>
      </c>
      <c r="E109" s="46" t="s">
        <v>745</v>
      </c>
      <c r="F109" s="46" t="s">
        <v>746</v>
      </c>
      <c r="G109" s="46" t="s">
        <v>664</v>
      </c>
      <c r="H109" s="46" t="s">
        <v>739</v>
      </c>
    </row>
    <row r="110" spans="1:8" x14ac:dyDescent="0.2">
      <c r="A110" s="10" t="s">
        <v>110</v>
      </c>
      <c r="B110" s="25">
        <v>3932</v>
      </c>
      <c r="C110" s="25">
        <v>319</v>
      </c>
      <c r="D110" s="19">
        <f t="shared" si="1"/>
        <v>4251</v>
      </c>
      <c r="E110" s="46" t="s">
        <v>743</v>
      </c>
      <c r="F110" s="46" t="s">
        <v>744</v>
      </c>
      <c r="G110" s="46" t="s">
        <v>664</v>
      </c>
      <c r="H110" s="46" t="s">
        <v>668</v>
      </c>
    </row>
    <row r="111" spans="1:8" x14ac:dyDescent="0.2">
      <c r="A111" s="10" t="s">
        <v>111</v>
      </c>
      <c r="B111" s="25">
        <v>3383</v>
      </c>
      <c r="C111" s="25">
        <v>247</v>
      </c>
      <c r="D111" s="19">
        <f t="shared" si="1"/>
        <v>3630</v>
      </c>
      <c r="E111" s="46" t="s">
        <v>740</v>
      </c>
      <c r="F111" s="46" t="s">
        <v>741</v>
      </c>
      <c r="G111" s="46" t="s">
        <v>664</v>
      </c>
      <c r="H111" s="46" t="s">
        <v>742</v>
      </c>
    </row>
    <row r="112" spans="1:8" x14ac:dyDescent="0.2">
      <c r="A112" s="10" t="s">
        <v>112</v>
      </c>
      <c r="B112" s="25">
        <v>4044</v>
      </c>
      <c r="C112" s="25">
        <v>291</v>
      </c>
      <c r="D112" s="19">
        <f t="shared" si="1"/>
        <v>4335</v>
      </c>
      <c r="E112" s="46" t="s">
        <v>737</v>
      </c>
      <c r="F112" s="46" t="s">
        <v>738</v>
      </c>
      <c r="G112" s="46" t="s">
        <v>664</v>
      </c>
      <c r="H112" s="46" t="s">
        <v>739</v>
      </c>
    </row>
    <row r="113" spans="1:8" x14ac:dyDescent="0.2">
      <c r="A113" s="10" t="s">
        <v>113</v>
      </c>
      <c r="B113" s="25">
        <v>4236</v>
      </c>
      <c r="C113" s="25">
        <v>271</v>
      </c>
      <c r="D113" s="19">
        <f t="shared" si="1"/>
        <v>4507</v>
      </c>
      <c r="E113" s="46" t="s">
        <v>735</v>
      </c>
      <c r="F113" s="46" t="s">
        <v>736</v>
      </c>
      <c r="G113" s="46" t="s">
        <v>664</v>
      </c>
      <c r="H113" s="46" t="s">
        <v>671</v>
      </c>
    </row>
    <row r="114" spans="1:8" x14ac:dyDescent="0.2">
      <c r="A114" s="10" t="s">
        <v>114</v>
      </c>
      <c r="B114" s="25">
        <v>3863</v>
      </c>
      <c r="C114" s="25">
        <v>444</v>
      </c>
      <c r="D114" s="19">
        <f t="shared" si="1"/>
        <v>4307</v>
      </c>
      <c r="E114" s="46" t="s">
        <v>732</v>
      </c>
      <c r="F114" s="46" t="s">
        <v>733</v>
      </c>
      <c r="G114" s="46" t="s">
        <v>664</v>
      </c>
      <c r="H114" s="46" t="s">
        <v>734</v>
      </c>
    </row>
    <row r="115" spans="1:8" x14ac:dyDescent="0.2">
      <c r="A115" s="10" t="s">
        <v>115</v>
      </c>
      <c r="B115" s="25">
        <v>3628</v>
      </c>
      <c r="C115" s="25">
        <v>169</v>
      </c>
      <c r="D115" s="19">
        <f t="shared" si="1"/>
        <v>3797</v>
      </c>
      <c r="E115" s="46" t="s">
        <v>730</v>
      </c>
      <c r="F115" s="46" t="s">
        <v>731</v>
      </c>
      <c r="G115" s="46" t="s">
        <v>664</v>
      </c>
      <c r="H115" s="46" t="s">
        <v>717</v>
      </c>
    </row>
    <row r="116" spans="1:8" x14ac:dyDescent="0.2">
      <c r="A116" s="10" t="s">
        <v>116</v>
      </c>
      <c r="B116" s="25">
        <v>4384</v>
      </c>
      <c r="C116" s="25">
        <v>178</v>
      </c>
      <c r="D116" s="19">
        <f t="shared" si="1"/>
        <v>4562</v>
      </c>
      <c r="E116" s="46" t="s">
        <v>726</v>
      </c>
      <c r="F116" s="46" t="s">
        <v>727</v>
      </c>
      <c r="G116" s="46" t="s">
        <v>664</v>
      </c>
      <c r="H116" s="46" t="s">
        <v>717</v>
      </c>
    </row>
    <row r="117" spans="1:8" x14ac:dyDescent="0.2">
      <c r="A117" s="10" t="s">
        <v>117</v>
      </c>
      <c r="B117" s="25">
        <v>3784</v>
      </c>
      <c r="C117" s="25">
        <v>283</v>
      </c>
      <c r="D117" s="19">
        <f t="shared" si="1"/>
        <v>4067</v>
      </c>
      <c r="E117" s="46" t="s">
        <v>728</v>
      </c>
      <c r="F117" s="46" t="s">
        <v>729</v>
      </c>
      <c r="G117" s="46" t="s">
        <v>664</v>
      </c>
      <c r="H117" s="46" t="s">
        <v>717</v>
      </c>
    </row>
    <row r="118" spans="1:8" x14ac:dyDescent="0.2">
      <c r="A118" s="10" t="s">
        <v>118</v>
      </c>
      <c r="B118" s="25">
        <v>4597</v>
      </c>
      <c r="C118" s="25">
        <v>153</v>
      </c>
      <c r="D118" s="19">
        <f t="shared" si="1"/>
        <v>4750</v>
      </c>
      <c r="E118" s="46" t="s">
        <v>724</v>
      </c>
      <c r="F118" s="46" t="s">
        <v>725</v>
      </c>
      <c r="G118" s="46" t="s">
        <v>664</v>
      </c>
      <c r="H118" s="46" t="s">
        <v>717</v>
      </c>
    </row>
    <row r="119" spans="1:8" x14ac:dyDescent="0.2">
      <c r="A119" s="10" t="s">
        <v>119</v>
      </c>
      <c r="B119" s="25">
        <v>3531</v>
      </c>
      <c r="C119" s="25">
        <v>208</v>
      </c>
      <c r="D119" s="19">
        <f t="shared" si="1"/>
        <v>3739</v>
      </c>
      <c r="E119" s="46" t="s">
        <v>722</v>
      </c>
      <c r="F119" s="46" t="s">
        <v>723</v>
      </c>
      <c r="G119" s="46" t="s">
        <v>664</v>
      </c>
      <c r="H119" s="46" t="s">
        <v>712</v>
      </c>
    </row>
    <row r="120" spans="1:8" x14ac:dyDescent="0.2">
      <c r="A120" s="10" t="s">
        <v>120</v>
      </c>
      <c r="B120" s="25">
        <v>5580</v>
      </c>
      <c r="C120" s="25">
        <v>441</v>
      </c>
      <c r="D120" s="19">
        <f t="shared" si="1"/>
        <v>6021</v>
      </c>
      <c r="E120" s="46" t="s">
        <v>720</v>
      </c>
      <c r="F120" s="46" t="s">
        <v>721</v>
      </c>
      <c r="G120" s="46" t="s">
        <v>664</v>
      </c>
      <c r="H120" s="46" t="s">
        <v>712</v>
      </c>
    </row>
    <row r="121" spans="1:8" x14ac:dyDescent="0.2">
      <c r="A121" s="10" t="s">
        <v>121</v>
      </c>
      <c r="B121" s="25">
        <v>4711</v>
      </c>
      <c r="C121" s="25">
        <v>343</v>
      </c>
      <c r="D121" s="19">
        <f t="shared" si="1"/>
        <v>5054</v>
      </c>
      <c r="E121" s="46" t="s">
        <v>718</v>
      </c>
      <c r="F121" s="46" t="s">
        <v>719</v>
      </c>
      <c r="G121" s="46" t="s">
        <v>664</v>
      </c>
      <c r="H121" s="46" t="s">
        <v>712</v>
      </c>
    </row>
    <row r="122" spans="1:8" x14ac:dyDescent="0.2">
      <c r="A122" s="10" t="s">
        <v>122</v>
      </c>
      <c r="B122" s="25">
        <v>4353</v>
      </c>
      <c r="C122" s="25">
        <v>127</v>
      </c>
      <c r="D122" s="19">
        <f t="shared" si="1"/>
        <v>4480</v>
      </c>
      <c r="E122" s="46" t="s">
        <v>715</v>
      </c>
      <c r="F122" s="46" t="s">
        <v>716</v>
      </c>
      <c r="G122" s="46" t="s">
        <v>664</v>
      </c>
      <c r="H122" s="46" t="s">
        <v>717</v>
      </c>
    </row>
    <row r="123" spans="1:8" x14ac:dyDescent="0.2">
      <c r="A123" s="10" t="s">
        <v>123</v>
      </c>
      <c r="B123" s="25">
        <v>4002</v>
      </c>
      <c r="C123" s="25">
        <v>242</v>
      </c>
      <c r="D123" s="19">
        <f t="shared" si="1"/>
        <v>4244</v>
      </c>
      <c r="E123" s="46" t="s">
        <v>713</v>
      </c>
      <c r="F123" s="46" t="s">
        <v>714</v>
      </c>
      <c r="G123" s="46" t="s">
        <v>664</v>
      </c>
      <c r="H123" s="46" t="s">
        <v>699</v>
      </c>
    </row>
    <row r="124" spans="1:8" x14ac:dyDescent="0.2">
      <c r="A124" s="10" t="s">
        <v>124</v>
      </c>
      <c r="B124" s="25">
        <v>4764</v>
      </c>
      <c r="C124" s="25">
        <v>571</v>
      </c>
      <c r="D124" s="19">
        <f t="shared" si="1"/>
        <v>5335</v>
      </c>
      <c r="E124" s="46" t="s">
        <v>710</v>
      </c>
      <c r="F124" s="46" t="s">
        <v>711</v>
      </c>
      <c r="G124" s="46" t="s">
        <v>664</v>
      </c>
      <c r="H124" s="46" t="s">
        <v>712</v>
      </c>
    </row>
    <row r="125" spans="1:8" x14ac:dyDescent="0.2">
      <c r="A125" s="10" t="s">
        <v>125</v>
      </c>
      <c r="B125" s="25">
        <v>3710</v>
      </c>
      <c r="C125" s="25">
        <v>372</v>
      </c>
      <c r="D125" s="19">
        <f t="shared" si="1"/>
        <v>4082</v>
      </c>
      <c r="E125" s="46" t="s">
        <v>708</v>
      </c>
      <c r="F125" s="52" t="s">
        <v>976</v>
      </c>
      <c r="G125" s="46" t="s">
        <v>664</v>
      </c>
      <c r="H125" s="46" t="s">
        <v>709</v>
      </c>
    </row>
    <row r="126" spans="1:8" x14ac:dyDescent="0.2">
      <c r="A126" s="10" t="s">
        <v>126</v>
      </c>
      <c r="B126" s="25">
        <v>2829</v>
      </c>
      <c r="C126" s="25">
        <v>253</v>
      </c>
      <c r="D126" s="19">
        <f t="shared" si="1"/>
        <v>3082</v>
      </c>
      <c r="E126" s="46" t="s">
        <v>706</v>
      </c>
      <c r="F126" s="46" t="s">
        <v>707</v>
      </c>
      <c r="G126" s="46" t="s">
        <v>664</v>
      </c>
      <c r="H126" s="46" t="s">
        <v>692</v>
      </c>
    </row>
    <row r="127" spans="1:8" x14ac:dyDescent="0.2">
      <c r="A127" s="10" t="s">
        <v>127</v>
      </c>
      <c r="B127" s="25">
        <v>4997</v>
      </c>
      <c r="C127" s="25">
        <v>268</v>
      </c>
      <c r="D127" s="19">
        <f t="shared" si="1"/>
        <v>5265</v>
      </c>
      <c r="E127" s="52" t="s">
        <v>705</v>
      </c>
      <c r="F127" s="46" t="s">
        <v>704</v>
      </c>
      <c r="G127" s="46" t="s">
        <v>664</v>
      </c>
      <c r="H127" s="46" t="s">
        <v>692</v>
      </c>
    </row>
    <row r="128" spans="1:8" x14ac:dyDescent="0.2">
      <c r="A128" s="10" t="s">
        <v>128</v>
      </c>
      <c r="B128" s="25">
        <v>4062</v>
      </c>
      <c r="C128" s="25">
        <v>192</v>
      </c>
      <c r="D128" s="19">
        <f t="shared" si="1"/>
        <v>4254</v>
      </c>
      <c r="E128" s="46" t="s">
        <v>702</v>
      </c>
      <c r="F128" s="46" t="s">
        <v>703</v>
      </c>
      <c r="G128" s="46" t="s">
        <v>664</v>
      </c>
      <c r="H128" s="46" t="s">
        <v>692</v>
      </c>
    </row>
    <row r="129" spans="1:8" x14ac:dyDescent="0.2">
      <c r="A129" s="10" t="s">
        <v>129</v>
      </c>
      <c r="B129" s="25">
        <v>4055</v>
      </c>
      <c r="C129" s="25">
        <v>240</v>
      </c>
      <c r="D129" s="19">
        <f t="shared" si="1"/>
        <v>4295</v>
      </c>
      <c r="E129" s="46" t="s">
        <v>700</v>
      </c>
      <c r="F129" s="46" t="s">
        <v>701</v>
      </c>
      <c r="G129" s="46" t="s">
        <v>664</v>
      </c>
      <c r="H129" s="46" t="s">
        <v>692</v>
      </c>
    </row>
    <row r="130" spans="1:8" x14ac:dyDescent="0.2">
      <c r="A130" s="10" t="s">
        <v>130</v>
      </c>
      <c r="B130" s="25">
        <v>4991</v>
      </c>
      <c r="C130" s="25">
        <v>362</v>
      </c>
      <c r="D130" s="19">
        <f t="shared" si="1"/>
        <v>5353</v>
      </c>
      <c r="E130" s="46" t="s">
        <v>697</v>
      </c>
      <c r="F130" s="46" t="s">
        <v>698</v>
      </c>
      <c r="G130" s="46" t="s">
        <v>664</v>
      </c>
      <c r="H130" s="46" t="s">
        <v>699</v>
      </c>
    </row>
    <row r="131" spans="1:8" x14ac:dyDescent="0.2">
      <c r="A131" s="10" t="s">
        <v>131</v>
      </c>
      <c r="B131" s="25">
        <v>5300</v>
      </c>
      <c r="C131" s="25">
        <v>225</v>
      </c>
      <c r="D131" s="19">
        <f t="shared" si="1"/>
        <v>5525</v>
      </c>
      <c r="E131" s="46" t="s">
        <v>695</v>
      </c>
      <c r="F131" s="46" t="s">
        <v>696</v>
      </c>
      <c r="G131" s="46" t="s">
        <v>664</v>
      </c>
      <c r="H131" s="46" t="s">
        <v>692</v>
      </c>
    </row>
    <row r="132" spans="1:8" x14ac:dyDescent="0.2">
      <c r="A132" s="10" t="s">
        <v>132</v>
      </c>
      <c r="B132" s="25">
        <v>3443</v>
      </c>
      <c r="C132" s="25">
        <v>290</v>
      </c>
      <c r="D132" s="19">
        <f t="shared" si="1"/>
        <v>3733</v>
      </c>
      <c r="E132" s="46" t="s">
        <v>693</v>
      </c>
      <c r="F132" s="46" t="s">
        <v>694</v>
      </c>
      <c r="G132" s="46" t="s">
        <v>664</v>
      </c>
      <c r="H132" s="46" t="s">
        <v>692</v>
      </c>
    </row>
    <row r="133" spans="1:8" x14ac:dyDescent="0.2">
      <c r="A133" s="10" t="s">
        <v>133</v>
      </c>
      <c r="B133" s="25">
        <v>3642</v>
      </c>
      <c r="C133" s="25">
        <v>159</v>
      </c>
      <c r="D133" s="19">
        <f t="shared" ref="D133:D145" si="2">B133+C133</f>
        <v>3801</v>
      </c>
      <c r="E133" s="46" t="s">
        <v>690</v>
      </c>
      <c r="F133" s="46" t="s">
        <v>691</v>
      </c>
      <c r="G133" s="46" t="s">
        <v>664</v>
      </c>
      <c r="H133" s="46" t="s">
        <v>692</v>
      </c>
    </row>
    <row r="134" spans="1:8" x14ac:dyDescent="0.2">
      <c r="A134" s="10" t="s">
        <v>134</v>
      </c>
      <c r="B134" s="25">
        <v>2116</v>
      </c>
      <c r="C134" s="25">
        <v>104</v>
      </c>
      <c r="D134" s="19">
        <f t="shared" si="2"/>
        <v>2220</v>
      </c>
      <c r="E134" s="46" t="s">
        <v>688</v>
      </c>
      <c r="F134" s="46" t="s">
        <v>689</v>
      </c>
      <c r="G134" s="46" t="s">
        <v>664</v>
      </c>
      <c r="H134" s="46" t="s">
        <v>682</v>
      </c>
    </row>
    <row r="135" spans="1:8" x14ac:dyDescent="0.2">
      <c r="A135" s="10" t="s">
        <v>135</v>
      </c>
      <c r="B135" s="25">
        <v>1808</v>
      </c>
      <c r="C135" s="25">
        <v>100</v>
      </c>
      <c r="D135" s="19">
        <f t="shared" si="2"/>
        <v>1908</v>
      </c>
      <c r="E135" s="46" t="s">
        <v>959</v>
      </c>
      <c r="F135" s="46" t="s">
        <v>960</v>
      </c>
      <c r="G135" s="46" t="s">
        <v>664</v>
      </c>
      <c r="H135" s="52" t="s">
        <v>682</v>
      </c>
    </row>
    <row r="136" spans="1:8" x14ac:dyDescent="0.2">
      <c r="A136" s="10" t="s">
        <v>136</v>
      </c>
      <c r="B136" s="25">
        <v>5766</v>
      </c>
      <c r="C136" s="25">
        <v>216</v>
      </c>
      <c r="D136" s="19">
        <f t="shared" si="2"/>
        <v>5982</v>
      </c>
      <c r="E136" s="46" t="s">
        <v>685</v>
      </c>
      <c r="F136" s="46" t="s">
        <v>686</v>
      </c>
      <c r="G136" s="46" t="s">
        <v>664</v>
      </c>
      <c r="H136" s="46" t="s">
        <v>687</v>
      </c>
    </row>
    <row r="137" spans="1:8" x14ac:dyDescent="0.2">
      <c r="A137" s="10" t="s">
        <v>137</v>
      </c>
      <c r="B137" s="25">
        <v>2597</v>
      </c>
      <c r="C137" s="25">
        <v>190</v>
      </c>
      <c r="D137" s="19">
        <f t="shared" si="2"/>
        <v>2787</v>
      </c>
      <c r="E137" s="46" t="s">
        <v>683</v>
      </c>
      <c r="F137" s="46" t="s">
        <v>684</v>
      </c>
      <c r="G137" s="46" t="s">
        <v>664</v>
      </c>
      <c r="H137" s="46" t="s">
        <v>674</v>
      </c>
    </row>
    <row r="138" spans="1:8" x14ac:dyDescent="0.2">
      <c r="A138" s="10" t="s">
        <v>138</v>
      </c>
      <c r="B138" s="25">
        <v>3051</v>
      </c>
      <c r="C138" s="25">
        <v>213</v>
      </c>
      <c r="D138" s="19">
        <f t="shared" si="2"/>
        <v>3264</v>
      </c>
      <c r="E138" s="46" t="s">
        <v>680</v>
      </c>
      <c r="F138" s="46" t="s">
        <v>681</v>
      </c>
      <c r="G138" s="46" t="s">
        <v>664</v>
      </c>
      <c r="H138" s="46" t="s">
        <v>682</v>
      </c>
    </row>
    <row r="139" spans="1:8" x14ac:dyDescent="0.2">
      <c r="A139" s="10" t="s">
        <v>139</v>
      </c>
      <c r="B139" s="25">
        <v>4254</v>
      </c>
      <c r="C139" s="25">
        <v>200</v>
      </c>
      <c r="D139" s="19">
        <f t="shared" si="2"/>
        <v>4454</v>
      </c>
      <c r="E139" s="46" t="s">
        <v>678</v>
      </c>
      <c r="F139" s="46" t="s">
        <v>679</v>
      </c>
      <c r="G139" s="46" t="s">
        <v>664</v>
      </c>
      <c r="H139" s="46" t="s">
        <v>668</v>
      </c>
    </row>
    <row r="140" spans="1:8" x14ac:dyDescent="0.2">
      <c r="A140" s="10" t="s">
        <v>140</v>
      </c>
      <c r="B140" s="25">
        <v>6325</v>
      </c>
      <c r="C140" s="25">
        <v>603</v>
      </c>
      <c r="D140" s="19">
        <f t="shared" si="2"/>
        <v>6928</v>
      </c>
      <c r="E140" s="46" t="s">
        <v>675</v>
      </c>
      <c r="F140" s="46" t="s">
        <v>676</v>
      </c>
      <c r="G140" s="46" t="s">
        <v>664</v>
      </c>
      <c r="H140" s="46" t="s">
        <v>677</v>
      </c>
    </row>
    <row r="141" spans="1:8" x14ac:dyDescent="0.2">
      <c r="A141" s="10" t="s">
        <v>141</v>
      </c>
      <c r="B141" s="25">
        <v>5171</v>
      </c>
      <c r="C141" s="25">
        <v>334</v>
      </c>
      <c r="D141" s="19">
        <f t="shared" si="2"/>
        <v>5505</v>
      </c>
      <c r="E141" s="46" t="s">
        <v>672</v>
      </c>
      <c r="F141" s="46" t="s">
        <v>673</v>
      </c>
      <c r="G141" s="46" t="s">
        <v>664</v>
      </c>
      <c r="H141" s="46" t="s">
        <v>674</v>
      </c>
    </row>
    <row r="142" spans="1:8" x14ac:dyDescent="0.2">
      <c r="A142" s="10" t="s">
        <v>142</v>
      </c>
      <c r="B142" s="25">
        <v>4044</v>
      </c>
      <c r="C142" s="25">
        <v>525</v>
      </c>
      <c r="D142" s="19">
        <f t="shared" si="2"/>
        <v>4569</v>
      </c>
      <c r="E142" s="46" t="s">
        <v>669</v>
      </c>
      <c r="F142" s="46" t="s">
        <v>670</v>
      </c>
      <c r="G142" s="46" t="s">
        <v>664</v>
      </c>
      <c r="H142" s="46" t="s">
        <v>671</v>
      </c>
    </row>
    <row r="143" spans="1:8" x14ac:dyDescent="0.2">
      <c r="A143" s="10" t="s">
        <v>143</v>
      </c>
      <c r="B143" s="25">
        <v>57</v>
      </c>
      <c r="C143" s="25">
        <v>2</v>
      </c>
      <c r="D143" s="19">
        <f t="shared" si="2"/>
        <v>59</v>
      </c>
      <c r="E143" s="46" t="s">
        <v>666</v>
      </c>
      <c r="F143" s="46" t="s">
        <v>667</v>
      </c>
      <c r="G143" s="46" t="s">
        <v>664</v>
      </c>
      <c r="H143" s="46" t="s">
        <v>668</v>
      </c>
    </row>
    <row r="144" spans="1:8" x14ac:dyDescent="0.2">
      <c r="A144" s="10" t="s">
        <v>144</v>
      </c>
      <c r="B144" s="25">
        <v>5814</v>
      </c>
      <c r="C144" s="25">
        <v>310</v>
      </c>
      <c r="D144" s="19">
        <f t="shared" si="2"/>
        <v>6124</v>
      </c>
      <c r="E144" s="46" t="s">
        <v>666</v>
      </c>
      <c r="F144" s="46" t="s">
        <v>667</v>
      </c>
      <c r="G144" s="46" t="s">
        <v>664</v>
      </c>
      <c r="H144" s="46" t="s">
        <v>668</v>
      </c>
    </row>
    <row r="145" spans="1:8" x14ac:dyDescent="0.2">
      <c r="A145" s="10" t="s">
        <v>145</v>
      </c>
      <c r="B145" s="25">
        <v>102</v>
      </c>
      <c r="C145" s="25">
        <v>7</v>
      </c>
      <c r="D145" s="19">
        <f t="shared" si="2"/>
        <v>109</v>
      </c>
      <c r="E145" s="46" t="s">
        <v>662</v>
      </c>
      <c r="F145" s="46" t="s">
        <v>663</v>
      </c>
      <c r="G145" s="46" t="s">
        <v>664</v>
      </c>
      <c r="H145" s="46" t="s">
        <v>665</v>
      </c>
    </row>
    <row r="147" spans="1:8" x14ac:dyDescent="0.2">
      <c r="A147" s="26" t="s">
        <v>3</v>
      </c>
      <c r="B147" s="19">
        <f>SUM(B4:B145)</f>
        <v>547829</v>
      </c>
      <c r="C147" s="19">
        <f>SUM(C4:C145)</f>
        <v>36000</v>
      </c>
      <c r="D147" s="19">
        <f>SUM(D4:D145)</f>
        <v>583829</v>
      </c>
    </row>
  </sheetData>
  <sortState ref="A4:D145">
    <sortCondition ref="A4:A14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78"/>
  <sheetViews>
    <sheetView topLeftCell="A341" workbookViewId="0">
      <selection activeCell="R10" sqref="R10"/>
    </sheetView>
  </sheetViews>
  <sheetFormatPr defaultRowHeight="14.25" x14ac:dyDescent="0.2"/>
  <cols>
    <col min="2" max="2" width="4.125" customWidth="1"/>
    <col min="3" max="13" width="9" style="25"/>
  </cols>
  <sheetData>
    <row r="1" spans="1:13" ht="18" x14ac:dyDescent="0.25">
      <c r="A1" s="28" t="s">
        <v>981</v>
      </c>
    </row>
    <row r="4" spans="1:13" ht="15" x14ac:dyDescent="0.25">
      <c r="A4" s="2" t="s">
        <v>0</v>
      </c>
      <c r="B4" s="2"/>
      <c r="C4" s="30" t="s">
        <v>622</v>
      </c>
      <c r="D4" s="30" t="s">
        <v>623</v>
      </c>
      <c r="E4" s="30" t="s">
        <v>624</v>
      </c>
      <c r="F4" s="30" t="s">
        <v>625</v>
      </c>
      <c r="G4" s="30" t="s">
        <v>626</v>
      </c>
      <c r="H4" s="30" t="s">
        <v>627</v>
      </c>
      <c r="I4" s="30" t="s">
        <v>628</v>
      </c>
      <c r="J4" s="30" t="s">
        <v>629</v>
      </c>
      <c r="K4" s="30" t="s">
        <v>630</v>
      </c>
      <c r="L4" s="30" t="s">
        <v>631</v>
      </c>
      <c r="M4" s="29" t="s">
        <v>619</v>
      </c>
    </row>
    <row r="5" spans="1:13" x14ac:dyDescent="0.2">
      <c r="C5" s="1"/>
      <c r="D5" s="1"/>
      <c r="E5" s="1"/>
      <c r="F5" s="1"/>
      <c r="G5" s="1"/>
      <c r="H5" s="1"/>
      <c r="I5" s="1"/>
      <c r="J5" s="1"/>
      <c r="K5" s="1"/>
      <c r="L5" s="1"/>
      <c r="M5" s="25">
        <f>SUM(C5+D5+E5+F5+G5+H5+I5+J5+K5+L5)</f>
        <v>0</v>
      </c>
    </row>
    <row r="6" spans="1:13" x14ac:dyDescent="0.2">
      <c r="A6" s="9" t="s">
        <v>146</v>
      </c>
      <c r="B6" s="1"/>
      <c r="C6" s="1">
        <v>384</v>
      </c>
      <c r="D6" s="1">
        <v>478</v>
      </c>
      <c r="E6" s="1">
        <v>397</v>
      </c>
      <c r="F6" s="1">
        <v>576</v>
      </c>
      <c r="G6" s="1">
        <v>736</v>
      </c>
      <c r="H6" s="1">
        <v>493</v>
      </c>
      <c r="I6" s="1">
        <v>274</v>
      </c>
      <c r="J6" s="1">
        <v>57</v>
      </c>
      <c r="K6" s="1">
        <v>3</v>
      </c>
      <c r="L6" s="1"/>
      <c r="M6" s="25">
        <f t="shared" ref="M6:M69" si="0">SUM(C6+D6+E6+F6+G6+H6+I6+J6+K6+L6)</f>
        <v>3398</v>
      </c>
    </row>
    <row r="7" spans="1:13" x14ac:dyDescent="0.2">
      <c r="A7" s="9" t="s">
        <v>147</v>
      </c>
      <c r="B7" s="1"/>
      <c r="C7" s="1">
        <v>220</v>
      </c>
      <c r="D7" s="1">
        <v>324</v>
      </c>
      <c r="E7" s="1">
        <v>276</v>
      </c>
      <c r="F7" s="1">
        <v>264</v>
      </c>
      <c r="G7" s="1">
        <v>268</v>
      </c>
      <c r="H7" s="1">
        <v>158</v>
      </c>
      <c r="I7" s="1">
        <v>118</v>
      </c>
      <c r="J7" s="1">
        <v>28</v>
      </c>
      <c r="K7" s="1">
        <v>3</v>
      </c>
      <c r="L7" s="1"/>
      <c r="M7" s="25">
        <f t="shared" si="0"/>
        <v>1659</v>
      </c>
    </row>
    <row r="8" spans="1:13" x14ac:dyDescent="0.2">
      <c r="A8" s="9" t="s">
        <v>148</v>
      </c>
      <c r="B8" s="1"/>
      <c r="C8" s="1">
        <v>158</v>
      </c>
      <c r="D8" s="1">
        <v>244</v>
      </c>
      <c r="E8" s="1">
        <v>174</v>
      </c>
      <c r="F8" s="1">
        <v>191</v>
      </c>
      <c r="G8" s="1">
        <v>166</v>
      </c>
      <c r="H8" s="1">
        <v>139</v>
      </c>
      <c r="I8" s="1">
        <v>57</v>
      </c>
      <c r="J8" s="1">
        <v>8</v>
      </c>
      <c r="K8" s="1">
        <v>3</v>
      </c>
      <c r="L8" s="1"/>
      <c r="M8" s="25">
        <f t="shared" si="0"/>
        <v>1140</v>
      </c>
    </row>
    <row r="9" spans="1:13" x14ac:dyDescent="0.2">
      <c r="A9" s="9" t="s">
        <v>149</v>
      </c>
      <c r="B9" s="1"/>
      <c r="C9" s="1">
        <v>93</v>
      </c>
      <c r="D9" s="1">
        <v>116</v>
      </c>
      <c r="E9" s="1">
        <v>100</v>
      </c>
      <c r="F9" s="1">
        <v>91</v>
      </c>
      <c r="G9" s="1">
        <v>150</v>
      </c>
      <c r="H9" s="1">
        <v>82</v>
      </c>
      <c r="I9" s="1">
        <v>44</v>
      </c>
      <c r="J9" s="1">
        <v>6</v>
      </c>
      <c r="K9" s="1"/>
      <c r="L9" s="1"/>
      <c r="M9" s="25">
        <f t="shared" si="0"/>
        <v>682</v>
      </c>
    </row>
    <row r="10" spans="1:13" x14ac:dyDescent="0.2">
      <c r="A10" s="9" t="s">
        <v>150</v>
      </c>
      <c r="B10" s="1"/>
      <c r="C10" s="1">
        <v>13</v>
      </c>
      <c r="D10" s="1">
        <v>16</v>
      </c>
      <c r="E10" s="1">
        <v>11</v>
      </c>
      <c r="F10" s="1">
        <v>13</v>
      </c>
      <c r="G10" s="1">
        <v>18</v>
      </c>
      <c r="H10" s="1">
        <v>3</v>
      </c>
      <c r="I10" s="1">
        <v>3</v>
      </c>
      <c r="J10" s="1"/>
      <c r="K10" s="1"/>
      <c r="L10" s="1"/>
      <c r="M10" s="25">
        <f t="shared" si="0"/>
        <v>77</v>
      </c>
    </row>
    <row r="11" spans="1:13" x14ac:dyDescent="0.2">
      <c r="A11" s="9" t="s">
        <v>151</v>
      </c>
      <c r="B11" s="1"/>
      <c r="C11" s="1">
        <v>140</v>
      </c>
      <c r="D11" s="1">
        <v>192</v>
      </c>
      <c r="E11" s="1">
        <v>179</v>
      </c>
      <c r="F11" s="1">
        <v>152</v>
      </c>
      <c r="G11" s="1">
        <v>171</v>
      </c>
      <c r="H11" s="1">
        <v>91</v>
      </c>
      <c r="I11" s="1">
        <v>56</v>
      </c>
      <c r="J11" s="1">
        <v>14</v>
      </c>
      <c r="K11" s="1">
        <v>1</v>
      </c>
      <c r="L11" s="1"/>
      <c r="M11" s="25">
        <f t="shared" si="0"/>
        <v>996</v>
      </c>
    </row>
    <row r="12" spans="1:13" x14ac:dyDescent="0.2">
      <c r="A12" s="9" t="s">
        <v>152</v>
      </c>
      <c r="B12" s="1"/>
      <c r="C12" s="1">
        <v>46</v>
      </c>
      <c r="D12" s="1">
        <v>73</v>
      </c>
      <c r="E12" s="1">
        <v>100</v>
      </c>
      <c r="F12" s="1">
        <v>100</v>
      </c>
      <c r="G12" s="1">
        <v>124</v>
      </c>
      <c r="H12" s="1">
        <v>73</v>
      </c>
      <c r="I12" s="1">
        <v>33</v>
      </c>
      <c r="J12" s="1">
        <v>6</v>
      </c>
      <c r="K12" s="1"/>
      <c r="L12" s="1"/>
      <c r="M12" s="25">
        <f t="shared" si="0"/>
        <v>555</v>
      </c>
    </row>
    <row r="13" spans="1:13" x14ac:dyDescent="0.2">
      <c r="A13" s="9" t="s">
        <v>153</v>
      </c>
      <c r="B13" s="1"/>
      <c r="C13" s="1">
        <v>447</v>
      </c>
      <c r="D13" s="1">
        <v>497</v>
      </c>
      <c r="E13" s="1">
        <v>509</v>
      </c>
      <c r="F13" s="1">
        <v>686</v>
      </c>
      <c r="G13" s="1">
        <v>845</v>
      </c>
      <c r="H13" s="1">
        <v>575</v>
      </c>
      <c r="I13" s="1">
        <v>255</v>
      </c>
      <c r="J13" s="1">
        <v>47</v>
      </c>
      <c r="K13" s="1">
        <v>4</v>
      </c>
      <c r="L13" s="1"/>
      <c r="M13" s="25">
        <f t="shared" si="0"/>
        <v>3865</v>
      </c>
    </row>
    <row r="14" spans="1:13" x14ac:dyDescent="0.2">
      <c r="A14" s="9" t="s">
        <v>154</v>
      </c>
      <c r="B14" s="1"/>
      <c r="C14" s="1">
        <v>2</v>
      </c>
      <c r="D14" s="1">
        <v>3</v>
      </c>
      <c r="E14" s="1"/>
      <c r="F14" s="1">
        <v>5</v>
      </c>
      <c r="G14" s="1">
        <v>4</v>
      </c>
      <c r="H14" s="1"/>
      <c r="I14" s="1"/>
      <c r="J14" s="1">
        <v>2</v>
      </c>
      <c r="K14" s="1"/>
      <c r="L14" s="1"/>
      <c r="M14" s="25">
        <f t="shared" si="0"/>
        <v>16</v>
      </c>
    </row>
    <row r="15" spans="1:13" x14ac:dyDescent="0.2">
      <c r="A15" s="9" t="s">
        <v>155</v>
      </c>
      <c r="B15" s="1"/>
      <c r="C15" s="1">
        <v>2</v>
      </c>
      <c r="D15" s="1">
        <v>3</v>
      </c>
      <c r="E15" s="1">
        <v>1</v>
      </c>
      <c r="F15" s="1"/>
      <c r="G15" s="1"/>
      <c r="H15" s="1">
        <v>1</v>
      </c>
      <c r="I15" s="1">
        <v>5</v>
      </c>
      <c r="J15" s="1"/>
      <c r="K15" s="1"/>
      <c r="L15" s="1"/>
      <c r="M15" s="25">
        <f t="shared" si="0"/>
        <v>12</v>
      </c>
    </row>
    <row r="16" spans="1:13" x14ac:dyDescent="0.2">
      <c r="A16" s="9" t="s">
        <v>156</v>
      </c>
      <c r="B16" s="1"/>
      <c r="C16" s="1">
        <v>2</v>
      </c>
      <c r="D16" s="1">
        <v>3</v>
      </c>
      <c r="E16" s="1">
        <v>2</v>
      </c>
      <c r="F16" s="1"/>
      <c r="G16" s="1">
        <v>1</v>
      </c>
      <c r="H16" s="1">
        <v>2</v>
      </c>
      <c r="I16" s="1">
        <v>2</v>
      </c>
      <c r="J16" s="1"/>
      <c r="K16" s="1"/>
      <c r="L16" s="1"/>
      <c r="M16" s="25">
        <f t="shared" si="0"/>
        <v>12</v>
      </c>
    </row>
    <row r="17" spans="1:13" x14ac:dyDescent="0.2">
      <c r="A17" s="9" t="s">
        <v>157</v>
      </c>
      <c r="B17" s="1"/>
      <c r="C17" s="1">
        <v>303</v>
      </c>
      <c r="D17" s="1">
        <v>496</v>
      </c>
      <c r="E17" s="1">
        <v>386</v>
      </c>
      <c r="F17" s="1">
        <v>342</v>
      </c>
      <c r="G17" s="1">
        <v>406</v>
      </c>
      <c r="H17" s="1">
        <v>305</v>
      </c>
      <c r="I17" s="1">
        <v>131</v>
      </c>
      <c r="J17" s="1">
        <v>21</v>
      </c>
      <c r="K17" s="1">
        <v>1</v>
      </c>
      <c r="L17" s="1"/>
      <c r="M17" s="25">
        <f t="shared" si="0"/>
        <v>2391</v>
      </c>
    </row>
    <row r="18" spans="1:13" x14ac:dyDescent="0.2">
      <c r="A18" s="9" t="s">
        <v>158</v>
      </c>
      <c r="B18" s="1"/>
      <c r="C18" s="1">
        <v>193</v>
      </c>
      <c r="D18" s="1">
        <v>267</v>
      </c>
      <c r="E18" s="1">
        <v>241</v>
      </c>
      <c r="F18" s="1">
        <v>267</v>
      </c>
      <c r="G18" s="1">
        <v>364</v>
      </c>
      <c r="H18" s="1">
        <v>226</v>
      </c>
      <c r="I18" s="1">
        <v>139</v>
      </c>
      <c r="J18" s="1">
        <v>19</v>
      </c>
      <c r="K18" s="1">
        <v>1</v>
      </c>
      <c r="L18" s="1"/>
      <c r="M18" s="25">
        <f t="shared" si="0"/>
        <v>1717</v>
      </c>
    </row>
    <row r="19" spans="1:13" x14ac:dyDescent="0.2">
      <c r="A19" s="9" t="s">
        <v>159</v>
      </c>
      <c r="B19" s="1"/>
      <c r="C19" s="1">
        <v>216</v>
      </c>
      <c r="D19" s="1">
        <v>315</v>
      </c>
      <c r="E19" s="1">
        <v>262</v>
      </c>
      <c r="F19" s="1">
        <v>314</v>
      </c>
      <c r="G19" s="1">
        <v>413</v>
      </c>
      <c r="H19" s="1">
        <v>287</v>
      </c>
      <c r="I19" s="1">
        <v>157</v>
      </c>
      <c r="J19" s="1">
        <v>40</v>
      </c>
      <c r="K19" s="1">
        <v>1</v>
      </c>
      <c r="L19" s="1"/>
      <c r="M19" s="25">
        <f t="shared" si="0"/>
        <v>2005</v>
      </c>
    </row>
    <row r="20" spans="1:13" x14ac:dyDescent="0.2">
      <c r="A20" s="9" t="s">
        <v>160</v>
      </c>
      <c r="B20" s="1"/>
      <c r="C20" s="1">
        <v>225</v>
      </c>
      <c r="D20" s="1">
        <v>346</v>
      </c>
      <c r="E20" s="1">
        <v>261</v>
      </c>
      <c r="F20" s="1">
        <v>247</v>
      </c>
      <c r="G20" s="1">
        <v>282</v>
      </c>
      <c r="H20" s="1">
        <v>152</v>
      </c>
      <c r="I20" s="1">
        <v>45</v>
      </c>
      <c r="J20" s="1">
        <v>3</v>
      </c>
      <c r="K20" s="1"/>
      <c r="L20" s="1"/>
      <c r="M20" s="25">
        <f t="shared" si="0"/>
        <v>1561</v>
      </c>
    </row>
    <row r="21" spans="1:13" x14ac:dyDescent="0.2">
      <c r="A21" s="9" t="s">
        <v>161</v>
      </c>
      <c r="B21" s="1"/>
      <c r="C21" s="1">
        <v>20</v>
      </c>
      <c r="D21" s="1">
        <v>17</v>
      </c>
      <c r="E21" s="1">
        <v>23</v>
      </c>
      <c r="F21" s="1">
        <v>24</v>
      </c>
      <c r="G21" s="1">
        <v>50</v>
      </c>
      <c r="H21" s="1">
        <v>39</v>
      </c>
      <c r="I21" s="1">
        <v>19</v>
      </c>
      <c r="J21" s="1">
        <v>4</v>
      </c>
      <c r="K21" s="1"/>
      <c r="L21" s="1"/>
      <c r="M21" s="25">
        <f t="shared" si="0"/>
        <v>196</v>
      </c>
    </row>
    <row r="22" spans="1:13" x14ac:dyDescent="0.2">
      <c r="A22" s="9" t="s">
        <v>162</v>
      </c>
      <c r="B22" s="1"/>
      <c r="C22" s="1"/>
      <c r="D22" s="1"/>
      <c r="E22" s="1"/>
      <c r="F22" s="1"/>
      <c r="G22" s="1">
        <v>1</v>
      </c>
      <c r="H22" s="1"/>
      <c r="I22" s="1"/>
      <c r="J22" s="1"/>
      <c r="K22" s="1"/>
      <c r="L22" s="1"/>
      <c r="M22" s="25">
        <f t="shared" si="0"/>
        <v>1</v>
      </c>
    </row>
    <row r="23" spans="1:13" x14ac:dyDescent="0.2">
      <c r="A23" s="9" t="s">
        <v>163</v>
      </c>
      <c r="B23" s="1"/>
      <c r="C23" s="1">
        <v>2</v>
      </c>
      <c r="D23" s="1">
        <v>6</v>
      </c>
      <c r="E23" s="1">
        <v>2</v>
      </c>
      <c r="F23" s="1"/>
      <c r="G23" s="1">
        <v>10</v>
      </c>
      <c r="H23" s="1">
        <v>5</v>
      </c>
      <c r="I23" s="1"/>
      <c r="J23" s="1"/>
      <c r="K23" s="1"/>
      <c r="L23" s="1"/>
      <c r="M23" s="25">
        <f t="shared" si="0"/>
        <v>25</v>
      </c>
    </row>
    <row r="24" spans="1:13" x14ac:dyDescent="0.2">
      <c r="A24" s="9" t="s">
        <v>164</v>
      </c>
      <c r="B24" s="1"/>
      <c r="C24" s="1">
        <v>16</v>
      </c>
      <c r="D24" s="1">
        <v>11</v>
      </c>
      <c r="E24" s="1">
        <v>11</v>
      </c>
      <c r="F24" s="1">
        <v>8</v>
      </c>
      <c r="G24" s="1">
        <v>10</v>
      </c>
      <c r="H24" s="1">
        <v>14</v>
      </c>
      <c r="I24" s="1">
        <v>1</v>
      </c>
      <c r="J24" s="1"/>
      <c r="K24" s="1"/>
      <c r="L24" s="1"/>
      <c r="M24" s="25">
        <f t="shared" si="0"/>
        <v>71</v>
      </c>
    </row>
    <row r="25" spans="1:13" x14ac:dyDescent="0.2">
      <c r="A25" s="9" t="s">
        <v>165</v>
      </c>
      <c r="B25" s="1"/>
      <c r="C25" s="1">
        <v>772</v>
      </c>
      <c r="D25" s="1">
        <v>924</v>
      </c>
      <c r="E25" s="1">
        <v>1288</v>
      </c>
      <c r="F25" s="1">
        <v>1171</v>
      </c>
      <c r="G25" s="1">
        <v>634</v>
      </c>
      <c r="H25" s="1">
        <v>337</v>
      </c>
      <c r="I25" s="1">
        <v>130</v>
      </c>
      <c r="J25" s="1">
        <v>28</v>
      </c>
      <c r="K25" s="1">
        <v>3</v>
      </c>
      <c r="L25" s="1"/>
      <c r="M25" s="25">
        <f t="shared" si="0"/>
        <v>5287</v>
      </c>
    </row>
    <row r="26" spans="1:13" x14ac:dyDescent="0.2">
      <c r="A26" s="9" t="s">
        <v>166</v>
      </c>
      <c r="B26" s="1"/>
      <c r="C26" s="1">
        <v>17</v>
      </c>
      <c r="D26" s="1">
        <v>23</v>
      </c>
      <c r="E26" s="1">
        <v>21</v>
      </c>
      <c r="F26" s="1">
        <v>30</v>
      </c>
      <c r="G26" s="1">
        <v>29</v>
      </c>
      <c r="H26" s="1">
        <v>20</v>
      </c>
      <c r="I26" s="1">
        <v>8</v>
      </c>
      <c r="J26" s="1">
        <v>1</v>
      </c>
      <c r="K26" s="1"/>
      <c r="L26" s="1"/>
      <c r="M26" s="25">
        <f t="shared" si="0"/>
        <v>149</v>
      </c>
    </row>
    <row r="27" spans="1:13" x14ac:dyDescent="0.2">
      <c r="A27" s="9" t="s">
        <v>167</v>
      </c>
      <c r="B27" s="1"/>
      <c r="C27" s="1">
        <v>8</v>
      </c>
      <c r="D27" s="1">
        <v>18</v>
      </c>
      <c r="E27" s="1">
        <v>5</v>
      </c>
      <c r="F27" s="1">
        <v>8</v>
      </c>
      <c r="G27" s="1">
        <v>9</v>
      </c>
      <c r="H27" s="1">
        <v>12</v>
      </c>
      <c r="I27" s="1">
        <v>5</v>
      </c>
      <c r="J27" s="1"/>
      <c r="K27" s="1"/>
      <c r="L27" s="1"/>
      <c r="M27" s="25">
        <f t="shared" si="0"/>
        <v>65</v>
      </c>
    </row>
    <row r="28" spans="1:13" x14ac:dyDescent="0.2">
      <c r="A28" s="9" t="s">
        <v>168</v>
      </c>
      <c r="B28" s="1"/>
      <c r="C28" s="1">
        <v>638</v>
      </c>
      <c r="D28" s="1">
        <v>711</v>
      </c>
      <c r="E28" s="1">
        <v>1196</v>
      </c>
      <c r="F28" s="1">
        <v>1007</v>
      </c>
      <c r="G28" s="1">
        <v>528</v>
      </c>
      <c r="H28" s="1">
        <v>317</v>
      </c>
      <c r="I28" s="1">
        <v>94</v>
      </c>
      <c r="J28" s="1">
        <v>13</v>
      </c>
      <c r="K28" s="1"/>
      <c r="L28" s="1"/>
      <c r="M28" s="25">
        <f t="shared" si="0"/>
        <v>4504</v>
      </c>
    </row>
    <row r="29" spans="1:13" x14ac:dyDescent="0.2">
      <c r="A29" s="9" t="s">
        <v>169</v>
      </c>
      <c r="B29" s="1"/>
      <c r="C29" s="1">
        <v>335</v>
      </c>
      <c r="D29" s="1">
        <v>427</v>
      </c>
      <c r="E29" s="1">
        <v>368</v>
      </c>
      <c r="F29" s="1">
        <v>340</v>
      </c>
      <c r="G29" s="1">
        <v>333</v>
      </c>
      <c r="H29" s="1">
        <v>192</v>
      </c>
      <c r="I29" s="1">
        <v>67</v>
      </c>
      <c r="J29" s="1">
        <v>13</v>
      </c>
      <c r="K29" s="1">
        <v>1</v>
      </c>
      <c r="L29" s="1"/>
      <c r="M29" s="25">
        <f t="shared" si="0"/>
        <v>2076</v>
      </c>
    </row>
    <row r="30" spans="1:13" x14ac:dyDescent="0.2">
      <c r="A30" s="9" t="s">
        <v>170</v>
      </c>
      <c r="B30" s="1"/>
      <c r="C30" s="1">
        <v>16</v>
      </c>
      <c r="D30" s="1">
        <v>23</v>
      </c>
      <c r="E30" s="1">
        <v>13</v>
      </c>
      <c r="F30" s="1">
        <v>14</v>
      </c>
      <c r="G30" s="1">
        <v>24</v>
      </c>
      <c r="H30" s="1">
        <v>10</v>
      </c>
      <c r="I30" s="1">
        <v>5</v>
      </c>
      <c r="J30" s="1">
        <v>3</v>
      </c>
      <c r="K30" s="1"/>
      <c r="L30" s="1"/>
      <c r="M30" s="25">
        <f t="shared" si="0"/>
        <v>108</v>
      </c>
    </row>
    <row r="31" spans="1:13" x14ac:dyDescent="0.2">
      <c r="A31" s="9" t="s">
        <v>171</v>
      </c>
      <c r="B31" s="1"/>
      <c r="C31" s="1">
        <v>342</v>
      </c>
      <c r="D31" s="1">
        <v>480</v>
      </c>
      <c r="E31" s="1">
        <v>378</v>
      </c>
      <c r="F31" s="1">
        <v>368</v>
      </c>
      <c r="G31" s="1">
        <v>344</v>
      </c>
      <c r="H31" s="1">
        <v>196</v>
      </c>
      <c r="I31" s="1">
        <v>50</v>
      </c>
      <c r="J31" s="1">
        <v>8</v>
      </c>
      <c r="K31" s="1"/>
      <c r="L31" s="1"/>
      <c r="M31" s="25">
        <f t="shared" si="0"/>
        <v>2166</v>
      </c>
    </row>
    <row r="32" spans="1:13" x14ac:dyDescent="0.2">
      <c r="A32" s="9" t="s">
        <v>172</v>
      </c>
      <c r="B32" s="1"/>
      <c r="C32" s="1"/>
      <c r="D32" s="1"/>
      <c r="E32" s="1"/>
      <c r="F32" s="1"/>
      <c r="G32" s="1"/>
      <c r="H32" s="1">
        <v>1</v>
      </c>
      <c r="I32" s="1"/>
      <c r="J32" s="1"/>
      <c r="K32" s="1"/>
      <c r="L32" s="1"/>
      <c r="M32" s="25">
        <f t="shared" si="0"/>
        <v>1</v>
      </c>
    </row>
    <row r="33" spans="1:13" x14ac:dyDescent="0.2">
      <c r="A33" s="9" t="s">
        <v>174</v>
      </c>
      <c r="B33" s="1"/>
      <c r="C33" s="1">
        <v>778</v>
      </c>
      <c r="D33" s="1">
        <v>1060</v>
      </c>
      <c r="E33" s="1">
        <v>927</v>
      </c>
      <c r="F33" s="1">
        <v>769</v>
      </c>
      <c r="G33" s="1">
        <v>865</v>
      </c>
      <c r="H33" s="1">
        <v>702</v>
      </c>
      <c r="I33" s="1">
        <v>250</v>
      </c>
      <c r="J33" s="1">
        <v>51</v>
      </c>
      <c r="K33" s="1">
        <v>2</v>
      </c>
      <c r="L33" s="1"/>
      <c r="M33" s="25">
        <f t="shared" si="0"/>
        <v>5404</v>
      </c>
    </row>
    <row r="34" spans="1:13" x14ac:dyDescent="0.2">
      <c r="A34" s="9" t="s">
        <v>175</v>
      </c>
      <c r="B34" s="1"/>
      <c r="C34" s="1">
        <v>273</v>
      </c>
      <c r="D34" s="1">
        <v>329</v>
      </c>
      <c r="E34" s="1">
        <v>322</v>
      </c>
      <c r="F34" s="1">
        <v>317</v>
      </c>
      <c r="G34" s="1">
        <v>366</v>
      </c>
      <c r="H34" s="1">
        <v>316</v>
      </c>
      <c r="I34" s="1">
        <v>218</v>
      </c>
      <c r="J34" s="1">
        <v>84</v>
      </c>
      <c r="K34" s="1">
        <v>7</v>
      </c>
      <c r="L34" s="1"/>
      <c r="M34" s="25">
        <f t="shared" si="0"/>
        <v>2232</v>
      </c>
    </row>
    <row r="35" spans="1:13" x14ac:dyDescent="0.2">
      <c r="A35" s="9" t="s">
        <v>176</v>
      </c>
      <c r="B35" s="1"/>
      <c r="C35" s="1">
        <v>483</v>
      </c>
      <c r="D35" s="1">
        <v>837</v>
      </c>
      <c r="E35" s="1">
        <v>756</v>
      </c>
      <c r="F35" s="1">
        <v>607</v>
      </c>
      <c r="G35" s="1">
        <v>482</v>
      </c>
      <c r="H35" s="1">
        <v>300</v>
      </c>
      <c r="I35" s="1">
        <v>91</v>
      </c>
      <c r="J35" s="1">
        <v>14</v>
      </c>
      <c r="K35" s="1">
        <v>2</v>
      </c>
      <c r="L35" s="1"/>
      <c r="M35" s="25">
        <f t="shared" si="0"/>
        <v>3572</v>
      </c>
    </row>
    <row r="36" spans="1:13" x14ac:dyDescent="0.2">
      <c r="A36" s="9" t="s">
        <v>177</v>
      </c>
      <c r="B36" s="1"/>
      <c r="C36" s="1"/>
      <c r="D36" s="1"/>
      <c r="E36" s="1"/>
      <c r="F36" s="1"/>
      <c r="G36" s="1"/>
      <c r="H36" s="1">
        <v>1</v>
      </c>
      <c r="I36" s="1">
        <v>1</v>
      </c>
      <c r="J36" s="1"/>
      <c r="K36" s="1"/>
      <c r="L36" s="1"/>
      <c r="M36" s="25">
        <f t="shared" si="0"/>
        <v>2</v>
      </c>
    </row>
    <row r="37" spans="1:13" x14ac:dyDescent="0.2">
      <c r="A37" s="9" t="s">
        <v>178</v>
      </c>
      <c r="B37" s="1"/>
      <c r="C37" s="1">
        <v>312</v>
      </c>
      <c r="D37" s="1">
        <v>265</v>
      </c>
      <c r="E37" s="1">
        <v>319</v>
      </c>
      <c r="F37" s="1">
        <v>468</v>
      </c>
      <c r="G37" s="1">
        <v>545</v>
      </c>
      <c r="H37" s="1">
        <v>309</v>
      </c>
      <c r="I37" s="1">
        <v>130</v>
      </c>
      <c r="J37" s="1">
        <v>18</v>
      </c>
      <c r="K37" s="1"/>
      <c r="L37" s="1"/>
      <c r="M37" s="25">
        <f t="shared" si="0"/>
        <v>2366</v>
      </c>
    </row>
    <row r="38" spans="1:13" x14ac:dyDescent="0.2">
      <c r="A38" s="9" t="s">
        <v>179</v>
      </c>
      <c r="B38" s="1"/>
      <c r="C38" s="1">
        <v>355</v>
      </c>
      <c r="D38" s="1">
        <v>365</v>
      </c>
      <c r="E38" s="1">
        <v>401</v>
      </c>
      <c r="F38" s="1">
        <v>459</v>
      </c>
      <c r="G38" s="1">
        <v>481</v>
      </c>
      <c r="H38" s="1">
        <v>340</v>
      </c>
      <c r="I38" s="1">
        <v>121</v>
      </c>
      <c r="J38" s="1">
        <v>27</v>
      </c>
      <c r="K38" s="1">
        <v>1</v>
      </c>
      <c r="L38" s="1"/>
      <c r="M38" s="25">
        <f t="shared" si="0"/>
        <v>2550</v>
      </c>
    </row>
    <row r="39" spans="1:13" x14ac:dyDescent="0.2">
      <c r="A39" s="9" t="s">
        <v>180</v>
      </c>
      <c r="B39" s="1"/>
      <c r="C39" s="1">
        <v>297</v>
      </c>
      <c r="D39" s="1">
        <v>518</v>
      </c>
      <c r="E39" s="1">
        <v>310</v>
      </c>
      <c r="F39" s="1">
        <v>375</v>
      </c>
      <c r="G39" s="1">
        <v>350</v>
      </c>
      <c r="H39" s="1">
        <v>305</v>
      </c>
      <c r="I39" s="1">
        <v>106</v>
      </c>
      <c r="J39" s="1">
        <v>19</v>
      </c>
      <c r="K39" s="1">
        <v>3</v>
      </c>
      <c r="L39" s="1"/>
      <c r="M39" s="25">
        <f t="shared" si="0"/>
        <v>2283</v>
      </c>
    </row>
    <row r="40" spans="1:13" x14ac:dyDescent="0.2">
      <c r="A40" s="9" t="s">
        <v>181</v>
      </c>
      <c r="B40" s="1"/>
      <c r="C40" s="1">
        <v>285</v>
      </c>
      <c r="D40" s="1">
        <v>397</v>
      </c>
      <c r="E40" s="1">
        <v>332</v>
      </c>
      <c r="F40" s="1">
        <v>361</v>
      </c>
      <c r="G40" s="1">
        <v>492</v>
      </c>
      <c r="H40" s="1">
        <v>300</v>
      </c>
      <c r="I40" s="1">
        <v>80</v>
      </c>
      <c r="J40" s="1">
        <v>21</v>
      </c>
      <c r="K40" s="1">
        <v>1</v>
      </c>
      <c r="L40" s="1"/>
      <c r="M40" s="25">
        <f t="shared" si="0"/>
        <v>2269</v>
      </c>
    </row>
    <row r="41" spans="1:13" x14ac:dyDescent="0.2">
      <c r="A41" s="9" t="s">
        <v>182</v>
      </c>
      <c r="B41" s="1"/>
      <c r="C41" s="1">
        <v>554</v>
      </c>
      <c r="D41" s="1">
        <v>337</v>
      </c>
      <c r="E41" s="1">
        <v>438</v>
      </c>
      <c r="F41" s="1">
        <v>694</v>
      </c>
      <c r="G41" s="1">
        <v>651</v>
      </c>
      <c r="H41" s="1">
        <v>323</v>
      </c>
      <c r="I41" s="1">
        <v>83</v>
      </c>
      <c r="J41" s="1">
        <v>13</v>
      </c>
      <c r="K41" s="1"/>
      <c r="L41" s="1"/>
      <c r="M41" s="25">
        <f t="shared" si="0"/>
        <v>3093</v>
      </c>
    </row>
    <row r="42" spans="1:13" x14ac:dyDescent="0.2">
      <c r="A42" s="9" t="s">
        <v>183</v>
      </c>
      <c r="B42" s="1"/>
      <c r="C42" s="1">
        <v>68</v>
      </c>
      <c r="D42" s="1">
        <v>37</v>
      </c>
      <c r="E42" s="1">
        <v>65</v>
      </c>
      <c r="F42" s="1">
        <v>116</v>
      </c>
      <c r="G42" s="1">
        <v>171</v>
      </c>
      <c r="H42" s="1">
        <v>160</v>
      </c>
      <c r="I42" s="1">
        <v>39</v>
      </c>
      <c r="J42" s="1">
        <v>6</v>
      </c>
      <c r="K42" s="1"/>
      <c r="L42" s="1"/>
      <c r="M42" s="25">
        <f t="shared" si="0"/>
        <v>662</v>
      </c>
    </row>
    <row r="43" spans="1:13" x14ac:dyDescent="0.2">
      <c r="A43" s="9" t="s">
        <v>184</v>
      </c>
      <c r="B43" s="1"/>
      <c r="C43" s="1">
        <v>734</v>
      </c>
      <c r="D43" s="1">
        <v>537</v>
      </c>
      <c r="E43" s="1">
        <v>730</v>
      </c>
      <c r="F43" s="1">
        <v>1025</v>
      </c>
      <c r="G43" s="1">
        <v>997</v>
      </c>
      <c r="H43" s="1">
        <v>795</v>
      </c>
      <c r="I43" s="1">
        <v>274</v>
      </c>
      <c r="J43" s="1">
        <v>37</v>
      </c>
      <c r="K43" s="1">
        <v>1</v>
      </c>
      <c r="L43" s="1"/>
      <c r="M43" s="25">
        <f t="shared" si="0"/>
        <v>5130</v>
      </c>
    </row>
    <row r="44" spans="1:13" x14ac:dyDescent="0.2">
      <c r="A44" s="9" t="s">
        <v>185</v>
      </c>
      <c r="B44" s="1"/>
      <c r="C44" s="1">
        <v>829</v>
      </c>
      <c r="D44" s="1">
        <v>637</v>
      </c>
      <c r="E44" s="1">
        <v>1024</v>
      </c>
      <c r="F44" s="1">
        <v>1274</v>
      </c>
      <c r="G44" s="1">
        <v>917</v>
      </c>
      <c r="H44" s="1">
        <v>361</v>
      </c>
      <c r="I44" s="1">
        <v>121</v>
      </c>
      <c r="J44" s="1">
        <v>50</v>
      </c>
      <c r="K44" s="1">
        <v>3</v>
      </c>
      <c r="L44" s="1"/>
      <c r="M44" s="25">
        <f t="shared" si="0"/>
        <v>5216</v>
      </c>
    </row>
    <row r="45" spans="1:13" x14ac:dyDescent="0.2">
      <c r="A45" s="9" t="s">
        <v>186</v>
      </c>
      <c r="B45" s="1"/>
      <c r="C45" s="1">
        <v>39</v>
      </c>
      <c r="D45" s="1">
        <v>23</v>
      </c>
      <c r="E45" s="1">
        <v>37</v>
      </c>
      <c r="F45" s="1">
        <v>44</v>
      </c>
      <c r="G45" s="1">
        <v>76</v>
      </c>
      <c r="H45" s="1">
        <v>18</v>
      </c>
      <c r="I45" s="1">
        <v>5</v>
      </c>
      <c r="J45" s="1">
        <v>3</v>
      </c>
      <c r="K45" s="1"/>
      <c r="L45" s="1"/>
      <c r="M45" s="25">
        <f t="shared" si="0"/>
        <v>245</v>
      </c>
    </row>
    <row r="46" spans="1:13" x14ac:dyDescent="0.2">
      <c r="A46" s="9" t="s">
        <v>187</v>
      </c>
      <c r="B46" s="1"/>
      <c r="C46" s="1">
        <v>366</v>
      </c>
      <c r="D46" s="1">
        <v>376</v>
      </c>
      <c r="E46" s="1">
        <v>577</v>
      </c>
      <c r="F46" s="1">
        <v>528</v>
      </c>
      <c r="G46" s="1">
        <v>532</v>
      </c>
      <c r="H46" s="1">
        <v>449</v>
      </c>
      <c r="I46" s="1">
        <v>211</v>
      </c>
      <c r="J46" s="1">
        <v>33</v>
      </c>
      <c r="K46" s="1">
        <v>1</v>
      </c>
      <c r="L46" s="1"/>
      <c r="M46" s="25">
        <f t="shared" si="0"/>
        <v>3073</v>
      </c>
    </row>
    <row r="47" spans="1:13" x14ac:dyDescent="0.2">
      <c r="A47" s="9" t="s">
        <v>188</v>
      </c>
      <c r="B47" s="1"/>
      <c r="C47" s="1">
        <v>112</v>
      </c>
      <c r="D47" s="1">
        <v>103</v>
      </c>
      <c r="E47" s="1">
        <v>136</v>
      </c>
      <c r="F47" s="1">
        <v>148</v>
      </c>
      <c r="G47" s="1">
        <v>194</v>
      </c>
      <c r="H47" s="1">
        <v>175</v>
      </c>
      <c r="I47" s="1">
        <v>54</v>
      </c>
      <c r="J47" s="1">
        <v>12</v>
      </c>
      <c r="K47" s="1"/>
      <c r="L47" s="1"/>
      <c r="M47" s="25">
        <f t="shared" si="0"/>
        <v>934</v>
      </c>
    </row>
    <row r="48" spans="1:13" x14ac:dyDescent="0.2">
      <c r="A48" s="9" t="s">
        <v>189</v>
      </c>
      <c r="B48" s="1"/>
      <c r="C48" s="1">
        <v>587</v>
      </c>
      <c r="D48" s="1">
        <v>555</v>
      </c>
      <c r="E48" s="1">
        <v>688</v>
      </c>
      <c r="F48" s="1">
        <v>830</v>
      </c>
      <c r="G48" s="1">
        <v>839</v>
      </c>
      <c r="H48" s="1">
        <v>630</v>
      </c>
      <c r="I48" s="1">
        <v>257</v>
      </c>
      <c r="J48" s="1">
        <v>57</v>
      </c>
      <c r="K48" s="1">
        <v>1</v>
      </c>
      <c r="L48" s="1"/>
      <c r="M48" s="25">
        <f t="shared" si="0"/>
        <v>4444</v>
      </c>
    </row>
    <row r="49" spans="1:13" x14ac:dyDescent="0.2">
      <c r="A49" s="9" t="s">
        <v>190</v>
      </c>
      <c r="B49" s="1"/>
      <c r="C49" s="1">
        <v>543</v>
      </c>
      <c r="D49" s="1">
        <v>833</v>
      </c>
      <c r="E49" s="1">
        <v>777</v>
      </c>
      <c r="F49" s="1">
        <v>750</v>
      </c>
      <c r="G49" s="1">
        <v>891</v>
      </c>
      <c r="H49" s="1">
        <v>583</v>
      </c>
      <c r="I49" s="1">
        <v>203</v>
      </c>
      <c r="J49" s="1">
        <v>65</v>
      </c>
      <c r="K49" s="1">
        <v>2</v>
      </c>
      <c r="L49" s="1"/>
      <c r="M49" s="25">
        <f t="shared" si="0"/>
        <v>4647</v>
      </c>
    </row>
    <row r="50" spans="1:13" x14ac:dyDescent="0.2">
      <c r="A50" s="9" t="s">
        <v>191</v>
      </c>
      <c r="B50" s="1"/>
      <c r="C50" s="1">
        <v>476</v>
      </c>
      <c r="D50" s="1">
        <v>633</v>
      </c>
      <c r="E50" s="1">
        <v>625</v>
      </c>
      <c r="F50" s="1">
        <v>572</v>
      </c>
      <c r="G50" s="1">
        <v>635</v>
      </c>
      <c r="H50" s="1">
        <v>459</v>
      </c>
      <c r="I50" s="1">
        <v>183</v>
      </c>
      <c r="J50" s="1">
        <v>41</v>
      </c>
      <c r="K50" s="1">
        <v>1</v>
      </c>
      <c r="L50" s="1"/>
      <c r="M50" s="25">
        <f t="shared" si="0"/>
        <v>3625</v>
      </c>
    </row>
    <row r="51" spans="1:13" x14ac:dyDescent="0.2">
      <c r="A51" s="9" t="s">
        <v>192</v>
      </c>
      <c r="B51" s="1"/>
      <c r="C51" s="1">
        <v>461</v>
      </c>
      <c r="D51" s="1">
        <v>505</v>
      </c>
      <c r="E51" s="1">
        <v>616</v>
      </c>
      <c r="F51" s="1">
        <v>634</v>
      </c>
      <c r="G51" s="1">
        <v>668</v>
      </c>
      <c r="H51" s="1">
        <v>350</v>
      </c>
      <c r="I51" s="1">
        <v>120</v>
      </c>
      <c r="J51" s="1">
        <v>29</v>
      </c>
      <c r="K51" s="1">
        <v>2</v>
      </c>
      <c r="L51" s="1"/>
      <c r="M51" s="25">
        <f t="shared" si="0"/>
        <v>3385</v>
      </c>
    </row>
    <row r="52" spans="1:13" x14ac:dyDescent="0.2">
      <c r="A52" s="9" t="s">
        <v>193</v>
      </c>
      <c r="B52" s="1"/>
      <c r="C52" s="1">
        <v>346</v>
      </c>
      <c r="D52" s="1">
        <v>440</v>
      </c>
      <c r="E52" s="1">
        <v>435</v>
      </c>
      <c r="F52" s="1">
        <v>555</v>
      </c>
      <c r="G52" s="1">
        <v>632</v>
      </c>
      <c r="H52" s="1">
        <v>631</v>
      </c>
      <c r="I52" s="1">
        <v>350</v>
      </c>
      <c r="J52" s="1">
        <v>111</v>
      </c>
      <c r="K52" s="1">
        <v>5</v>
      </c>
      <c r="L52" s="1">
        <v>1</v>
      </c>
      <c r="M52" s="25">
        <f t="shared" si="0"/>
        <v>3506</v>
      </c>
    </row>
    <row r="53" spans="1:13" x14ac:dyDescent="0.2">
      <c r="A53" s="9" t="s">
        <v>194</v>
      </c>
      <c r="B53" s="1"/>
      <c r="C53" s="1">
        <v>271</v>
      </c>
      <c r="D53" s="1">
        <v>371</v>
      </c>
      <c r="E53" s="1">
        <v>355</v>
      </c>
      <c r="F53" s="1">
        <v>357</v>
      </c>
      <c r="G53" s="1">
        <v>398</v>
      </c>
      <c r="H53" s="1">
        <v>280</v>
      </c>
      <c r="I53" s="1">
        <v>131</v>
      </c>
      <c r="J53" s="1">
        <v>27</v>
      </c>
      <c r="K53" s="1">
        <v>1</v>
      </c>
      <c r="L53" s="1"/>
      <c r="M53" s="25">
        <f t="shared" si="0"/>
        <v>2191</v>
      </c>
    </row>
    <row r="54" spans="1:13" x14ac:dyDescent="0.2">
      <c r="A54" s="9" t="s">
        <v>195</v>
      </c>
      <c r="B54" s="1"/>
      <c r="C54" s="1">
        <v>117</v>
      </c>
      <c r="D54" s="1">
        <v>80</v>
      </c>
      <c r="E54" s="1">
        <v>155</v>
      </c>
      <c r="F54" s="1">
        <v>198</v>
      </c>
      <c r="G54" s="1">
        <v>127</v>
      </c>
      <c r="H54" s="1">
        <v>77</v>
      </c>
      <c r="I54" s="1">
        <v>38</v>
      </c>
      <c r="J54" s="1">
        <v>14</v>
      </c>
      <c r="K54" s="1"/>
      <c r="L54" s="1"/>
      <c r="M54" s="25">
        <f t="shared" si="0"/>
        <v>806</v>
      </c>
    </row>
    <row r="55" spans="1:13" x14ac:dyDescent="0.2">
      <c r="A55" s="9" t="s">
        <v>196</v>
      </c>
      <c r="B55" s="1"/>
      <c r="C55" s="1">
        <v>97</v>
      </c>
      <c r="D55" s="1">
        <v>87</v>
      </c>
      <c r="E55" s="1">
        <v>101</v>
      </c>
      <c r="F55" s="1">
        <v>120</v>
      </c>
      <c r="G55" s="1">
        <v>132</v>
      </c>
      <c r="H55" s="1">
        <v>81</v>
      </c>
      <c r="I55" s="1">
        <v>24</v>
      </c>
      <c r="J55" s="1">
        <v>5</v>
      </c>
      <c r="K55" s="1"/>
      <c r="L55" s="1"/>
      <c r="M55" s="25">
        <f t="shared" si="0"/>
        <v>647</v>
      </c>
    </row>
    <row r="56" spans="1:13" x14ac:dyDescent="0.2">
      <c r="A56" s="9" t="s">
        <v>197</v>
      </c>
      <c r="B56" s="1"/>
      <c r="C56" s="1">
        <v>134</v>
      </c>
      <c r="D56" s="1">
        <v>127</v>
      </c>
      <c r="E56" s="1">
        <v>175</v>
      </c>
      <c r="F56" s="1">
        <v>260</v>
      </c>
      <c r="G56" s="1">
        <v>150</v>
      </c>
      <c r="H56" s="1">
        <v>86</v>
      </c>
      <c r="I56" s="1">
        <v>28</v>
      </c>
      <c r="J56" s="1">
        <v>10</v>
      </c>
      <c r="K56" s="1"/>
      <c r="L56" s="1"/>
      <c r="M56" s="25">
        <f t="shared" si="0"/>
        <v>970</v>
      </c>
    </row>
    <row r="57" spans="1:13" x14ac:dyDescent="0.2">
      <c r="A57" s="9" t="s">
        <v>198</v>
      </c>
      <c r="B57" s="1"/>
      <c r="C57" s="1"/>
      <c r="D57" s="1"/>
      <c r="E57" s="1"/>
      <c r="F57" s="1"/>
      <c r="G57" s="1"/>
      <c r="H57" s="1">
        <v>1</v>
      </c>
      <c r="I57" s="1">
        <v>1</v>
      </c>
      <c r="J57" s="1"/>
      <c r="K57" s="1"/>
      <c r="L57" s="1"/>
      <c r="M57" s="25">
        <f t="shared" si="0"/>
        <v>2</v>
      </c>
    </row>
    <row r="58" spans="1:13" x14ac:dyDescent="0.2">
      <c r="A58" s="9" t="s">
        <v>199</v>
      </c>
      <c r="B58" s="1"/>
      <c r="C58" s="1">
        <v>43</v>
      </c>
      <c r="D58" s="1">
        <v>56</v>
      </c>
      <c r="E58" s="1">
        <v>95</v>
      </c>
      <c r="F58" s="1">
        <v>72</v>
      </c>
      <c r="G58" s="1">
        <v>26</v>
      </c>
      <c r="H58" s="1">
        <v>15</v>
      </c>
      <c r="I58" s="1">
        <v>1</v>
      </c>
      <c r="J58" s="1"/>
      <c r="K58" s="1"/>
      <c r="L58" s="1"/>
      <c r="M58" s="25">
        <f t="shared" si="0"/>
        <v>308</v>
      </c>
    </row>
    <row r="59" spans="1:13" x14ac:dyDescent="0.2">
      <c r="A59" s="9" t="s">
        <v>200</v>
      </c>
      <c r="B59" s="1"/>
      <c r="C59" s="1">
        <v>250</v>
      </c>
      <c r="D59" s="1">
        <v>152</v>
      </c>
      <c r="E59" s="1">
        <v>197</v>
      </c>
      <c r="F59" s="1">
        <v>310</v>
      </c>
      <c r="G59" s="1">
        <v>267</v>
      </c>
      <c r="H59" s="1">
        <v>81</v>
      </c>
      <c r="I59" s="1">
        <v>25</v>
      </c>
      <c r="J59" s="1">
        <v>4</v>
      </c>
      <c r="K59" s="1">
        <v>1</v>
      </c>
      <c r="L59" s="1"/>
      <c r="M59" s="25">
        <f t="shared" si="0"/>
        <v>1287</v>
      </c>
    </row>
    <row r="60" spans="1:13" x14ac:dyDescent="0.2">
      <c r="A60" s="9" t="s">
        <v>201</v>
      </c>
      <c r="B60" s="1"/>
      <c r="C60" s="1">
        <v>33</v>
      </c>
      <c r="D60" s="1">
        <v>20</v>
      </c>
      <c r="E60" s="1">
        <v>19</v>
      </c>
      <c r="F60" s="1">
        <v>44</v>
      </c>
      <c r="G60" s="1">
        <v>54</v>
      </c>
      <c r="H60" s="1">
        <v>29</v>
      </c>
      <c r="I60" s="1">
        <v>20</v>
      </c>
      <c r="J60" s="1">
        <v>4</v>
      </c>
      <c r="K60" s="1"/>
      <c r="L60" s="1"/>
      <c r="M60" s="25">
        <f t="shared" si="0"/>
        <v>223</v>
      </c>
    </row>
    <row r="61" spans="1:13" x14ac:dyDescent="0.2">
      <c r="A61" s="9" t="s">
        <v>202</v>
      </c>
      <c r="B61" s="1"/>
      <c r="C61" s="1">
        <v>76</v>
      </c>
      <c r="D61" s="1">
        <v>115</v>
      </c>
      <c r="E61" s="1">
        <v>105</v>
      </c>
      <c r="F61" s="1">
        <v>80</v>
      </c>
      <c r="G61" s="1">
        <v>40</v>
      </c>
      <c r="H61" s="1">
        <v>15</v>
      </c>
      <c r="I61" s="1">
        <v>9</v>
      </c>
      <c r="J61" s="1">
        <v>3</v>
      </c>
      <c r="K61" s="1"/>
      <c r="L61" s="1"/>
      <c r="M61" s="25">
        <f t="shared" si="0"/>
        <v>443</v>
      </c>
    </row>
    <row r="62" spans="1:13" x14ac:dyDescent="0.2">
      <c r="A62" s="9" t="s">
        <v>203</v>
      </c>
      <c r="B62" s="1"/>
      <c r="C62" s="1">
        <v>705</v>
      </c>
      <c r="D62" s="1">
        <v>759</v>
      </c>
      <c r="E62" s="1">
        <v>897</v>
      </c>
      <c r="F62" s="1">
        <v>1029</v>
      </c>
      <c r="G62" s="1">
        <v>784</v>
      </c>
      <c r="H62" s="1">
        <v>426</v>
      </c>
      <c r="I62" s="1">
        <v>165</v>
      </c>
      <c r="J62" s="1">
        <v>31</v>
      </c>
      <c r="K62" s="1"/>
      <c r="L62" s="1"/>
      <c r="M62" s="25">
        <f t="shared" si="0"/>
        <v>4796</v>
      </c>
    </row>
    <row r="63" spans="1:13" x14ac:dyDescent="0.2">
      <c r="A63" s="9" t="s">
        <v>204</v>
      </c>
      <c r="B63" s="1"/>
      <c r="C63" s="1">
        <v>82</v>
      </c>
      <c r="D63" s="1">
        <v>114</v>
      </c>
      <c r="E63" s="1">
        <v>89</v>
      </c>
      <c r="F63" s="1">
        <v>99</v>
      </c>
      <c r="G63" s="1">
        <v>123</v>
      </c>
      <c r="H63" s="1">
        <v>65</v>
      </c>
      <c r="I63" s="1">
        <v>33</v>
      </c>
      <c r="J63" s="1">
        <v>8</v>
      </c>
      <c r="K63" s="1">
        <v>1</v>
      </c>
      <c r="L63" s="1"/>
      <c r="M63" s="25">
        <f t="shared" si="0"/>
        <v>614</v>
      </c>
    </row>
    <row r="64" spans="1:13" x14ac:dyDescent="0.2">
      <c r="A64" s="9" t="s">
        <v>205</v>
      </c>
      <c r="B64" s="1"/>
      <c r="C64" s="1">
        <v>410</v>
      </c>
      <c r="D64" s="1">
        <v>490</v>
      </c>
      <c r="E64" s="1">
        <v>510</v>
      </c>
      <c r="F64" s="1">
        <v>591</v>
      </c>
      <c r="G64" s="1">
        <v>433</v>
      </c>
      <c r="H64" s="1">
        <v>218</v>
      </c>
      <c r="I64" s="1">
        <v>69</v>
      </c>
      <c r="J64" s="1">
        <v>6</v>
      </c>
      <c r="K64" s="1">
        <v>1</v>
      </c>
      <c r="L64" s="1"/>
      <c r="M64" s="25">
        <f t="shared" si="0"/>
        <v>2728</v>
      </c>
    </row>
    <row r="65" spans="1:13" x14ac:dyDescent="0.2">
      <c r="A65" s="9" t="s">
        <v>206</v>
      </c>
      <c r="B65" s="1"/>
      <c r="C65" s="1">
        <v>283</v>
      </c>
      <c r="D65" s="1">
        <v>319</v>
      </c>
      <c r="E65" s="1">
        <v>408</v>
      </c>
      <c r="F65" s="1">
        <v>446</v>
      </c>
      <c r="G65" s="1">
        <v>396</v>
      </c>
      <c r="H65" s="1">
        <v>315</v>
      </c>
      <c r="I65" s="1">
        <v>96</v>
      </c>
      <c r="J65" s="1">
        <v>32</v>
      </c>
      <c r="K65" s="1">
        <v>1</v>
      </c>
      <c r="L65" s="1"/>
      <c r="M65" s="25">
        <f t="shared" si="0"/>
        <v>2296</v>
      </c>
    </row>
    <row r="66" spans="1:13" x14ac:dyDescent="0.2">
      <c r="A66" s="9" t="s">
        <v>207</v>
      </c>
      <c r="B66" s="1"/>
      <c r="C66" s="1">
        <v>4</v>
      </c>
      <c r="D66" s="1">
        <v>8</v>
      </c>
      <c r="E66" s="1">
        <v>3</v>
      </c>
      <c r="F66" s="1">
        <v>4</v>
      </c>
      <c r="G66" s="1">
        <v>10</v>
      </c>
      <c r="H66" s="1">
        <v>3</v>
      </c>
      <c r="I66" s="1">
        <v>2</v>
      </c>
      <c r="J66" s="1"/>
      <c r="K66" s="1"/>
      <c r="L66" s="1"/>
      <c r="M66" s="25">
        <f t="shared" si="0"/>
        <v>34</v>
      </c>
    </row>
    <row r="67" spans="1:13" x14ac:dyDescent="0.2">
      <c r="A67" s="9" t="s">
        <v>208</v>
      </c>
      <c r="B67" s="1"/>
      <c r="C67" s="1">
        <v>5</v>
      </c>
      <c r="D67" s="1">
        <v>11</v>
      </c>
      <c r="E67" s="1">
        <v>2</v>
      </c>
      <c r="F67" s="1">
        <v>3</v>
      </c>
      <c r="G67" s="1">
        <v>5</v>
      </c>
      <c r="H67" s="1">
        <v>4</v>
      </c>
      <c r="I67" s="1">
        <v>3</v>
      </c>
      <c r="J67" s="1"/>
      <c r="K67" s="1"/>
      <c r="L67" s="1"/>
      <c r="M67" s="25">
        <f t="shared" si="0"/>
        <v>33</v>
      </c>
    </row>
    <row r="68" spans="1:13" x14ac:dyDescent="0.2">
      <c r="A68" s="9" t="s">
        <v>209</v>
      </c>
      <c r="B68" s="1"/>
      <c r="C68" s="1"/>
      <c r="D68" s="1">
        <v>2</v>
      </c>
      <c r="E68" s="1"/>
      <c r="F68" s="1"/>
      <c r="G68" s="1">
        <v>4</v>
      </c>
      <c r="H68" s="1">
        <v>1</v>
      </c>
      <c r="I68" s="1"/>
      <c r="J68" s="1"/>
      <c r="K68" s="1"/>
      <c r="L68" s="1"/>
      <c r="M68" s="25">
        <f t="shared" si="0"/>
        <v>7</v>
      </c>
    </row>
    <row r="69" spans="1:13" x14ac:dyDescent="0.2">
      <c r="A69" s="9" t="s">
        <v>210</v>
      </c>
      <c r="B69" s="1"/>
      <c r="C69" s="1">
        <v>657</v>
      </c>
      <c r="D69" s="1">
        <v>461</v>
      </c>
      <c r="E69" s="1">
        <v>888</v>
      </c>
      <c r="F69" s="1">
        <v>1117</v>
      </c>
      <c r="G69" s="1">
        <v>714</v>
      </c>
      <c r="H69" s="1">
        <v>451</v>
      </c>
      <c r="I69" s="1">
        <v>185</v>
      </c>
      <c r="J69" s="1">
        <v>24</v>
      </c>
      <c r="K69" s="1"/>
      <c r="L69" s="1"/>
      <c r="M69" s="25">
        <f t="shared" si="0"/>
        <v>4497</v>
      </c>
    </row>
    <row r="70" spans="1:13" x14ac:dyDescent="0.2">
      <c r="A70" s="9" t="s">
        <v>211</v>
      </c>
      <c r="B70" s="1"/>
      <c r="C70" s="1"/>
      <c r="D70" s="1"/>
      <c r="E70" s="1"/>
      <c r="F70" s="1">
        <v>1</v>
      </c>
      <c r="G70" s="1">
        <v>1</v>
      </c>
      <c r="H70" s="1"/>
      <c r="I70" s="1"/>
      <c r="J70" s="1"/>
      <c r="K70" s="1"/>
      <c r="L70" s="1"/>
      <c r="M70" s="25">
        <f t="shared" ref="M70:M133" si="1">SUM(C70+D70+E70+F70+G70+H70+I70+J70+K70+L70)</f>
        <v>2</v>
      </c>
    </row>
    <row r="71" spans="1:13" x14ac:dyDescent="0.2">
      <c r="A71" s="9" t="s">
        <v>212</v>
      </c>
      <c r="B71" s="1"/>
      <c r="C71" s="1">
        <v>465</v>
      </c>
      <c r="D71" s="1">
        <v>726</v>
      </c>
      <c r="E71" s="1">
        <v>664</v>
      </c>
      <c r="F71" s="1">
        <v>689</v>
      </c>
      <c r="G71" s="1">
        <v>651</v>
      </c>
      <c r="H71" s="1">
        <v>479</v>
      </c>
      <c r="I71" s="1">
        <v>169</v>
      </c>
      <c r="J71" s="1">
        <v>38</v>
      </c>
      <c r="K71" s="1">
        <v>3</v>
      </c>
      <c r="L71" s="1"/>
      <c r="M71" s="25">
        <f t="shared" si="1"/>
        <v>3884</v>
      </c>
    </row>
    <row r="72" spans="1:13" x14ac:dyDescent="0.2">
      <c r="A72" s="9" t="s">
        <v>213</v>
      </c>
      <c r="B72" s="1"/>
      <c r="C72" s="1">
        <v>129</v>
      </c>
      <c r="D72" s="1">
        <v>126</v>
      </c>
      <c r="E72" s="1">
        <v>159</v>
      </c>
      <c r="F72" s="1">
        <v>167</v>
      </c>
      <c r="G72" s="1">
        <v>218</v>
      </c>
      <c r="H72" s="1">
        <v>116</v>
      </c>
      <c r="I72" s="1">
        <v>46</v>
      </c>
      <c r="J72" s="1">
        <v>15</v>
      </c>
      <c r="K72" s="1"/>
      <c r="L72" s="1"/>
      <c r="M72" s="25">
        <f t="shared" si="1"/>
        <v>976</v>
      </c>
    </row>
    <row r="73" spans="1:13" x14ac:dyDescent="0.2">
      <c r="A73" s="9" t="s">
        <v>214</v>
      </c>
      <c r="B73" s="1"/>
      <c r="C73" s="1">
        <v>2</v>
      </c>
      <c r="D73" s="1">
        <v>4</v>
      </c>
      <c r="E73" s="1">
        <v>2</v>
      </c>
      <c r="F73" s="1">
        <v>2</v>
      </c>
      <c r="G73" s="1">
        <v>4</v>
      </c>
      <c r="H73" s="1">
        <v>5</v>
      </c>
      <c r="I73" s="1">
        <v>5</v>
      </c>
      <c r="J73" s="1"/>
      <c r="K73" s="1"/>
      <c r="L73" s="1"/>
      <c r="M73" s="25">
        <f t="shared" si="1"/>
        <v>24</v>
      </c>
    </row>
    <row r="74" spans="1:13" x14ac:dyDescent="0.2">
      <c r="A74" s="9" t="s">
        <v>215</v>
      </c>
      <c r="B74" s="1"/>
      <c r="C74" s="1">
        <v>260</v>
      </c>
      <c r="D74" s="1">
        <v>327</v>
      </c>
      <c r="E74" s="1">
        <v>295</v>
      </c>
      <c r="F74" s="1">
        <v>314</v>
      </c>
      <c r="G74" s="1">
        <v>451</v>
      </c>
      <c r="H74" s="1">
        <v>333</v>
      </c>
      <c r="I74" s="1">
        <v>114</v>
      </c>
      <c r="J74" s="1">
        <v>39</v>
      </c>
      <c r="K74" s="1"/>
      <c r="L74" s="1"/>
      <c r="M74" s="25">
        <f t="shared" si="1"/>
        <v>2133</v>
      </c>
    </row>
    <row r="75" spans="1:13" x14ac:dyDescent="0.2">
      <c r="A75" s="9" t="s">
        <v>216</v>
      </c>
      <c r="B75" s="1"/>
      <c r="C75" s="1">
        <v>162</v>
      </c>
      <c r="D75" s="1">
        <v>273</v>
      </c>
      <c r="E75" s="1">
        <v>231</v>
      </c>
      <c r="F75" s="1">
        <v>195</v>
      </c>
      <c r="G75" s="1">
        <v>280</v>
      </c>
      <c r="H75" s="1">
        <v>228</v>
      </c>
      <c r="I75" s="1">
        <v>91</v>
      </c>
      <c r="J75" s="1">
        <v>24</v>
      </c>
      <c r="K75" s="1">
        <v>1</v>
      </c>
      <c r="L75" s="1"/>
      <c r="M75" s="25">
        <f t="shared" si="1"/>
        <v>1485</v>
      </c>
    </row>
    <row r="76" spans="1:13" x14ac:dyDescent="0.2">
      <c r="A76" s="9" t="s">
        <v>217</v>
      </c>
      <c r="B76" s="1"/>
      <c r="C76" s="1">
        <v>107</v>
      </c>
      <c r="D76" s="1">
        <v>170</v>
      </c>
      <c r="E76" s="1">
        <v>136</v>
      </c>
      <c r="F76" s="1">
        <v>128</v>
      </c>
      <c r="G76" s="1">
        <v>175</v>
      </c>
      <c r="H76" s="1">
        <v>133</v>
      </c>
      <c r="I76" s="1">
        <v>54</v>
      </c>
      <c r="J76" s="1">
        <v>14</v>
      </c>
      <c r="K76" s="1"/>
      <c r="L76" s="1"/>
      <c r="M76" s="25">
        <f t="shared" si="1"/>
        <v>917</v>
      </c>
    </row>
    <row r="77" spans="1:13" x14ac:dyDescent="0.2">
      <c r="A77" s="9" t="s">
        <v>218</v>
      </c>
      <c r="B77" s="1"/>
      <c r="C77" s="1">
        <v>80</v>
      </c>
      <c r="D77" s="1">
        <v>116</v>
      </c>
      <c r="E77" s="1">
        <v>113</v>
      </c>
      <c r="F77" s="1">
        <v>95</v>
      </c>
      <c r="G77" s="1">
        <v>122</v>
      </c>
      <c r="H77" s="1">
        <v>112</v>
      </c>
      <c r="I77" s="1">
        <v>43</v>
      </c>
      <c r="J77" s="1">
        <v>10</v>
      </c>
      <c r="K77" s="1"/>
      <c r="L77" s="1"/>
      <c r="M77" s="25">
        <f t="shared" si="1"/>
        <v>691</v>
      </c>
    </row>
    <row r="78" spans="1:13" x14ac:dyDescent="0.2">
      <c r="A78" s="9" t="s">
        <v>219</v>
      </c>
      <c r="B78" s="1"/>
      <c r="C78" s="1">
        <v>467</v>
      </c>
      <c r="D78" s="1">
        <v>574</v>
      </c>
      <c r="E78" s="1">
        <v>521</v>
      </c>
      <c r="F78" s="1">
        <v>617</v>
      </c>
      <c r="G78" s="1">
        <v>867</v>
      </c>
      <c r="H78" s="1">
        <v>666</v>
      </c>
      <c r="I78" s="1">
        <v>291</v>
      </c>
      <c r="J78" s="1">
        <v>102</v>
      </c>
      <c r="K78" s="1">
        <v>8</v>
      </c>
      <c r="L78" s="1"/>
      <c r="M78" s="25">
        <f t="shared" si="1"/>
        <v>4113</v>
      </c>
    </row>
    <row r="79" spans="1:13" x14ac:dyDescent="0.2">
      <c r="A79" s="9" t="s">
        <v>220</v>
      </c>
      <c r="B79" s="1"/>
      <c r="C79" s="1">
        <v>1</v>
      </c>
      <c r="D79" s="1"/>
      <c r="E79" s="1">
        <v>1</v>
      </c>
      <c r="F79" s="1"/>
      <c r="G79" s="1">
        <v>2</v>
      </c>
      <c r="H79" s="1"/>
      <c r="I79" s="1"/>
      <c r="J79" s="1"/>
      <c r="K79" s="1"/>
      <c r="L79" s="1"/>
      <c r="M79" s="25">
        <f t="shared" si="1"/>
        <v>4</v>
      </c>
    </row>
    <row r="80" spans="1:13" x14ac:dyDescent="0.2">
      <c r="A80" s="9" t="s">
        <v>221</v>
      </c>
      <c r="B80" s="1"/>
      <c r="C80" s="1">
        <v>220</v>
      </c>
      <c r="D80" s="1">
        <v>359</v>
      </c>
      <c r="E80" s="1">
        <v>352</v>
      </c>
      <c r="F80" s="1">
        <v>313</v>
      </c>
      <c r="G80" s="1">
        <v>536</v>
      </c>
      <c r="H80" s="1">
        <v>466</v>
      </c>
      <c r="I80" s="1">
        <v>171</v>
      </c>
      <c r="J80" s="1">
        <v>28</v>
      </c>
      <c r="K80" s="1"/>
      <c r="L80" s="1"/>
      <c r="M80" s="25">
        <f t="shared" si="1"/>
        <v>2445</v>
      </c>
    </row>
    <row r="81" spans="1:13" x14ac:dyDescent="0.2">
      <c r="A81" s="9" t="s">
        <v>222</v>
      </c>
      <c r="B81" s="1"/>
      <c r="C81" s="1">
        <v>425</v>
      </c>
      <c r="D81" s="1">
        <v>614</v>
      </c>
      <c r="E81" s="1">
        <v>587</v>
      </c>
      <c r="F81" s="1">
        <v>572</v>
      </c>
      <c r="G81" s="1">
        <v>566</v>
      </c>
      <c r="H81" s="1">
        <v>428</v>
      </c>
      <c r="I81" s="1">
        <v>286</v>
      </c>
      <c r="J81" s="1">
        <v>52</v>
      </c>
      <c r="K81" s="1">
        <v>1</v>
      </c>
      <c r="L81" s="1"/>
      <c r="M81" s="25">
        <f t="shared" si="1"/>
        <v>3531</v>
      </c>
    </row>
    <row r="82" spans="1:13" x14ac:dyDescent="0.2">
      <c r="A82" s="9" t="s">
        <v>223</v>
      </c>
      <c r="B82" s="1"/>
      <c r="C82" s="1">
        <v>156</v>
      </c>
      <c r="D82" s="1">
        <v>110</v>
      </c>
      <c r="E82" s="1">
        <v>206</v>
      </c>
      <c r="F82" s="1">
        <v>237</v>
      </c>
      <c r="G82" s="1">
        <v>163</v>
      </c>
      <c r="H82" s="1">
        <v>117</v>
      </c>
      <c r="I82" s="1">
        <v>31</v>
      </c>
      <c r="J82" s="1">
        <v>10</v>
      </c>
      <c r="K82" s="1">
        <v>1</v>
      </c>
      <c r="L82" s="1"/>
      <c r="M82" s="25">
        <f t="shared" si="1"/>
        <v>1031</v>
      </c>
    </row>
    <row r="83" spans="1:13" x14ac:dyDescent="0.2">
      <c r="A83" s="9" t="s">
        <v>224</v>
      </c>
      <c r="B83" s="1"/>
      <c r="C83" s="1">
        <v>185</v>
      </c>
      <c r="D83" s="1">
        <v>223</v>
      </c>
      <c r="E83" s="1">
        <v>248</v>
      </c>
      <c r="F83" s="1">
        <v>226</v>
      </c>
      <c r="G83" s="1">
        <v>255</v>
      </c>
      <c r="H83" s="1">
        <v>237</v>
      </c>
      <c r="I83" s="1">
        <v>86</v>
      </c>
      <c r="J83" s="1">
        <v>18</v>
      </c>
      <c r="K83" s="1">
        <v>1</v>
      </c>
      <c r="L83" s="1"/>
      <c r="M83" s="25">
        <f t="shared" si="1"/>
        <v>1479</v>
      </c>
    </row>
    <row r="84" spans="1:13" x14ac:dyDescent="0.2">
      <c r="A84" s="9" t="s">
        <v>225</v>
      </c>
      <c r="B84" s="1"/>
      <c r="C84" s="1">
        <v>114</v>
      </c>
      <c r="D84" s="1">
        <v>165</v>
      </c>
      <c r="E84" s="1">
        <v>144</v>
      </c>
      <c r="F84" s="1">
        <v>135</v>
      </c>
      <c r="G84" s="1">
        <v>157</v>
      </c>
      <c r="H84" s="1">
        <v>157</v>
      </c>
      <c r="I84" s="1">
        <v>60</v>
      </c>
      <c r="J84" s="1">
        <v>21</v>
      </c>
      <c r="K84" s="1"/>
      <c r="L84" s="1"/>
      <c r="M84" s="25">
        <f t="shared" si="1"/>
        <v>953</v>
      </c>
    </row>
    <row r="85" spans="1:13" x14ac:dyDescent="0.2">
      <c r="A85" s="9" t="s">
        <v>226</v>
      </c>
      <c r="B85" s="1"/>
      <c r="C85" s="1">
        <v>103</v>
      </c>
      <c r="D85" s="1">
        <v>209</v>
      </c>
      <c r="E85" s="1">
        <v>194</v>
      </c>
      <c r="F85" s="1">
        <v>191</v>
      </c>
      <c r="G85" s="1">
        <v>179</v>
      </c>
      <c r="H85" s="1">
        <v>148</v>
      </c>
      <c r="I85" s="1">
        <v>64</v>
      </c>
      <c r="J85" s="1">
        <v>19</v>
      </c>
      <c r="K85" s="1"/>
      <c r="L85" s="1"/>
      <c r="M85" s="25">
        <f t="shared" si="1"/>
        <v>1107</v>
      </c>
    </row>
    <row r="86" spans="1:13" x14ac:dyDescent="0.2">
      <c r="A86" s="9" t="s">
        <v>227</v>
      </c>
      <c r="B86" s="1"/>
      <c r="C86" s="1">
        <v>312</v>
      </c>
      <c r="D86" s="1">
        <v>529</v>
      </c>
      <c r="E86" s="1">
        <v>456</v>
      </c>
      <c r="F86" s="1">
        <v>400</v>
      </c>
      <c r="G86" s="1">
        <v>554</v>
      </c>
      <c r="H86" s="1">
        <v>470</v>
      </c>
      <c r="I86" s="1">
        <v>187</v>
      </c>
      <c r="J86" s="1">
        <v>46</v>
      </c>
      <c r="K86" s="1">
        <v>2</v>
      </c>
      <c r="L86" s="1"/>
      <c r="M86" s="25">
        <f t="shared" si="1"/>
        <v>2956</v>
      </c>
    </row>
    <row r="87" spans="1:13" x14ac:dyDescent="0.2">
      <c r="A87" s="9" t="s">
        <v>228</v>
      </c>
      <c r="B87" s="1"/>
      <c r="C87" s="1">
        <v>90</v>
      </c>
      <c r="D87" s="1">
        <v>115</v>
      </c>
      <c r="E87" s="1">
        <v>126</v>
      </c>
      <c r="F87" s="1">
        <v>129</v>
      </c>
      <c r="G87" s="1">
        <v>134</v>
      </c>
      <c r="H87" s="1">
        <v>193</v>
      </c>
      <c r="I87" s="1">
        <v>121</v>
      </c>
      <c r="J87" s="1">
        <v>78</v>
      </c>
      <c r="K87" s="1">
        <v>2</v>
      </c>
      <c r="L87" s="1"/>
      <c r="M87" s="25">
        <f t="shared" si="1"/>
        <v>988</v>
      </c>
    </row>
    <row r="88" spans="1:13" x14ac:dyDescent="0.2">
      <c r="A88" s="9" t="s">
        <v>229</v>
      </c>
      <c r="B88" s="1"/>
      <c r="C88" s="1">
        <v>146</v>
      </c>
      <c r="D88" s="1">
        <v>192</v>
      </c>
      <c r="E88" s="1">
        <v>211</v>
      </c>
      <c r="F88" s="1">
        <v>182</v>
      </c>
      <c r="G88" s="1">
        <v>176</v>
      </c>
      <c r="H88" s="1">
        <v>195</v>
      </c>
      <c r="I88" s="1">
        <v>179</v>
      </c>
      <c r="J88" s="1">
        <v>57</v>
      </c>
      <c r="K88" s="1">
        <v>8</v>
      </c>
      <c r="L88" s="1"/>
      <c r="M88" s="25">
        <f t="shared" si="1"/>
        <v>1346</v>
      </c>
    </row>
    <row r="89" spans="1:13" x14ac:dyDescent="0.2">
      <c r="A89" s="9" t="s">
        <v>230</v>
      </c>
      <c r="B89" s="1"/>
      <c r="C89" s="1">
        <v>2</v>
      </c>
      <c r="D89" s="1"/>
      <c r="E89" s="1">
        <v>1</v>
      </c>
      <c r="F89" s="1"/>
      <c r="G89" s="1"/>
      <c r="H89" s="1"/>
      <c r="I89" s="1"/>
      <c r="J89" s="1"/>
      <c r="K89" s="1"/>
      <c r="L89" s="1"/>
      <c r="M89" s="25">
        <f t="shared" si="1"/>
        <v>3</v>
      </c>
    </row>
    <row r="90" spans="1:13" x14ac:dyDescent="0.2">
      <c r="A90" s="9" t="s">
        <v>231</v>
      </c>
      <c r="B90" s="1"/>
      <c r="C90" s="1">
        <v>675</v>
      </c>
      <c r="D90" s="1">
        <v>959</v>
      </c>
      <c r="E90" s="1">
        <v>989</v>
      </c>
      <c r="F90" s="1">
        <v>1018</v>
      </c>
      <c r="G90" s="1">
        <v>1053</v>
      </c>
      <c r="H90" s="1">
        <v>627</v>
      </c>
      <c r="I90" s="1">
        <v>283</v>
      </c>
      <c r="J90" s="1">
        <v>73</v>
      </c>
      <c r="K90" s="1">
        <v>7</v>
      </c>
      <c r="L90" s="1"/>
      <c r="M90" s="25">
        <f t="shared" si="1"/>
        <v>5684</v>
      </c>
    </row>
    <row r="91" spans="1:13" x14ac:dyDescent="0.2">
      <c r="A91" s="9" t="s">
        <v>232</v>
      </c>
      <c r="B91" s="1"/>
      <c r="C91" s="1">
        <v>433</v>
      </c>
      <c r="D91" s="1">
        <v>432</v>
      </c>
      <c r="E91" s="1">
        <v>570</v>
      </c>
      <c r="F91" s="1">
        <v>635</v>
      </c>
      <c r="G91" s="1">
        <v>689</v>
      </c>
      <c r="H91" s="1">
        <v>723</v>
      </c>
      <c r="I91" s="1">
        <v>382</v>
      </c>
      <c r="J91" s="1">
        <v>114</v>
      </c>
      <c r="K91" s="1">
        <v>11</v>
      </c>
      <c r="L91" s="1"/>
      <c r="M91" s="25">
        <f t="shared" si="1"/>
        <v>3989</v>
      </c>
    </row>
    <row r="92" spans="1:13" x14ac:dyDescent="0.2">
      <c r="A92" s="9" t="s">
        <v>233</v>
      </c>
      <c r="B92" s="1"/>
      <c r="C92" s="1">
        <v>69</v>
      </c>
      <c r="D92" s="1">
        <v>153</v>
      </c>
      <c r="E92" s="1">
        <v>80</v>
      </c>
      <c r="F92" s="1">
        <v>112</v>
      </c>
      <c r="G92" s="1">
        <v>167</v>
      </c>
      <c r="H92" s="1">
        <v>155</v>
      </c>
      <c r="I92" s="1">
        <v>72</v>
      </c>
      <c r="J92" s="1">
        <v>16</v>
      </c>
      <c r="K92" s="1">
        <v>2</v>
      </c>
      <c r="L92" s="1"/>
      <c r="M92" s="25">
        <f t="shared" si="1"/>
        <v>826</v>
      </c>
    </row>
    <row r="93" spans="1:13" x14ac:dyDescent="0.2">
      <c r="A93" s="9" t="s">
        <v>234</v>
      </c>
      <c r="B93" s="1"/>
      <c r="C93" s="1">
        <v>27</v>
      </c>
      <c r="D93" s="1">
        <v>30</v>
      </c>
      <c r="E93" s="1">
        <v>39</v>
      </c>
      <c r="F93" s="1">
        <v>29</v>
      </c>
      <c r="G93" s="1">
        <v>41</v>
      </c>
      <c r="H93" s="1">
        <v>24</v>
      </c>
      <c r="I93" s="1">
        <v>19</v>
      </c>
      <c r="J93" s="1">
        <v>8</v>
      </c>
      <c r="K93" s="1"/>
      <c r="L93" s="1"/>
      <c r="M93" s="25">
        <f t="shared" si="1"/>
        <v>217</v>
      </c>
    </row>
    <row r="94" spans="1:13" x14ac:dyDescent="0.2">
      <c r="A94" s="9" t="s">
        <v>235</v>
      </c>
      <c r="B94" s="1"/>
      <c r="C94" s="1">
        <v>66</v>
      </c>
      <c r="D94" s="1">
        <v>104</v>
      </c>
      <c r="E94" s="1">
        <v>61</v>
      </c>
      <c r="F94" s="1">
        <v>57</v>
      </c>
      <c r="G94" s="1">
        <v>102</v>
      </c>
      <c r="H94" s="1">
        <v>92</v>
      </c>
      <c r="I94" s="1">
        <v>77</v>
      </c>
      <c r="J94" s="1">
        <v>17</v>
      </c>
      <c r="K94" s="1">
        <v>1</v>
      </c>
      <c r="L94" s="1"/>
      <c r="M94" s="25">
        <f t="shared" si="1"/>
        <v>577</v>
      </c>
    </row>
    <row r="95" spans="1:13" x14ac:dyDescent="0.2">
      <c r="A95" s="9" t="s">
        <v>236</v>
      </c>
      <c r="B95" s="1"/>
      <c r="C95" s="1">
        <v>386</v>
      </c>
      <c r="D95" s="1">
        <v>499</v>
      </c>
      <c r="E95" s="1">
        <v>462</v>
      </c>
      <c r="F95" s="1">
        <v>471</v>
      </c>
      <c r="G95" s="1">
        <v>552</v>
      </c>
      <c r="H95" s="1">
        <v>498</v>
      </c>
      <c r="I95" s="1">
        <v>243</v>
      </c>
      <c r="J95" s="1">
        <v>88</v>
      </c>
      <c r="K95" s="1">
        <v>4</v>
      </c>
      <c r="L95" s="1">
        <v>1</v>
      </c>
      <c r="M95" s="25">
        <f t="shared" si="1"/>
        <v>3204</v>
      </c>
    </row>
    <row r="96" spans="1:13" x14ac:dyDescent="0.2">
      <c r="A96" s="9" t="s">
        <v>237</v>
      </c>
      <c r="B96" s="1"/>
      <c r="C96" s="1">
        <v>481</v>
      </c>
      <c r="D96" s="1">
        <v>528</v>
      </c>
      <c r="E96" s="1">
        <v>484</v>
      </c>
      <c r="F96" s="1">
        <v>516</v>
      </c>
      <c r="G96" s="1">
        <v>642</v>
      </c>
      <c r="H96" s="1">
        <v>689</v>
      </c>
      <c r="I96" s="1">
        <v>377</v>
      </c>
      <c r="J96" s="1">
        <v>84</v>
      </c>
      <c r="K96" s="1">
        <v>5</v>
      </c>
      <c r="L96" s="1"/>
      <c r="M96" s="25">
        <f t="shared" si="1"/>
        <v>3806</v>
      </c>
    </row>
    <row r="97" spans="1:13" x14ac:dyDescent="0.2">
      <c r="A97" s="9" t="s">
        <v>238</v>
      </c>
      <c r="B97" s="1"/>
      <c r="C97" s="1">
        <v>2</v>
      </c>
      <c r="D97" s="1">
        <v>3</v>
      </c>
      <c r="E97" s="1">
        <v>4</v>
      </c>
      <c r="F97" s="1">
        <v>5</v>
      </c>
      <c r="G97" s="1">
        <v>14</v>
      </c>
      <c r="H97" s="1">
        <v>14</v>
      </c>
      <c r="I97" s="1">
        <v>33</v>
      </c>
      <c r="J97" s="1">
        <v>28</v>
      </c>
      <c r="K97" s="1">
        <v>5</v>
      </c>
      <c r="L97" s="1"/>
      <c r="M97" s="25">
        <f t="shared" si="1"/>
        <v>108</v>
      </c>
    </row>
    <row r="98" spans="1:13" x14ac:dyDescent="0.2">
      <c r="A98" s="9" t="s">
        <v>239</v>
      </c>
      <c r="B98" s="1"/>
      <c r="C98" s="1">
        <v>244</v>
      </c>
      <c r="D98" s="1">
        <v>453</v>
      </c>
      <c r="E98" s="1">
        <v>295</v>
      </c>
      <c r="F98" s="1">
        <v>267</v>
      </c>
      <c r="G98" s="1">
        <v>268</v>
      </c>
      <c r="H98" s="1">
        <v>283</v>
      </c>
      <c r="I98" s="1">
        <v>157</v>
      </c>
      <c r="J98" s="1">
        <v>47</v>
      </c>
      <c r="K98" s="1">
        <v>4</v>
      </c>
      <c r="L98" s="1"/>
      <c r="M98" s="25">
        <f t="shared" si="1"/>
        <v>2018</v>
      </c>
    </row>
    <row r="99" spans="1:13" x14ac:dyDescent="0.2">
      <c r="A99" s="9" t="s">
        <v>240</v>
      </c>
      <c r="B99" s="1"/>
      <c r="C99" s="1">
        <v>74</v>
      </c>
      <c r="D99" s="1">
        <v>84</v>
      </c>
      <c r="E99" s="1">
        <v>92</v>
      </c>
      <c r="F99" s="1">
        <v>96</v>
      </c>
      <c r="G99" s="1">
        <v>82</v>
      </c>
      <c r="H99" s="1">
        <v>85</v>
      </c>
      <c r="I99" s="1">
        <v>43</v>
      </c>
      <c r="J99" s="1">
        <v>15</v>
      </c>
      <c r="K99" s="1"/>
      <c r="L99" s="1"/>
      <c r="M99" s="25">
        <f t="shared" si="1"/>
        <v>571</v>
      </c>
    </row>
    <row r="100" spans="1:13" x14ac:dyDescent="0.2">
      <c r="A100" s="9" t="s">
        <v>241</v>
      </c>
      <c r="B100" s="1"/>
      <c r="C100" s="1">
        <v>563</v>
      </c>
      <c r="D100" s="1">
        <v>669</v>
      </c>
      <c r="E100" s="1">
        <v>829</v>
      </c>
      <c r="F100" s="1">
        <v>763</v>
      </c>
      <c r="G100" s="1">
        <v>862</v>
      </c>
      <c r="H100" s="1">
        <v>799</v>
      </c>
      <c r="I100" s="1">
        <v>428</v>
      </c>
      <c r="J100" s="1">
        <v>110</v>
      </c>
      <c r="K100" s="1">
        <v>9</v>
      </c>
      <c r="L100" s="1"/>
      <c r="M100" s="25">
        <f t="shared" si="1"/>
        <v>5032</v>
      </c>
    </row>
    <row r="101" spans="1:13" x14ac:dyDescent="0.2">
      <c r="A101" s="9" t="s">
        <v>242</v>
      </c>
      <c r="B101" s="1"/>
      <c r="C101" s="1">
        <v>293</v>
      </c>
      <c r="D101" s="1">
        <v>420</v>
      </c>
      <c r="E101" s="1">
        <v>469</v>
      </c>
      <c r="F101" s="1">
        <v>523</v>
      </c>
      <c r="G101" s="1">
        <v>662</v>
      </c>
      <c r="H101" s="1">
        <v>689</v>
      </c>
      <c r="I101" s="1">
        <v>525</v>
      </c>
      <c r="J101" s="1">
        <v>220</v>
      </c>
      <c r="K101" s="1">
        <v>16</v>
      </c>
      <c r="L101" s="1"/>
      <c r="M101" s="25">
        <f t="shared" si="1"/>
        <v>3817</v>
      </c>
    </row>
    <row r="102" spans="1:13" x14ac:dyDescent="0.2">
      <c r="A102" s="9" t="s">
        <v>243</v>
      </c>
      <c r="B102" s="1"/>
      <c r="C102" s="1">
        <v>319</v>
      </c>
      <c r="D102" s="1">
        <v>770</v>
      </c>
      <c r="E102" s="1">
        <v>520</v>
      </c>
      <c r="F102" s="1">
        <v>461</v>
      </c>
      <c r="G102" s="1">
        <v>596</v>
      </c>
      <c r="H102" s="1">
        <v>484</v>
      </c>
      <c r="I102" s="1">
        <v>186</v>
      </c>
      <c r="J102" s="1">
        <v>99</v>
      </c>
      <c r="K102" s="1">
        <v>8</v>
      </c>
      <c r="L102" s="1"/>
      <c r="M102" s="25">
        <f t="shared" si="1"/>
        <v>3443</v>
      </c>
    </row>
    <row r="103" spans="1:13" x14ac:dyDescent="0.2">
      <c r="A103" s="9" t="s">
        <v>244</v>
      </c>
      <c r="B103" s="1"/>
      <c r="C103" s="1">
        <v>141</v>
      </c>
      <c r="D103" s="1">
        <v>430</v>
      </c>
      <c r="E103" s="1">
        <v>255</v>
      </c>
      <c r="F103" s="1">
        <v>145</v>
      </c>
      <c r="G103" s="1">
        <v>196</v>
      </c>
      <c r="H103" s="1">
        <v>133</v>
      </c>
      <c r="I103" s="1">
        <v>60</v>
      </c>
      <c r="J103" s="1">
        <v>26</v>
      </c>
      <c r="K103" s="1">
        <v>4</v>
      </c>
      <c r="L103" s="1"/>
      <c r="M103" s="25">
        <f t="shared" si="1"/>
        <v>1390</v>
      </c>
    </row>
    <row r="104" spans="1:13" x14ac:dyDescent="0.2">
      <c r="A104" s="9" t="s">
        <v>245</v>
      </c>
      <c r="B104" s="1"/>
      <c r="C104" s="1">
        <v>6</v>
      </c>
      <c r="D104" s="1">
        <v>19</v>
      </c>
      <c r="E104" s="1">
        <v>9</v>
      </c>
      <c r="F104" s="1">
        <v>12</v>
      </c>
      <c r="G104" s="1">
        <v>13</v>
      </c>
      <c r="H104" s="1">
        <v>11</v>
      </c>
      <c r="I104" s="1"/>
      <c r="J104" s="1">
        <v>3</v>
      </c>
      <c r="K104" s="1"/>
      <c r="L104" s="1"/>
      <c r="M104" s="25">
        <f t="shared" si="1"/>
        <v>73</v>
      </c>
    </row>
    <row r="105" spans="1:13" x14ac:dyDescent="0.2">
      <c r="A105" s="9" t="s">
        <v>246</v>
      </c>
      <c r="B105" s="1"/>
      <c r="C105" s="1">
        <v>231</v>
      </c>
      <c r="D105" s="1">
        <v>392</v>
      </c>
      <c r="E105" s="1">
        <v>325</v>
      </c>
      <c r="F105" s="1">
        <v>265</v>
      </c>
      <c r="G105" s="1">
        <v>353</v>
      </c>
      <c r="H105" s="1">
        <v>252</v>
      </c>
      <c r="I105" s="1">
        <v>136</v>
      </c>
      <c r="J105" s="1">
        <v>61</v>
      </c>
      <c r="K105" s="1">
        <v>7</v>
      </c>
      <c r="L105" s="1"/>
      <c r="M105" s="25">
        <f t="shared" si="1"/>
        <v>2022</v>
      </c>
    </row>
    <row r="106" spans="1:13" x14ac:dyDescent="0.2">
      <c r="A106" s="9" t="s">
        <v>247</v>
      </c>
      <c r="B106" s="1"/>
      <c r="C106" s="1">
        <v>188</v>
      </c>
      <c r="D106" s="1">
        <v>219</v>
      </c>
      <c r="E106" s="1">
        <v>248</v>
      </c>
      <c r="F106" s="1">
        <v>271</v>
      </c>
      <c r="G106" s="1">
        <v>205</v>
      </c>
      <c r="H106" s="1">
        <v>177</v>
      </c>
      <c r="I106" s="1">
        <v>69</v>
      </c>
      <c r="J106" s="1">
        <v>29</v>
      </c>
      <c r="K106" s="1">
        <v>2</v>
      </c>
      <c r="L106" s="1"/>
      <c r="M106" s="25">
        <f t="shared" si="1"/>
        <v>1408</v>
      </c>
    </row>
    <row r="107" spans="1:13" x14ac:dyDescent="0.2">
      <c r="A107" s="9" t="s">
        <v>248</v>
      </c>
      <c r="B107" s="1"/>
      <c r="C107" s="1">
        <v>200</v>
      </c>
      <c r="D107" s="1">
        <v>273</v>
      </c>
      <c r="E107" s="1">
        <v>161</v>
      </c>
      <c r="F107" s="1">
        <v>163</v>
      </c>
      <c r="G107" s="1">
        <v>135</v>
      </c>
      <c r="H107" s="1">
        <v>114</v>
      </c>
      <c r="I107" s="1">
        <v>65</v>
      </c>
      <c r="J107" s="1">
        <v>20</v>
      </c>
      <c r="K107" s="1">
        <v>2</v>
      </c>
      <c r="L107" s="1"/>
      <c r="M107" s="25">
        <f t="shared" si="1"/>
        <v>1133</v>
      </c>
    </row>
    <row r="108" spans="1:13" x14ac:dyDescent="0.2">
      <c r="A108" s="9" t="s">
        <v>249</v>
      </c>
      <c r="B108" s="1"/>
      <c r="C108" s="1"/>
      <c r="D108" s="1"/>
      <c r="E108" s="1">
        <v>1</v>
      </c>
      <c r="F108" s="1"/>
      <c r="G108" s="1"/>
      <c r="H108" s="1"/>
      <c r="I108" s="1"/>
      <c r="J108" s="1"/>
      <c r="K108" s="1"/>
      <c r="L108" s="1"/>
      <c r="M108" s="25">
        <f t="shared" si="1"/>
        <v>1</v>
      </c>
    </row>
    <row r="109" spans="1:13" x14ac:dyDescent="0.2">
      <c r="A109" s="9" t="s">
        <v>250</v>
      </c>
      <c r="B109" s="1"/>
      <c r="C109" s="1">
        <v>229</v>
      </c>
      <c r="D109" s="1">
        <v>264</v>
      </c>
      <c r="E109" s="1">
        <v>291</v>
      </c>
      <c r="F109" s="1">
        <v>337</v>
      </c>
      <c r="G109" s="1">
        <v>367</v>
      </c>
      <c r="H109" s="1">
        <v>318</v>
      </c>
      <c r="I109" s="1">
        <v>202</v>
      </c>
      <c r="J109" s="1">
        <v>48</v>
      </c>
      <c r="K109" s="1"/>
      <c r="L109" s="1">
        <v>1</v>
      </c>
      <c r="M109" s="25">
        <f t="shared" si="1"/>
        <v>2057</v>
      </c>
    </row>
    <row r="110" spans="1:13" x14ac:dyDescent="0.2">
      <c r="A110" s="9" t="s">
        <v>251</v>
      </c>
      <c r="B110" s="1"/>
      <c r="C110" s="1">
        <v>444</v>
      </c>
      <c r="D110" s="1">
        <v>747</v>
      </c>
      <c r="E110" s="1">
        <v>553</v>
      </c>
      <c r="F110" s="1">
        <v>503</v>
      </c>
      <c r="G110" s="1">
        <v>464</v>
      </c>
      <c r="H110" s="1">
        <v>381</v>
      </c>
      <c r="I110" s="1">
        <v>153</v>
      </c>
      <c r="J110" s="1">
        <v>34</v>
      </c>
      <c r="K110" s="1">
        <v>5</v>
      </c>
      <c r="L110" s="1"/>
      <c r="M110" s="25">
        <f t="shared" si="1"/>
        <v>3284</v>
      </c>
    </row>
    <row r="111" spans="1:13" x14ac:dyDescent="0.2">
      <c r="A111" s="9" t="s">
        <v>252</v>
      </c>
      <c r="B111" s="1"/>
      <c r="C111" s="1"/>
      <c r="D111" s="1"/>
      <c r="E111" s="1"/>
      <c r="F111" s="1"/>
      <c r="G111" s="1"/>
      <c r="H111" s="1">
        <v>2</v>
      </c>
      <c r="I111" s="1">
        <v>1</v>
      </c>
      <c r="J111" s="1"/>
      <c r="K111" s="1"/>
      <c r="L111" s="1"/>
      <c r="M111" s="25">
        <f t="shared" si="1"/>
        <v>3</v>
      </c>
    </row>
    <row r="112" spans="1:13" x14ac:dyDescent="0.2">
      <c r="A112" s="9" t="s">
        <v>253</v>
      </c>
      <c r="B112" s="1"/>
      <c r="C112" s="1">
        <v>548</v>
      </c>
      <c r="D112" s="1">
        <v>785</v>
      </c>
      <c r="E112" s="1">
        <v>845</v>
      </c>
      <c r="F112" s="1">
        <v>729</v>
      </c>
      <c r="G112" s="1">
        <v>918</v>
      </c>
      <c r="H112" s="1">
        <v>924</v>
      </c>
      <c r="I112" s="1">
        <v>445</v>
      </c>
      <c r="J112" s="1">
        <v>94</v>
      </c>
      <c r="K112" s="1">
        <v>5</v>
      </c>
      <c r="L112" s="1"/>
      <c r="M112" s="25">
        <f t="shared" si="1"/>
        <v>5293</v>
      </c>
    </row>
    <row r="113" spans="1:13" x14ac:dyDescent="0.2">
      <c r="A113" s="9" t="s">
        <v>254</v>
      </c>
      <c r="B113" s="1"/>
      <c r="C113" s="1">
        <v>2</v>
      </c>
      <c r="D113" s="1"/>
      <c r="E113" s="1">
        <v>1</v>
      </c>
      <c r="F113" s="1">
        <v>1</v>
      </c>
      <c r="G113" s="1"/>
      <c r="H113" s="1"/>
      <c r="I113" s="1"/>
      <c r="J113" s="1"/>
      <c r="K113" s="1"/>
      <c r="L113" s="1"/>
      <c r="M113" s="25">
        <f t="shared" si="1"/>
        <v>4</v>
      </c>
    </row>
    <row r="114" spans="1:13" x14ac:dyDescent="0.2">
      <c r="A114" s="9" t="s">
        <v>255</v>
      </c>
      <c r="B114" s="1"/>
      <c r="C114" s="1">
        <v>584</v>
      </c>
      <c r="D114" s="1">
        <v>678</v>
      </c>
      <c r="E114" s="1">
        <v>838</v>
      </c>
      <c r="F114" s="1">
        <v>814</v>
      </c>
      <c r="G114" s="1">
        <v>772</v>
      </c>
      <c r="H114" s="1">
        <v>640</v>
      </c>
      <c r="I114" s="1">
        <v>290</v>
      </c>
      <c r="J114" s="1">
        <v>50</v>
      </c>
      <c r="K114" s="1">
        <v>1</v>
      </c>
      <c r="L114" s="1"/>
      <c r="M114" s="25">
        <f t="shared" si="1"/>
        <v>4667</v>
      </c>
    </row>
    <row r="115" spans="1:13" x14ac:dyDescent="0.2">
      <c r="A115" s="9" t="s">
        <v>256</v>
      </c>
      <c r="B115" s="1"/>
      <c r="C115" s="1">
        <v>26</v>
      </c>
      <c r="D115" s="1">
        <v>50</v>
      </c>
      <c r="E115" s="1">
        <v>45</v>
      </c>
      <c r="F115" s="1">
        <v>39</v>
      </c>
      <c r="G115" s="1">
        <v>46</v>
      </c>
      <c r="H115" s="1">
        <v>24</v>
      </c>
      <c r="I115" s="1">
        <v>4</v>
      </c>
      <c r="J115" s="1"/>
      <c r="K115" s="1">
        <v>1</v>
      </c>
      <c r="L115" s="1"/>
      <c r="M115" s="25">
        <f t="shared" si="1"/>
        <v>235</v>
      </c>
    </row>
    <row r="116" spans="1:13" x14ac:dyDescent="0.2">
      <c r="A116" s="9" t="s">
        <v>257</v>
      </c>
      <c r="B116" s="1"/>
      <c r="C116" s="1">
        <v>440</v>
      </c>
      <c r="D116" s="1">
        <v>559</v>
      </c>
      <c r="E116" s="1">
        <v>853</v>
      </c>
      <c r="F116" s="1">
        <v>617</v>
      </c>
      <c r="G116" s="1">
        <v>700</v>
      </c>
      <c r="H116" s="1">
        <v>707</v>
      </c>
      <c r="I116" s="1">
        <v>360</v>
      </c>
      <c r="J116" s="1">
        <v>152</v>
      </c>
      <c r="K116" s="1">
        <v>14</v>
      </c>
      <c r="L116" s="1">
        <v>1</v>
      </c>
      <c r="M116" s="25">
        <f t="shared" si="1"/>
        <v>4403</v>
      </c>
    </row>
    <row r="117" spans="1:13" x14ac:dyDescent="0.2">
      <c r="A117" s="9" t="s">
        <v>258</v>
      </c>
      <c r="B117" s="1"/>
      <c r="C117" s="1">
        <v>89</v>
      </c>
      <c r="D117" s="1">
        <v>163</v>
      </c>
      <c r="E117" s="1">
        <v>92</v>
      </c>
      <c r="F117" s="1">
        <v>75</v>
      </c>
      <c r="G117" s="1">
        <v>37</v>
      </c>
      <c r="H117" s="1">
        <v>22</v>
      </c>
      <c r="I117" s="1">
        <v>8</v>
      </c>
      <c r="J117" s="1">
        <v>3</v>
      </c>
      <c r="K117" s="1">
        <v>1</v>
      </c>
      <c r="L117" s="1"/>
      <c r="M117" s="25">
        <f t="shared" si="1"/>
        <v>490</v>
      </c>
    </row>
    <row r="118" spans="1:13" x14ac:dyDescent="0.2">
      <c r="A118" s="9" t="s">
        <v>259</v>
      </c>
      <c r="B118" s="1"/>
      <c r="C118" s="1"/>
      <c r="D118" s="1"/>
      <c r="E118" s="1">
        <v>1</v>
      </c>
      <c r="F118" s="1"/>
      <c r="G118" s="1"/>
      <c r="H118" s="1"/>
      <c r="I118" s="1">
        <v>1</v>
      </c>
      <c r="J118" s="1">
        <v>3</v>
      </c>
      <c r="K118" s="1">
        <v>1</v>
      </c>
      <c r="L118" s="1"/>
      <c r="M118" s="25">
        <f t="shared" si="1"/>
        <v>6</v>
      </c>
    </row>
    <row r="119" spans="1:13" x14ac:dyDescent="0.2">
      <c r="A119" s="9" t="s">
        <v>260</v>
      </c>
      <c r="B119" s="1"/>
      <c r="C119" s="1">
        <v>47</v>
      </c>
      <c r="D119" s="1">
        <v>63</v>
      </c>
      <c r="E119" s="1">
        <v>78</v>
      </c>
      <c r="F119" s="1">
        <v>83</v>
      </c>
      <c r="G119" s="1">
        <v>174</v>
      </c>
      <c r="H119" s="1">
        <v>195</v>
      </c>
      <c r="I119" s="1">
        <v>76</v>
      </c>
      <c r="J119" s="1">
        <v>13</v>
      </c>
      <c r="K119" s="1"/>
      <c r="L119" s="1"/>
      <c r="M119" s="25">
        <f t="shared" si="1"/>
        <v>729</v>
      </c>
    </row>
    <row r="120" spans="1:13" x14ac:dyDescent="0.2">
      <c r="A120" s="9" t="s">
        <v>261</v>
      </c>
      <c r="B120" s="1"/>
      <c r="C120" s="1">
        <v>117</v>
      </c>
      <c r="D120" s="1">
        <v>178</v>
      </c>
      <c r="E120" s="1">
        <v>117</v>
      </c>
      <c r="F120" s="1">
        <v>108</v>
      </c>
      <c r="G120" s="1">
        <v>115</v>
      </c>
      <c r="H120" s="1">
        <v>91</v>
      </c>
      <c r="I120" s="1">
        <v>26</v>
      </c>
      <c r="J120" s="1">
        <v>10</v>
      </c>
      <c r="K120" s="1"/>
      <c r="L120" s="1"/>
      <c r="M120" s="25">
        <f t="shared" si="1"/>
        <v>762</v>
      </c>
    </row>
    <row r="121" spans="1:13" x14ac:dyDescent="0.2">
      <c r="A121" s="9" t="s">
        <v>262</v>
      </c>
      <c r="B121" s="1"/>
      <c r="C121" s="1">
        <v>11</v>
      </c>
      <c r="D121" s="1">
        <v>15</v>
      </c>
      <c r="E121" s="1">
        <v>6</v>
      </c>
      <c r="F121" s="1">
        <v>7</v>
      </c>
      <c r="G121" s="1">
        <v>21</v>
      </c>
      <c r="H121" s="1">
        <v>8</v>
      </c>
      <c r="I121" s="1"/>
      <c r="J121" s="1">
        <v>1</v>
      </c>
      <c r="K121" s="1"/>
      <c r="L121" s="1"/>
      <c r="M121" s="25">
        <f t="shared" si="1"/>
        <v>69</v>
      </c>
    </row>
    <row r="122" spans="1:13" x14ac:dyDescent="0.2">
      <c r="A122" s="9" t="s">
        <v>263</v>
      </c>
      <c r="B122" s="1"/>
      <c r="C122" s="1">
        <v>179</v>
      </c>
      <c r="D122" s="1">
        <v>240</v>
      </c>
      <c r="E122" s="1">
        <v>172</v>
      </c>
      <c r="F122" s="1">
        <v>121</v>
      </c>
      <c r="G122" s="1">
        <v>123</v>
      </c>
      <c r="H122" s="1">
        <v>89</v>
      </c>
      <c r="I122" s="1">
        <v>22</v>
      </c>
      <c r="J122" s="1">
        <v>1</v>
      </c>
      <c r="K122" s="1"/>
      <c r="L122" s="1"/>
      <c r="M122" s="25">
        <f t="shared" si="1"/>
        <v>947</v>
      </c>
    </row>
    <row r="123" spans="1:13" x14ac:dyDescent="0.2">
      <c r="A123" s="9" t="s">
        <v>264</v>
      </c>
      <c r="B123" s="1"/>
      <c r="C123" s="1">
        <v>394</v>
      </c>
      <c r="D123" s="1">
        <v>683</v>
      </c>
      <c r="E123" s="1">
        <v>411</v>
      </c>
      <c r="F123" s="1">
        <v>265</v>
      </c>
      <c r="G123" s="1">
        <v>187</v>
      </c>
      <c r="H123" s="1">
        <v>102</v>
      </c>
      <c r="I123" s="1">
        <v>27</v>
      </c>
      <c r="J123" s="1">
        <v>4</v>
      </c>
      <c r="K123" s="1">
        <v>1</v>
      </c>
      <c r="L123" s="1"/>
      <c r="M123" s="25">
        <f t="shared" si="1"/>
        <v>2074</v>
      </c>
    </row>
    <row r="124" spans="1:13" x14ac:dyDescent="0.2">
      <c r="A124" s="9" t="s">
        <v>265</v>
      </c>
      <c r="B124" s="1"/>
      <c r="C124" s="1">
        <v>5</v>
      </c>
      <c r="D124" s="1">
        <v>6</v>
      </c>
      <c r="E124" s="1">
        <v>7</v>
      </c>
      <c r="F124" s="1">
        <v>10</v>
      </c>
      <c r="G124" s="1">
        <v>2</v>
      </c>
      <c r="H124" s="1">
        <v>3</v>
      </c>
      <c r="I124" s="1"/>
      <c r="J124" s="1">
        <v>1</v>
      </c>
      <c r="K124" s="1"/>
      <c r="L124" s="1"/>
      <c r="M124" s="25">
        <f t="shared" si="1"/>
        <v>34</v>
      </c>
    </row>
    <row r="125" spans="1:13" x14ac:dyDescent="0.2">
      <c r="A125" s="9" t="s">
        <v>266</v>
      </c>
      <c r="B125" s="1"/>
      <c r="C125" s="1">
        <v>258</v>
      </c>
      <c r="D125" s="1">
        <v>297</v>
      </c>
      <c r="E125" s="1">
        <v>226</v>
      </c>
      <c r="F125" s="1">
        <v>232</v>
      </c>
      <c r="G125" s="1">
        <v>220</v>
      </c>
      <c r="H125" s="1">
        <v>162</v>
      </c>
      <c r="I125" s="1">
        <v>81</v>
      </c>
      <c r="J125" s="1">
        <v>17</v>
      </c>
      <c r="K125" s="1">
        <v>1</v>
      </c>
      <c r="L125" s="1"/>
      <c r="M125" s="25">
        <f t="shared" si="1"/>
        <v>1494</v>
      </c>
    </row>
    <row r="126" spans="1:13" x14ac:dyDescent="0.2">
      <c r="A126" s="9" t="s">
        <v>267</v>
      </c>
      <c r="B126" s="1"/>
      <c r="C126" s="1">
        <v>99</v>
      </c>
      <c r="D126" s="1">
        <v>193</v>
      </c>
      <c r="E126" s="1">
        <v>133</v>
      </c>
      <c r="F126" s="1">
        <v>99</v>
      </c>
      <c r="G126" s="1">
        <v>101</v>
      </c>
      <c r="H126" s="1">
        <v>69</v>
      </c>
      <c r="I126" s="1">
        <v>28</v>
      </c>
      <c r="J126" s="1">
        <v>8</v>
      </c>
      <c r="K126" s="1"/>
      <c r="L126" s="1"/>
      <c r="M126" s="25">
        <f t="shared" si="1"/>
        <v>730</v>
      </c>
    </row>
    <row r="127" spans="1:13" x14ac:dyDescent="0.2">
      <c r="A127" s="9" t="s">
        <v>268</v>
      </c>
      <c r="B127" s="1"/>
      <c r="C127" s="1">
        <v>586</v>
      </c>
      <c r="D127" s="1">
        <v>862</v>
      </c>
      <c r="E127" s="1">
        <v>956</v>
      </c>
      <c r="F127" s="1">
        <v>790</v>
      </c>
      <c r="G127" s="1">
        <v>502</v>
      </c>
      <c r="H127" s="1">
        <v>292</v>
      </c>
      <c r="I127" s="1">
        <v>82</v>
      </c>
      <c r="J127" s="1">
        <v>15</v>
      </c>
      <c r="K127" s="1">
        <v>1</v>
      </c>
      <c r="L127" s="1"/>
      <c r="M127" s="25">
        <f t="shared" si="1"/>
        <v>4086</v>
      </c>
    </row>
    <row r="128" spans="1:13" x14ac:dyDescent="0.2">
      <c r="A128" s="9" t="s">
        <v>269</v>
      </c>
      <c r="B128" s="1"/>
      <c r="C128" s="1">
        <v>219</v>
      </c>
      <c r="D128" s="1">
        <v>346</v>
      </c>
      <c r="E128" s="1">
        <v>250</v>
      </c>
      <c r="F128" s="1">
        <v>282</v>
      </c>
      <c r="G128" s="1">
        <v>237</v>
      </c>
      <c r="H128" s="1">
        <v>239</v>
      </c>
      <c r="I128" s="1">
        <v>152</v>
      </c>
      <c r="J128" s="1">
        <v>44</v>
      </c>
      <c r="K128" s="1">
        <v>3</v>
      </c>
      <c r="L128" s="1"/>
      <c r="M128" s="25">
        <f t="shared" si="1"/>
        <v>1772</v>
      </c>
    </row>
    <row r="129" spans="1:13" x14ac:dyDescent="0.2">
      <c r="A129" s="9" t="s">
        <v>270</v>
      </c>
      <c r="B129" s="1"/>
      <c r="C129" s="1">
        <v>115</v>
      </c>
      <c r="D129" s="1">
        <v>155</v>
      </c>
      <c r="E129" s="1">
        <v>124</v>
      </c>
      <c r="F129" s="1">
        <v>145</v>
      </c>
      <c r="G129" s="1">
        <v>123</v>
      </c>
      <c r="H129" s="1">
        <v>103</v>
      </c>
      <c r="I129" s="1">
        <v>66</v>
      </c>
      <c r="J129" s="1">
        <v>12</v>
      </c>
      <c r="K129" s="1"/>
      <c r="L129" s="1"/>
      <c r="M129" s="25">
        <f t="shared" si="1"/>
        <v>843</v>
      </c>
    </row>
    <row r="130" spans="1:13" x14ac:dyDescent="0.2">
      <c r="A130" s="9" t="s">
        <v>271</v>
      </c>
      <c r="B130" s="1"/>
      <c r="C130" s="1"/>
      <c r="D130" s="1">
        <v>1</v>
      </c>
      <c r="E130" s="1">
        <v>1</v>
      </c>
      <c r="F130" s="1"/>
      <c r="G130" s="1">
        <v>1</v>
      </c>
      <c r="H130" s="1">
        <v>1</v>
      </c>
      <c r="I130" s="1"/>
      <c r="J130" s="1"/>
      <c r="K130" s="1"/>
      <c r="L130" s="1"/>
      <c r="M130" s="25">
        <f t="shared" si="1"/>
        <v>4</v>
      </c>
    </row>
    <row r="131" spans="1:13" x14ac:dyDescent="0.2">
      <c r="A131" s="9" t="s">
        <v>272</v>
      </c>
      <c r="B131" s="1"/>
      <c r="C131" s="1">
        <v>2</v>
      </c>
      <c r="D131" s="1"/>
      <c r="E131" s="1"/>
      <c r="F131" s="1"/>
      <c r="G131" s="1">
        <v>4</v>
      </c>
      <c r="H131" s="1">
        <v>3</v>
      </c>
      <c r="I131" s="1"/>
      <c r="J131" s="1"/>
      <c r="K131" s="1"/>
      <c r="L131" s="1"/>
      <c r="M131" s="25">
        <f t="shared" si="1"/>
        <v>9</v>
      </c>
    </row>
    <row r="132" spans="1:13" x14ac:dyDescent="0.2">
      <c r="A132" s="9" t="s">
        <v>273</v>
      </c>
      <c r="B132" s="1"/>
      <c r="C132" s="1">
        <v>401</v>
      </c>
      <c r="D132" s="1">
        <v>744</v>
      </c>
      <c r="E132" s="1">
        <v>492</v>
      </c>
      <c r="F132" s="1">
        <v>429</v>
      </c>
      <c r="G132" s="1">
        <v>492</v>
      </c>
      <c r="H132" s="1">
        <v>393</v>
      </c>
      <c r="I132" s="1">
        <v>159</v>
      </c>
      <c r="J132" s="1">
        <v>37</v>
      </c>
      <c r="K132" s="1">
        <v>2</v>
      </c>
      <c r="L132" s="1"/>
      <c r="M132" s="25">
        <f t="shared" si="1"/>
        <v>3149</v>
      </c>
    </row>
    <row r="133" spans="1:13" x14ac:dyDescent="0.2">
      <c r="A133" s="9" t="s">
        <v>274</v>
      </c>
      <c r="B133" s="1"/>
      <c r="C133" s="1">
        <v>79</v>
      </c>
      <c r="D133" s="1">
        <v>166</v>
      </c>
      <c r="E133" s="1">
        <v>86</v>
      </c>
      <c r="F133" s="1">
        <v>70</v>
      </c>
      <c r="G133" s="1">
        <v>61</v>
      </c>
      <c r="H133" s="1">
        <v>25</v>
      </c>
      <c r="I133" s="1">
        <v>17</v>
      </c>
      <c r="J133" s="1">
        <v>3</v>
      </c>
      <c r="K133" s="1"/>
      <c r="L133" s="1"/>
      <c r="M133" s="25">
        <f t="shared" si="1"/>
        <v>507</v>
      </c>
    </row>
    <row r="134" spans="1:13" x14ac:dyDescent="0.2">
      <c r="A134" s="9" t="s">
        <v>275</v>
      </c>
      <c r="B134" s="1"/>
      <c r="C134" s="1">
        <v>83</v>
      </c>
      <c r="D134" s="1">
        <v>121</v>
      </c>
      <c r="E134" s="1">
        <v>87</v>
      </c>
      <c r="F134" s="1">
        <v>99</v>
      </c>
      <c r="G134" s="1">
        <v>121</v>
      </c>
      <c r="H134" s="1">
        <v>87</v>
      </c>
      <c r="I134" s="1">
        <v>31</v>
      </c>
      <c r="J134" s="1">
        <v>6</v>
      </c>
      <c r="K134" s="1">
        <v>2</v>
      </c>
      <c r="L134" s="1"/>
      <c r="M134" s="25">
        <f t="shared" ref="M134:M197" si="2">SUM(C134+D134+E134+F134+G134+H134+I134+J134+K134+L134)</f>
        <v>637</v>
      </c>
    </row>
    <row r="135" spans="1:13" x14ac:dyDescent="0.2">
      <c r="A135" s="9" t="s">
        <v>276</v>
      </c>
      <c r="B135" s="1"/>
      <c r="C135" s="1">
        <v>315</v>
      </c>
      <c r="D135" s="1">
        <v>378</v>
      </c>
      <c r="E135" s="1">
        <v>350</v>
      </c>
      <c r="F135" s="1">
        <v>404</v>
      </c>
      <c r="G135" s="1">
        <v>338</v>
      </c>
      <c r="H135" s="1">
        <v>170</v>
      </c>
      <c r="I135" s="1">
        <v>49</v>
      </c>
      <c r="J135" s="1">
        <v>13</v>
      </c>
      <c r="K135" s="1"/>
      <c r="L135" s="1"/>
      <c r="M135" s="25">
        <f t="shared" si="2"/>
        <v>2017</v>
      </c>
    </row>
    <row r="136" spans="1:13" x14ac:dyDescent="0.2">
      <c r="A136" s="9" t="s">
        <v>277</v>
      </c>
      <c r="B136" s="1"/>
      <c r="C136" s="1">
        <v>143</v>
      </c>
      <c r="D136" s="1">
        <v>159</v>
      </c>
      <c r="E136" s="1">
        <v>145</v>
      </c>
      <c r="F136" s="1">
        <v>153</v>
      </c>
      <c r="G136" s="1">
        <v>204</v>
      </c>
      <c r="H136" s="1">
        <v>115</v>
      </c>
      <c r="I136" s="1">
        <v>32</v>
      </c>
      <c r="J136" s="1">
        <v>3</v>
      </c>
      <c r="K136" s="1"/>
      <c r="L136" s="1"/>
      <c r="M136" s="25">
        <f t="shared" si="2"/>
        <v>954</v>
      </c>
    </row>
    <row r="137" spans="1:13" x14ac:dyDescent="0.2">
      <c r="A137" s="9" t="s">
        <v>278</v>
      </c>
      <c r="B137" s="1"/>
      <c r="C137" s="1">
        <v>185</v>
      </c>
      <c r="D137" s="1">
        <v>215</v>
      </c>
      <c r="E137" s="1">
        <v>268</v>
      </c>
      <c r="F137" s="1">
        <v>226</v>
      </c>
      <c r="G137" s="1">
        <v>176</v>
      </c>
      <c r="H137" s="1">
        <v>73</v>
      </c>
      <c r="I137" s="1">
        <v>22</v>
      </c>
      <c r="J137" s="1">
        <v>8</v>
      </c>
      <c r="K137" s="1">
        <v>1</v>
      </c>
      <c r="L137" s="1"/>
      <c r="M137" s="25">
        <f t="shared" si="2"/>
        <v>1174</v>
      </c>
    </row>
    <row r="138" spans="1:13" x14ac:dyDescent="0.2">
      <c r="A138" s="9" t="s">
        <v>279</v>
      </c>
      <c r="B138" s="1"/>
      <c r="C138" s="1">
        <v>119</v>
      </c>
      <c r="D138" s="1">
        <v>191</v>
      </c>
      <c r="E138" s="1">
        <v>195</v>
      </c>
      <c r="F138" s="1">
        <v>156</v>
      </c>
      <c r="G138" s="1">
        <v>112</v>
      </c>
      <c r="H138" s="1">
        <v>45</v>
      </c>
      <c r="I138" s="1">
        <v>11</v>
      </c>
      <c r="J138" s="1">
        <v>4</v>
      </c>
      <c r="K138" s="1"/>
      <c r="L138" s="1"/>
      <c r="M138" s="25">
        <f t="shared" si="2"/>
        <v>833</v>
      </c>
    </row>
    <row r="139" spans="1:13" x14ac:dyDescent="0.2">
      <c r="A139" s="9" t="s">
        <v>280</v>
      </c>
      <c r="B139" s="1"/>
      <c r="C139" s="1">
        <v>671</v>
      </c>
      <c r="D139" s="1">
        <v>813</v>
      </c>
      <c r="E139" s="1">
        <v>953</v>
      </c>
      <c r="F139" s="1">
        <v>884</v>
      </c>
      <c r="G139" s="1">
        <v>527</v>
      </c>
      <c r="H139" s="1">
        <v>251</v>
      </c>
      <c r="I139" s="1">
        <v>92</v>
      </c>
      <c r="J139" s="1">
        <v>12</v>
      </c>
      <c r="K139" s="1"/>
      <c r="L139" s="1"/>
      <c r="M139" s="25">
        <f t="shared" si="2"/>
        <v>4203</v>
      </c>
    </row>
    <row r="140" spans="1:13" x14ac:dyDescent="0.2">
      <c r="A140" s="9" t="s">
        <v>281</v>
      </c>
      <c r="B140" s="1"/>
      <c r="C140" s="1">
        <v>730</v>
      </c>
      <c r="D140" s="1">
        <v>1057</v>
      </c>
      <c r="E140" s="1">
        <v>904</v>
      </c>
      <c r="F140" s="1">
        <v>930</v>
      </c>
      <c r="G140" s="1">
        <v>854</v>
      </c>
      <c r="H140" s="1">
        <v>657</v>
      </c>
      <c r="I140" s="1">
        <v>225</v>
      </c>
      <c r="J140" s="1">
        <v>40</v>
      </c>
      <c r="K140" s="1">
        <v>2</v>
      </c>
      <c r="L140" s="1"/>
      <c r="M140" s="25">
        <f t="shared" si="2"/>
        <v>5399</v>
      </c>
    </row>
    <row r="141" spans="1:13" x14ac:dyDescent="0.2">
      <c r="A141" s="9" t="s">
        <v>282</v>
      </c>
      <c r="B141" s="1"/>
      <c r="C141" s="1">
        <v>63</v>
      </c>
      <c r="D141" s="1">
        <v>65</v>
      </c>
      <c r="E141" s="1">
        <v>64</v>
      </c>
      <c r="F141" s="1">
        <v>48</v>
      </c>
      <c r="G141" s="1">
        <v>40</v>
      </c>
      <c r="H141" s="1">
        <v>24</v>
      </c>
      <c r="I141" s="1">
        <v>2</v>
      </c>
      <c r="J141" s="1">
        <v>2</v>
      </c>
      <c r="K141" s="1"/>
      <c r="L141" s="1"/>
      <c r="M141" s="25">
        <f t="shared" si="2"/>
        <v>308</v>
      </c>
    </row>
    <row r="142" spans="1:13" x14ac:dyDescent="0.2">
      <c r="A142" s="9" t="s">
        <v>283</v>
      </c>
      <c r="B142" s="1"/>
      <c r="C142" s="1"/>
      <c r="D142" s="1">
        <v>1</v>
      </c>
      <c r="E142" s="1">
        <v>4</v>
      </c>
      <c r="F142" s="1">
        <v>4</v>
      </c>
      <c r="G142" s="1">
        <v>2</v>
      </c>
      <c r="H142" s="1">
        <v>2</v>
      </c>
      <c r="I142" s="1">
        <v>3</v>
      </c>
      <c r="J142" s="1"/>
      <c r="K142" s="1"/>
      <c r="L142" s="1"/>
      <c r="M142" s="25">
        <f t="shared" si="2"/>
        <v>16</v>
      </c>
    </row>
    <row r="143" spans="1:13" x14ac:dyDescent="0.2">
      <c r="A143" s="9" t="s">
        <v>284</v>
      </c>
      <c r="B143" s="1"/>
      <c r="C143" s="1">
        <v>305</v>
      </c>
      <c r="D143" s="1">
        <v>297</v>
      </c>
      <c r="E143" s="1">
        <v>366</v>
      </c>
      <c r="F143" s="1">
        <v>393</v>
      </c>
      <c r="G143" s="1">
        <v>294</v>
      </c>
      <c r="H143" s="1">
        <v>146</v>
      </c>
      <c r="I143" s="1">
        <v>31</v>
      </c>
      <c r="J143" s="1">
        <v>6</v>
      </c>
      <c r="K143" s="1"/>
      <c r="L143" s="1"/>
      <c r="M143" s="25">
        <f t="shared" si="2"/>
        <v>1838</v>
      </c>
    </row>
    <row r="144" spans="1:13" x14ac:dyDescent="0.2">
      <c r="A144" s="9" t="s">
        <v>285</v>
      </c>
      <c r="B144" s="1"/>
      <c r="C144" s="1">
        <v>1</v>
      </c>
      <c r="D144" s="1"/>
      <c r="E144" s="1">
        <v>6</v>
      </c>
      <c r="F144" s="1">
        <v>2</v>
      </c>
      <c r="G144" s="1"/>
      <c r="H144" s="1">
        <v>1</v>
      </c>
      <c r="I144" s="1"/>
      <c r="J144" s="1"/>
      <c r="K144" s="1"/>
      <c r="L144" s="1"/>
      <c r="M144" s="25">
        <f t="shared" si="2"/>
        <v>10</v>
      </c>
    </row>
    <row r="145" spans="1:13" x14ac:dyDescent="0.2">
      <c r="A145" s="9" t="s">
        <v>286</v>
      </c>
      <c r="B145" s="1"/>
      <c r="C145" s="1">
        <v>337</v>
      </c>
      <c r="D145" s="1">
        <v>616</v>
      </c>
      <c r="E145" s="1">
        <v>541</v>
      </c>
      <c r="F145" s="1">
        <v>525</v>
      </c>
      <c r="G145" s="1">
        <v>525</v>
      </c>
      <c r="H145" s="1">
        <v>402</v>
      </c>
      <c r="I145" s="1">
        <v>138</v>
      </c>
      <c r="J145" s="1">
        <v>42</v>
      </c>
      <c r="K145" s="1">
        <v>2</v>
      </c>
      <c r="L145" s="1"/>
      <c r="M145" s="25">
        <f t="shared" si="2"/>
        <v>3128</v>
      </c>
    </row>
    <row r="146" spans="1:13" x14ac:dyDescent="0.2">
      <c r="A146" s="9" t="s">
        <v>287</v>
      </c>
      <c r="B146" s="1"/>
      <c r="C146" s="1">
        <v>483</v>
      </c>
      <c r="D146" s="1">
        <v>679</v>
      </c>
      <c r="E146" s="1">
        <v>530</v>
      </c>
      <c r="F146" s="1">
        <v>536</v>
      </c>
      <c r="G146" s="1">
        <v>544</v>
      </c>
      <c r="H146" s="1">
        <v>395</v>
      </c>
      <c r="I146" s="1">
        <v>120</v>
      </c>
      <c r="J146" s="1">
        <v>20</v>
      </c>
      <c r="K146" s="1">
        <v>1</v>
      </c>
      <c r="L146" s="1"/>
      <c r="M146" s="25">
        <f t="shared" si="2"/>
        <v>3308</v>
      </c>
    </row>
    <row r="147" spans="1:13" x14ac:dyDescent="0.2">
      <c r="A147" s="9" t="s">
        <v>288</v>
      </c>
      <c r="B147" s="1"/>
      <c r="C147" s="1"/>
      <c r="D147" s="1"/>
      <c r="E147" s="1"/>
      <c r="F147" s="1"/>
      <c r="G147" s="1"/>
      <c r="H147" s="1">
        <v>6</v>
      </c>
      <c r="I147" s="1">
        <v>8</v>
      </c>
      <c r="J147" s="1">
        <v>11</v>
      </c>
      <c r="K147" s="1">
        <v>2</v>
      </c>
      <c r="L147" s="1"/>
      <c r="M147" s="25">
        <f t="shared" si="2"/>
        <v>27</v>
      </c>
    </row>
    <row r="148" spans="1:13" x14ac:dyDescent="0.2">
      <c r="A148" s="9" t="s">
        <v>289</v>
      </c>
      <c r="B148" s="1"/>
      <c r="C148" s="1">
        <v>289</v>
      </c>
      <c r="D148" s="1">
        <v>277</v>
      </c>
      <c r="E148" s="1">
        <v>262</v>
      </c>
      <c r="F148" s="1">
        <v>352</v>
      </c>
      <c r="G148" s="1">
        <v>407</v>
      </c>
      <c r="H148" s="1">
        <v>253</v>
      </c>
      <c r="I148" s="1">
        <v>68</v>
      </c>
      <c r="J148" s="1">
        <v>15</v>
      </c>
      <c r="K148" s="1"/>
      <c r="L148" s="1"/>
      <c r="M148" s="25">
        <f t="shared" si="2"/>
        <v>1923</v>
      </c>
    </row>
    <row r="149" spans="1:13" x14ac:dyDescent="0.2">
      <c r="A149" s="9" t="s">
        <v>290</v>
      </c>
      <c r="B149" s="1"/>
      <c r="C149" s="1">
        <v>109</v>
      </c>
      <c r="D149" s="1">
        <v>111</v>
      </c>
      <c r="E149" s="1">
        <v>133</v>
      </c>
      <c r="F149" s="1">
        <v>176</v>
      </c>
      <c r="G149" s="1">
        <v>165</v>
      </c>
      <c r="H149" s="1">
        <v>150</v>
      </c>
      <c r="I149" s="1">
        <v>38</v>
      </c>
      <c r="J149" s="1">
        <v>9</v>
      </c>
      <c r="K149" s="1"/>
      <c r="L149" s="1"/>
      <c r="M149" s="25">
        <f t="shared" si="2"/>
        <v>891</v>
      </c>
    </row>
    <row r="150" spans="1:13" x14ac:dyDescent="0.2">
      <c r="A150" s="9" t="s">
        <v>291</v>
      </c>
      <c r="B150" s="1"/>
      <c r="C150" s="1">
        <v>13</v>
      </c>
      <c r="D150" s="1">
        <v>16</v>
      </c>
      <c r="E150" s="1">
        <v>19</v>
      </c>
      <c r="F150" s="1">
        <v>21</v>
      </c>
      <c r="G150" s="1">
        <v>25</v>
      </c>
      <c r="H150" s="1">
        <v>29</v>
      </c>
      <c r="I150" s="1">
        <v>15</v>
      </c>
      <c r="J150" s="1">
        <v>4</v>
      </c>
      <c r="K150" s="1"/>
      <c r="L150" s="1"/>
      <c r="M150" s="25">
        <f t="shared" si="2"/>
        <v>142</v>
      </c>
    </row>
    <row r="151" spans="1:13" x14ac:dyDescent="0.2">
      <c r="A151" s="9" t="s">
        <v>292</v>
      </c>
      <c r="B151" s="1"/>
      <c r="C151" s="1">
        <v>265</v>
      </c>
      <c r="D151" s="1">
        <v>296</v>
      </c>
      <c r="E151" s="1">
        <v>300</v>
      </c>
      <c r="F151" s="1">
        <v>344</v>
      </c>
      <c r="G151" s="1">
        <v>221</v>
      </c>
      <c r="H151" s="1">
        <v>112</v>
      </c>
      <c r="I151" s="1">
        <v>25</v>
      </c>
      <c r="J151" s="1">
        <v>9</v>
      </c>
      <c r="K151" s="1"/>
      <c r="L151" s="1"/>
      <c r="M151" s="25">
        <f t="shared" si="2"/>
        <v>1572</v>
      </c>
    </row>
    <row r="152" spans="1:13" x14ac:dyDescent="0.2">
      <c r="A152" s="9" t="s">
        <v>293</v>
      </c>
      <c r="B152" s="1"/>
      <c r="C152" s="1">
        <v>20</v>
      </c>
      <c r="D152" s="1">
        <v>39</v>
      </c>
      <c r="E152" s="1">
        <v>31</v>
      </c>
      <c r="F152" s="1">
        <v>42</v>
      </c>
      <c r="G152" s="1">
        <v>31</v>
      </c>
      <c r="H152" s="1">
        <v>17</v>
      </c>
      <c r="I152" s="1">
        <v>4</v>
      </c>
      <c r="J152" s="1"/>
      <c r="K152" s="1"/>
      <c r="L152" s="1"/>
      <c r="M152" s="25">
        <f t="shared" si="2"/>
        <v>184</v>
      </c>
    </row>
    <row r="153" spans="1:13" x14ac:dyDescent="0.2">
      <c r="A153" s="9" t="s">
        <v>294</v>
      </c>
      <c r="B153" s="1"/>
      <c r="C153" s="1">
        <v>233</v>
      </c>
      <c r="D153" s="1">
        <v>284</v>
      </c>
      <c r="E153" s="1">
        <v>211</v>
      </c>
      <c r="F153" s="1">
        <v>154</v>
      </c>
      <c r="G153" s="1">
        <v>153</v>
      </c>
      <c r="H153" s="1">
        <v>91</v>
      </c>
      <c r="I153" s="1">
        <v>33</v>
      </c>
      <c r="J153" s="1">
        <v>1</v>
      </c>
      <c r="K153" s="1"/>
      <c r="L153" s="1"/>
      <c r="M153" s="25">
        <f t="shared" si="2"/>
        <v>1160</v>
      </c>
    </row>
    <row r="154" spans="1:13" x14ac:dyDescent="0.2">
      <c r="A154" s="9" t="s">
        <v>295</v>
      </c>
      <c r="B154" s="1"/>
      <c r="C154" s="1">
        <v>204</v>
      </c>
      <c r="D154" s="1">
        <v>247</v>
      </c>
      <c r="E154" s="1">
        <v>196</v>
      </c>
      <c r="F154" s="1">
        <v>126</v>
      </c>
      <c r="G154" s="1">
        <v>123</v>
      </c>
      <c r="H154" s="1">
        <v>56</v>
      </c>
      <c r="I154" s="1">
        <v>15</v>
      </c>
      <c r="J154" s="1">
        <v>6</v>
      </c>
      <c r="K154" s="1"/>
      <c r="L154" s="1"/>
      <c r="M154" s="25">
        <f t="shared" si="2"/>
        <v>973</v>
      </c>
    </row>
    <row r="155" spans="1:13" x14ac:dyDescent="0.2">
      <c r="A155" s="9" t="s">
        <v>296</v>
      </c>
      <c r="B155" s="1"/>
      <c r="C155" s="1">
        <v>342</v>
      </c>
      <c r="D155" s="1">
        <v>435</v>
      </c>
      <c r="E155" s="1">
        <v>364</v>
      </c>
      <c r="F155" s="1">
        <v>331</v>
      </c>
      <c r="G155" s="1">
        <v>233</v>
      </c>
      <c r="H155" s="1">
        <v>93</v>
      </c>
      <c r="I155" s="1">
        <v>26</v>
      </c>
      <c r="J155" s="1">
        <v>2</v>
      </c>
      <c r="K155" s="1"/>
      <c r="L155" s="1"/>
      <c r="M155" s="25">
        <f t="shared" si="2"/>
        <v>1826</v>
      </c>
    </row>
    <row r="156" spans="1:13" x14ac:dyDescent="0.2">
      <c r="A156" s="9" t="s">
        <v>297</v>
      </c>
      <c r="B156" s="1"/>
      <c r="C156" s="1">
        <v>199</v>
      </c>
      <c r="D156" s="1">
        <v>257</v>
      </c>
      <c r="E156" s="1">
        <v>189</v>
      </c>
      <c r="F156" s="1">
        <v>244</v>
      </c>
      <c r="G156" s="1">
        <v>189</v>
      </c>
      <c r="H156" s="1">
        <v>105</v>
      </c>
      <c r="I156" s="1">
        <v>14</v>
      </c>
      <c r="J156" s="1">
        <v>3</v>
      </c>
      <c r="K156" s="1"/>
      <c r="L156" s="1"/>
      <c r="M156" s="25">
        <f t="shared" si="2"/>
        <v>1200</v>
      </c>
    </row>
    <row r="157" spans="1:13" x14ac:dyDescent="0.2">
      <c r="A157" s="9" t="s">
        <v>298</v>
      </c>
      <c r="B157" s="1"/>
      <c r="C157" s="1"/>
      <c r="D157" s="1"/>
      <c r="E157" s="1"/>
      <c r="F157" s="1"/>
      <c r="G157" s="1"/>
      <c r="H157" s="1">
        <v>1</v>
      </c>
      <c r="I157" s="1"/>
      <c r="J157" s="1"/>
      <c r="K157" s="1"/>
      <c r="L157" s="1"/>
      <c r="M157" s="25">
        <f t="shared" si="2"/>
        <v>1</v>
      </c>
    </row>
    <row r="158" spans="1:13" x14ac:dyDescent="0.2">
      <c r="A158" s="9" t="s">
        <v>299</v>
      </c>
      <c r="B158" s="1"/>
      <c r="C158" s="1">
        <v>422</v>
      </c>
      <c r="D158" s="1">
        <v>528</v>
      </c>
      <c r="E158" s="1">
        <v>516</v>
      </c>
      <c r="F158" s="1">
        <v>522</v>
      </c>
      <c r="G158" s="1">
        <v>443</v>
      </c>
      <c r="H158" s="1">
        <v>220</v>
      </c>
      <c r="I158" s="1">
        <v>73</v>
      </c>
      <c r="J158" s="1">
        <v>21</v>
      </c>
      <c r="K158" s="1">
        <v>2</v>
      </c>
      <c r="L158" s="1"/>
      <c r="M158" s="25">
        <f t="shared" si="2"/>
        <v>2747</v>
      </c>
    </row>
    <row r="159" spans="1:13" x14ac:dyDescent="0.2">
      <c r="A159" s="9" t="s">
        <v>300</v>
      </c>
      <c r="B159" s="1"/>
      <c r="C159" s="1">
        <v>299</v>
      </c>
      <c r="D159" s="1">
        <v>472</v>
      </c>
      <c r="E159" s="1">
        <v>312</v>
      </c>
      <c r="F159" s="1">
        <v>242</v>
      </c>
      <c r="G159" s="1">
        <v>263</v>
      </c>
      <c r="H159" s="1">
        <v>192</v>
      </c>
      <c r="I159" s="1">
        <v>37</v>
      </c>
      <c r="J159" s="1">
        <v>11</v>
      </c>
      <c r="K159" s="1"/>
      <c r="L159" s="1"/>
      <c r="M159" s="25">
        <f t="shared" si="2"/>
        <v>1828</v>
      </c>
    </row>
    <row r="160" spans="1:13" x14ac:dyDescent="0.2">
      <c r="A160" s="9" t="s">
        <v>301</v>
      </c>
      <c r="B160" s="1"/>
      <c r="C160" s="1">
        <v>86</v>
      </c>
      <c r="D160" s="1">
        <v>169</v>
      </c>
      <c r="E160" s="1">
        <v>115</v>
      </c>
      <c r="F160" s="1">
        <v>79</v>
      </c>
      <c r="G160" s="1">
        <v>93</v>
      </c>
      <c r="H160" s="1">
        <v>78</v>
      </c>
      <c r="I160" s="1">
        <v>14</v>
      </c>
      <c r="J160" s="1">
        <v>2</v>
      </c>
      <c r="K160" s="1"/>
      <c r="L160" s="1"/>
      <c r="M160" s="25">
        <f t="shared" si="2"/>
        <v>636</v>
      </c>
    </row>
    <row r="161" spans="1:13" x14ac:dyDescent="0.2">
      <c r="A161" s="9" t="s">
        <v>302</v>
      </c>
      <c r="B161" s="1"/>
      <c r="C161" s="1">
        <v>444</v>
      </c>
      <c r="D161" s="1">
        <v>606</v>
      </c>
      <c r="E161" s="1">
        <v>402</v>
      </c>
      <c r="F161" s="1">
        <v>422</v>
      </c>
      <c r="G161" s="1">
        <v>533</v>
      </c>
      <c r="H161" s="1">
        <v>356</v>
      </c>
      <c r="I161" s="1">
        <v>168</v>
      </c>
      <c r="J161" s="1">
        <v>56</v>
      </c>
      <c r="K161" s="1">
        <v>6</v>
      </c>
      <c r="L161" s="1"/>
      <c r="M161" s="25">
        <f t="shared" si="2"/>
        <v>2993</v>
      </c>
    </row>
    <row r="162" spans="1:13" x14ac:dyDescent="0.2">
      <c r="A162" s="9" t="s">
        <v>303</v>
      </c>
      <c r="B162" s="1"/>
      <c r="C162" s="1">
        <v>143</v>
      </c>
      <c r="D162" s="1">
        <v>183</v>
      </c>
      <c r="E162" s="1">
        <v>141</v>
      </c>
      <c r="F162" s="1">
        <v>153</v>
      </c>
      <c r="G162" s="1">
        <v>142</v>
      </c>
      <c r="H162" s="1">
        <v>175</v>
      </c>
      <c r="I162" s="1">
        <v>70</v>
      </c>
      <c r="J162" s="1">
        <v>15</v>
      </c>
      <c r="K162" s="1">
        <v>1</v>
      </c>
      <c r="L162" s="1"/>
      <c r="M162" s="25">
        <f t="shared" si="2"/>
        <v>1023</v>
      </c>
    </row>
    <row r="163" spans="1:13" x14ac:dyDescent="0.2">
      <c r="A163" s="9" t="s">
        <v>304</v>
      </c>
      <c r="B163" s="1"/>
      <c r="C163" s="1">
        <v>107</v>
      </c>
      <c r="D163" s="1">
        <v>142</v>
      </c>
      <c r="E163" s="1">
        <v>135</v>
      </c>
      <c r="F163" s="1">
        <v>138</v>
      </c>
      <c r="G163" s="1">
        <v>91</v>
      </c>
      <c r="H163" s="1">
        <v>38</v>
      </c>
      <c r="I163" s="1">
        <v>13</v>
      </c>
      <c r="J163" s="1"/>
      <c r="K163" s="1"/>
      <c r="L163" s="1"/>
      <c r="M163" s="25">
        <f t="shared" si="2"/>
        <v>664</v>
      </c>
    </row>
    <row r="164" spans="1:13" x14ac:dyDescent="0.2">
      <c r="A164" s="9" t="s">
        <v>305</v>
      </c>
      <c r="B164" s="1"/>
      <c r="C164" s="1">
        <v>421</v>
      </c>
      <c r="D164" s="1">
        <v>615</v>
      </c>
      <c r="E164" s="1">
        <v>408</v>
      </c>
      <c r="F164" s="1">
        <v>366</v>
      </c>
      <c r="G164" s="1">
        <v>421</v>
      </c>
      <c r="H164" s="1">
        <v>301</v>
      </c>
      <c r="I164" s="1">
        <v>87</v>
      </c>
      <c r="J164" s="1">
        <v>18</v>
      </c>
      <c r="K164" s="1">
        <v>2</v>
      </c>
      <c r="L164" s="1"/>
      <c r="M164" s="25">
        <f t="shared" si="2"/>
        <v>2639</v>
      </c>
    </row>
    <row r="165" spans="1:13" x14ac:dyDescent="0.2">
      <c r="A165" s="9" t="s">
        <v>306</v>
      </c>
      <c r="B165" s="1"/>
      <c r="C165" s="1">
        <v>165</v>
      </c>
      <c r="D165" s="1">
        <v>280</v>
      </c>
      <c r="E165" s="1">
        <v>203</v>
      </c>
      <c r="F165" s="1">
        <v>224</v>
      </c>
      <c r="G165" s="1">
        <v>253</v>
      </c>
      <c r="H165" s="1">
        <v>147</v>
      </c>
      <c r="I165" s="1">
        <v>48</v>
      </c>
      <c r="J165" s="1">
        <v>17</v>
      </c>
      <c r="K165" s="1">
        <v>2</v>
      </c>
      <c r="L165" s="1"/>
      <c r="M165" s="25">
        <f t="shared" si="2"/>
        <v>1339</v>
      </c>
    </row>
    <row r="166" spans="1:13" x14ac:dyDescent="0.2">
      <c r="A166" s="9" t="s">
        <v>307</v>
      </c>
      <c r="B166" s="1"/>
      <c r="C166" s="1">
        <v>74</v>
      </c>
      <c r="D166" s="1">
        <v>94</v>
      </c>
      <c r="E166" s="1">
        <v>70</v>
      </c>
      <c r="F166" s="1">
        <v>62</v>
      </c>
      <c r="G166" s="1">
        <v>72</v>
      </c>
      <c r="H166" s="1">
        <v>57</v>
      </c>
      <c r="I166" s="1">
        <v>12</v>
      </c>
      <c r="J166" s="1">
        <v>1</v>
      </c>
      <c r="K166" s="1"/>
      <c r="L166" s="1"/>
      <c r="M166" s="25">
        <f t="shared" si="2"/>
        <v>442</v>
      </c>
    </row>
    <row r="167" spans="1:13" x14ac:dyDescent="0.2">
      <c r="A167" s="9" t="s">
        <v>308</v>
      </c>
      <c r="B167" s="1"/>
      <c r="C167" s="1">
        <v>542</v>
      </c>
      <c r="D167" s="1">
        <v>605</v>
      </c>
      <c r="E167" s="1">
        <v>502</v>
      </c>
      <c r="F167" s="1">
        <v>500</v>
      </c>
      <c r="G167" s="1">
        <v>526</v>
      </c>
      <c r="H167" s="1">
        <v>350</v>
      </c>
      <c r="I167" s="1">
        <v>146</v>
      </c>
      <c r="J167" s="1">
        <v>43</v>
      </c>
      <c r="K167" s="1">
        <v>2</v>
      </c>
      <c r="L167" s="1"/>
      <c r="M167" s="25">
        <f t="shared" si="2"/>
        <v>3216</v>
      </c>
    </row>
    <row r="168" spans="1:13" x14ac:dyDescent="0.2">
      <c r="A168" s="9" t="s">
        <v>309</v>
      </c>
      <c r="B168" s="1"/>
      <c r="C168" s="1">
        <v>304</v>
      </c>
      <c r="D168" s="1">
        <v>380</v>
      </c>
      <c r="E168" s="1">
        <v>299</v>
      </c>
      <c r="F168" s="1">
        <v>266</v>
      </c>
      <c r="G168" s="1">
        <v>309</v>
      </c>
      <c r="H168" s="1">
        <v>171</v>
      </c>
      <c r="I168" s="1">
        <v>40</v>
      </c>
      <c r="J168" s="1">
        <v>14</v>
      </c>
      <c r="K168" s="1">
        <v>1</v>
      </c>
      <c r="L168" s="1"/>
      <c r="M168" s="25">
        <f t="shared" si="2"/>
        <v>1784</v>
      </c>
    </row>
    <row r="169" spans="1:13" x14ac:dyDescent="0.2">
      <c r="A169" s="9" t="s">
        <v>310</v>
      </c>
      <c r="B169" s="1"/>
      <c r="C169" s="1">
        <v>104</v>
      </c>
      <c r="D169" s="1">
        <v>120</v>
      </c>
      <c r="E169" s="1">
        <v>76</v>
      </c>
      <c r="F169" s="1">
        <v>70</v>
      </c>
      <c r="G169" s="1">
        <v>97</v>
      </c>
      <c r="H169" s="1">
        <v>53</v>
      </c>
      <c r="I169" s="1">
        <v>18</v>
      </c>
      <c r="J169" s="1">
        <v>7</v>
      </c>
      <c r="K169" s="1">
        <v>2</v>
      </c>
      <c r="L169" s="1"/>
      <c r="M169" s="25">
        <f t="shared" si="2"/>
        <v>547</v>
      </c>
    </row>
    <row r="170" spans="1:13" x14ac:dyDescent="0.2">
      <c r="A170" s="9" t="s">
        <v>311</v>
      </c>
      <c r="B170" s="1"/>
      <c r="C170" s="1">
        <v>215</v>
      </c>
      <c r="D170" s="1">
        <v>364</v>
      </c>
      <c r="E170" s="1">
        <v>217</v>
      </c>
      <c r="F170" s="1">
        <v>178</v>
      </c>
      <c r="G170" s="1">
        <v>223</v>
      </c>
      <c r="H170" s="1">
        <v>179</v>
      </c>
      <c r="I170" s="1">
        <v>71</v>
      </c>
      <c r="J170" s="1">
        <v>16</v>
      </c>
      <c r="K170" s="1">
        <v>2</v>
      </c>
      <c r="L170" s="1"/>
      <c r="M170" s="25">
        <f t="shared" si="2"/>
        <v>1465</v>
      </c>
    </row>
    <row r="171" spans="1:13" x14ac:dyDescent="0.2">
      <c r="A171" s="9" t="s">
        <v>312</v>
      </c>
      <c r="B171" s="1"/>
      <c r="C171" s="1">
        <v>281</v>
      </c>
      <c r="D171" s="1">
        <v>332</v>
      </c>
      <c r="E171" s="1">
        <v>227</v>
      </c>
      <c r="F171" s="1">
        <v>235</v>
      </c>
      <c r="G171" s="1">
        <v>256</v>
      </c>
      <c r="H171" s="1">
        <v>139</v>
      </c>
      <c r="I171" s="1">
        <v>63</v>
      </c>
      <c r="J171" s="1">
        <v>27</v>
      </c>
      <c r="K171" s="1">
        <v>3</v>
      </c>
      <c r="L171" s="1"/>
      <c r="M171" s="25">
        <f t="shared" si="2"/>
        <v>1563</v>
      </c>
    </row>
    <row r="172" spans="1:13" x14ac:dyDescent="0.2">
      <c r="A172" s="9" t="s">
        <v>313</v>
      </c>
      <c r="B172" s="1"/>
      <c r="C172" s="1">
        <v>8</v>
      </c>
      <c r="D172" s="1">
        <v>12</v>
      </c>
      <c r="E172" s="1">
        <v>5</v>
      </c>
      <c r="F172" s="1">
        <v>10</v>
      </c>
      <c r="G172" s="1">
        <v>7</v>
      </c>
      <c r="H172" s="1">
        <v>8</v>
      </c>
      <c r="I172" s="1">
        <v>2</v>
      </c>
      <c r="J172" s="1"/>
      <c r="K172" s="1"/>
      <c r="L172" s="1"/>
      <c r="M172" s="25">
        <f t="shared" si="2"/>
        <v>52</v>
      </c>
    </row>
    <row r="173" spans="1:13" x14ac:dyDescent="0.2">
      <c r="A173" s="9" t="s">
        <v>314</v>
      </c>
      <c r="B173" s="1"/>
      <c r="C173" s="1">
        <v>532</v>
      </c>
      <c r="D173" s="1">
        <v>716</v>
      </c>
      <c r="E173" s="1">
        <v>500</v>
      </c>
      <c r="F173" s="1">
        <v>505</v>
      </c>
      <c r="G173" s="1">
        <v>528</v>
      </c>
      <c r="H173" s="1">
        <v>382</v>
      </c>
      <c r="I173" s="1">
        <v>109</v>
      </c>
      <c r="J173" s="1">
        <v>39</v>
      </c>
      <c r="K173" s="1"/>
      <c r="L173" s="1">
        <v>1</v>
      </c>
      <c r="M173" s="25">
        <f t="shared" si="2"/>
        <v>3312</v>
      </c>
    </row>
    <row r="174" spans="1:13" x14ac:dyDescent="0.2">
      <c r="A174" s="9" t="s">
        <v>315</v>
      </c>
      <c r="B174" s="1"/>
      <c r="C174" s="1">
        <v>159</v>
      </c>
      <c r="D174" s="1">
        <v>269</v>
      </c>
      <c r="E174" s="1">
        <v>132</v>
      </c>
      <c r="F174" s="1">
        <v>108</v>
      </c>
      <c r="G174" s="1">
        <v>110</v>
      </c>
      <c r="H174" s="1">
        <v>46</v>
      </c>
      <c r="I174" s="1">
        <v>17</v>
      </c>
      <c r="J174" s="1">
        <v>3</v>
      </c>
      <c r="K174" s="1"/>
      <c r="L174" s="1"/>
      <c r="M174" s="25">
        <f t="shared" si="2"/>
        <v>844</v>
      </c>
    </row>
    <row r="175" spans="1:13" x14ac:dyDescent="0.2">
      <c r="A175" s="9" t="s">
        <v>316</v>
      </c>
      <c r="B175" s="1"/>
      <c r="C175" s="1"/>
      <c r="D175" s="1"/>
      <c r="E175" s="1"/>
      <c r="F175" s="1"/>
      <c r="G175" s="1">
        <v>1</v>
      </c>
      <c r="H175" s="1">
        <v>1</v>
      </c>
      <c r="I175" s="1"/>
      <c r="J175" s="1"/>
      <c r="K175" s="1"/>
      <c r="L175" s="1"/>
      <c r="M175" s="25">
        <f t="shared" si="2"/>
        <v>2</v>
      </c>
    </row>
    <row r="176" spans="1:13" x14ac:dyDescent="0.2">
      <c r="A176" s="9" t="s">
        <v>317</v>
      </c>
      <c r="B176" s="1"/>
      <c r="C176" s="1">
        <v>355</v>
      </c>
      <c r="D176" s="1">
        <v>617</v>
      </c>
      <c r="E176" s="1">
        <v>422</v>
      </c>
      <c r="F176" s="1">
        <v>426</v>
      </c>
      <c r="G176" s="1">
        <v>305</v>
      </c>
      <c r="H176" s="1">
        <v>205</v>
      </c>
      <c r="I176" s="1">
        <v>64</v>
      </c>
      <c r="J176" s="1">
        <v>25</v>
      </c>
      <c r="K176" s="1"/>
      <c r="L176" s="1"/>
      <c r="M176" s="25">
        <f t="shared" si="2"/>
        <v>2419</v>
      </c>
    </row>
    <row r="177" spans="1:13" x14ac:dyDescent="0.2">
      <c r="A177" s="9" t="s">
        <v>318</v>
      </c>
      <c r="B177" s="1"/>
      <c r="C177" s="1"/>
      <c r="D177" s="1"/>
      <c r="E177" s="1"/>
      <c r="F177" s="1">
        <v>2</v>
      </c>
      <c r="G177" s="1">
        <v>3</v>
      </c>
      <c r="H177" s="1">
        <v>2</v>
      </c>
      <c r="I177" s="1"/>
      <c r="J177" s="1"/>
      <c r="K177" s="1"/>
      <c r="L177" s="1"/>
      <c r="M177" s="25">
        <f t="shared" si="2"/>
        <v>7</v>
      </c>
    </row>
    <row r="178" spans="1:13" x14ac:dyDescent="0.2">
      <c r="A178" s="9" t="s">
        <v>319</v>
      </c>
      <c r="B178" s="1"/>
      <c r="C178" s="1">
        <v>1</v>
      </c>
      <c r="D178" s="1">
        <v>2</v>
      </c>
      <c r="E178" s="1"/>
      <c r="F178" s="1"/>
      <c r="G178" s="1">
        <v>2</v>
      </c>
      <c r="H178" s="1"/>
      <c r="I178" s="1"/>
      <c r="J178" s="1"/>
      <c r="K178" s="1"/>
      <c r="L178" s="1"/>
      <c r="M178" s="25">
        <f t="shared" si="2"/>
        <v>5</v>
      </c>
    </row>
    <row r="179" spans="1:13" x14ac:dyDescent="0.2">
      <c r="A179" s="9" t="s">
        <v>320</v>
      </c>
      <c r="B179" s="1"/>
      <c r="C179" s="1">
        <v>155</v>
      </c>
      <c r="D179" s="1">
        <v>363</v>
      </c>
      <c r="E179" s="1">
        <v>230</v>
      </c>
      <c r="F179" s="1">
        <v>154</v>
      </c>
      <c r="G179" s="1">
        <v>129</v>
      </c>
      <c r="H179" s="1">
        <v>66</v>
      </c>
      <c r="I179" s="1">
        <v>23</v>
      </c>
      <c r="J179" s="1">
        <v>12</v>
      </c>
      <c r="K179" s="1">
        <v>2</v>
      </c>
      <c r="L179" s="1"/>
      <c r="M179" s="25">
        <f t="shared" si="2"/>
        <v>1134</v>
      </c>
    </row>
    <row r="180" spans="1:13" x14ac:dyDescent="0.2">
      <c r="A180" s="9" t="s">
        <v>321</v>
      </c>
      <c r="B180" s="1"/>
      <c r="C180" s="1">
        <v>77</v>
      </c>
      <c r="D180" s="1">
        <v>158</v>
      </c>
      <c r="E180" s="1">
        <v>94</v>
      </c>
      <c r="F180" s="1">
        <v>70</v>
      </c>
      <c r="G180" s="1">
        <v>71</v>
      </c>
      <c r="H180" s="1">
        <v>38</v>
      </c>
      <c r="I180" s="1">
        <v>8</v>
      </c>
      <c r="J180" s="1"/>
      <c r="K180" s="1"/>
      <c r="L180" s="1"/>
      <c r="M180" s="25">
        <f t="shared" si="2"/>
        <v>516</v>
      </c>
    </row>
    <row r="181" spans="1:13" x14ac:dyDescent="0.2">
      <c r="A181" s="9" t="s">
        <v>322</v>
      </c>
      <c r="B181" s="1"/>
      <c r="C181" s="1">
        <v>764</v>
      </c>
      <c r="D181" s="1">
        <v>1144</v>
      </c>
      <c r="E181" s="1">
        <v>786</v>
      </c>
      <c r="F181" s="1">
        <v>680</v>
      </c>
      <c r="G181" s="1">
        <v>809</v>
      </c>
      <c r="H181" s="1">
        <v>517</v>
      </c>
      <c r="I181" s="1">
        <v>162</v>
      </c>
      <c r="J181" s="1">
        <v>44</v>
      </c>
      <c r="K181" s="1">
        <v>2</v>
      </c>
      <c r="L181" s="1"/>
      <c r="M181" s="25">
        <f t="shared" si="2"/>
        <v>4908</v>
      </c>
    </row>
    <row r="182" spans="1:13" x14ac:dyDescent="0.2">
      <c r="A182" s="9" t="s">
        <v>323</v>
      </c>
      <c r="B182" s="1"/>
      <c r="C182" s="1">
        <v>63</v>
      </c>
      <c r="D182" s="1">
        <v>82</v>
      </c>
      <c r="E182" s="1">
        <v>52</v>
      </c>
      <c r="F182" s="1">
        <v>29</v>
      </c>
      <c r="G182" s="1">
        <v>42</v>
      </c>
      <c r="H182" s="1">
        <v>23</v>
      </c>
      <c r="I182" s="1">
        <v>3</v>
      </c>
      <c r="J182" s="1">
        <v>2</v>
      </c>
      <c r="K182" s="1"/>
      <c r="L182" s="1"/>
      <c r="M182" s="25">
        <f t="shared" si="2"/>
        <v>296</v>
      </c>
    </row>
    <row r="183" spans="1:13" x14ac:dyDescent="0.2">
      <c r="A183" s="9" t="s">
        <v>324</v>
      </c>
      <c r="B183" s="1"/>
      <c r="C183" s="1">
        <v>453</v>
      </c>
      <c r="D183" s="1">
        <v>619</v>
      </c>
      <c r="E183" s="1">
        <v>458</v>
      </c>
      <c r="F183" s="1">
        <v>388</v>
      </c>
      <c r="G183" s="1">
        <v>427</v>
      </c>
      <c r="H183" s="1">
        <v>262</v>
      </c>
      <c r="I183" s="1">
        <v>80</v>
      </c>
      <c r="J183" s="1">
        <v>17</v>
      </c>
      <c r="K183" s="1"/>
      <c r="L183" s="1"/>
      <c r="M183" s="25">
        <f t="shared" si="2"/>
        <v>2704</v>
      </c>
    </row>
    <row r="184" spans="1:13" x14ac:dyDescent="0.2">
      <c r="A184" s="9" t="s">
        <v>325</v>
      </c>
      <c r="B184" s="1"/>
      <c r="C184" s="1">
        <v>88</v>
      </c>
      <c r="D184" s="1">
        <v>119</v>
      </c>
      <c r="E184" s="1">
        <v>75</v>
      </c>
      <c r="F184" s="1">
        <v>62</v>
      </c>
      <c r="G184" s="1">
        <v>88</v>
      </c>
      <c r="H184" s="1">
        <v>71</v>
      </c>
      <c r="I184" s="1">
        <v>20</v>
      </c>
      <c r="J184" s="1">
        <v>6</v>
      </c>
      <c r="K184" s="1"/>
      <c r="L184" s="1"/>
      <c r="M184" s="25">
        <f t="shared" si="2"/>
        <v>529</v>
      </c>
    </row>
    <row r="185" spans="1:13" x14ac:dyDescent="0.2">
      <c r="A185" s="9" t="s">
        <v>326</v>
      </c>
      <c r="B185" s="1"/>
      <c r="C185" s="1">
        <v>5</v>
      </c>
      <c r="D185" s="1">
        <v>4</v>
      </c>
      <c r="E185" s="1">
        <v>8</v>
      </c>
      <c r="F185" s="1">
        <v>3</v>
      </c>
      <c r="G185" s="1">
        <v>7</v>
      </c>
      <c r="H185" s="1">
        <v>1</v>
      </c>
      <c r="I185" s="1"/>
      <c r="J185" s="1">
        <v>2</v>
      </c>
      <c r="K185" s="1"/>
      <c r="L185" s="1"/>
      <c r="M185" s="25">
        <f t="shared" si="2"/>
        <v>30</v>
      </c>
    </row>
    <row r="186" spans="1:13" x14ac:dyDescent="0.2">
      <c r="A186" s="9" t="s">
        <v>327</v>
      </c>
      <c r="B186" s="1"/>
      <c r="C186" s="1">
        <v>466</v>
      </c>
      <c r="D186" s="1">
        <v>775</v>
      </c>
      <c r="E186" s="1">
        <v>499</v>
      </c>
      <c r="F186" s="1">
        <v>415</v>
      </c>
      <c r="G186" s="1">
        <v>469</v>
      </c>
      <c r="H186" s="1">
        <v>318</v>
      </c>
      <c r="I186" s="1">
        <v>100</v>
      </c>
      <c r="J186" s="1">
        <v>23</v>
      </c>
      <c r="K186" s="1">
        <v>1</v>
      </c>
      <c r="L186" s="1">
        <v>1</v>
      </c>
      <c r="M186" s="25">
        <f t="shared" si="2"/>
        <v>3067</v>
      </c>
    </row>
    <row r="187" spans="1:13" x14ac:dyDescent="0.2">
      <c r="A187" s="9" t="s">
        <v>328</v>
      </c>
      <c r="B187" s="1"/>
      <c r="C187" s="1">
        <v>135</v>
      </c>
      <c r="D187" s="1">
        <v>191</v>
      </c>
      <c r="E187" s="1">
        <v>119</v>
      </c>
      <c r="F187" s="1">
        <v>118</v>
      </c>
      <c r="G187" s="1">
        <v>157</v>
      </c>
      <c r="H187" s="1">
        <v>103</v>
      </c>
      <c r="I187" s="1">
        <v>26</v>
      </c>
      <c r="J187" s="1">
        <v>11</v>
      </c>
      <c r="K187" s="1">
        <v>1</v>
      </c>
      <c r="L187" s="1"/>
      <c r="M187" s="25">
        <f t="shared" si="2"/>
        <v>861</v>
      </c>
    </row>
    <row r="188" spans="1:13" x14ac:dyDescent="0.2">
      <c r="A188" s="9" t="s">
        <v>329</v>
      </c>
      <c r="B188" s="1"/>
      <c r="C188" s="1">
        <v>183</v>
      </c>
      <c r="D188" s="1">
        <v>263</v>
      </c>
      <c r="E188" s="1">
        <v>158</v>
      </c>
      <c r="F188" s="1">
        <v>146</v>
      </c>
      <c r="G188" s="1">
        <v>152</v>
      </c>
      <c r="H188" s="1">
        <v>138</v>
      </c>
      <c r="I188" s="1">
        <v>32</v>
      </c>
      <c r="J188" s="1">
        <v>12</v>
      </c>
      <c r="K188" s="1">
        <v>1</v>
      </c>
      <c r="L188" s="1"/>
      <c r="M188" s="25">
        <f t="shared" si="2"/>
        <v>1085</v>
      </c>
    </row>
    <row r="189" spans="1:13" x14ac:dyDescent="0.2">
      <c r="A189" s="9" t="s">
        <v>330</v>
      </c>
      <c r="B189" s="1"/>
      <c r="C189" s="1">
        <v>194</v>
      </c>
      <c r="D189" s="1">
        <v>245</v>
      </c>
      <c r="E189" s="1">
        <v>198</v>
      </c>
      <c r="F189" s="1">
        <v>184</v>
      </c>
      <c r="G189" s="1">
        <v>273</v>
      </c>
      <c r="H189" s="1">
        <v>221</v>
      </c>
      <c r="I189" s="1">
        <v>74</v>
      </c>
      <c r="J189" s="1">
        <v>22</v>
      </c>
      <c r="K189" s="1">
        <v>3</v>
      </c>
      <c r="L189" s="1"/>
      <c r="M189" s="25">
        <f t="shared" si="2"/>
        <v>1414</v>
      </c>
    </row>
    <row r="190" spans="1:13" x14ac:dyDescent="0.2">
      <c r="A190" s="9" t="s">
        <v>331</v>
      </c>
      <c r="B190" s="1"/>
      <c r="C190" s="1">
        <v>22</v>
      </c>
      <c r="D190" s="1">
        <v>33</v>
      </c>
      <c r="E190" s="1">
        <v>21</v>
      </c>
      <c r="F190" s="1">
        <v>26</v>
      </c>
      <c r="G190" s="1">
        <v>36</v>
      </c>
      <c r="H190" s="1">
        <v>19</v>
      </c>
      <c r="I190" s="1">
        <v>4</v>
      </c>
      <c r="J190" s="1"/>
      <c r="K190" s="1"/>
      <c r="L190" s="1"/>
      <c r="M190" s="25">
        <f t="shared" si="2"/>
        <v>161</v>
      </c>
    </row>
    <row r="191" spans="1:13" x14ac:dyDescent="0.2">
      <c r="A191" s="9" t="s">
        <v>332</v>
      </c>
      <c r="B191" s="1"/>
      <c r="C191" s="1">
        <v>1</v>
      </c>
      <c r="D191" s="1">
        <v>3</v>
      </c>
      <c r="E191" s="1">
        <v>1</v>
      </c>
      <c r="F191" s="1">
        <v>1</v>
      </c>
      <c r="G191" s="1">
        <v>1</v>
      </c>
      <c r="H191" s="1">
        <v>3</v>
      </c>
      <c r="I191" s="1"/>
      <c r="J191" s="1">
        <v>2</v>
      </c>
      <c r="K191" s="1"/>
      <c r="L191" s="1"/>
      <c r="M191" s="25">
        <f t="shared" si="2"/>
        <v>12</v>
      </c>
    </row>
    <row r="192" spans="1:13" x14ac:dyDescent="0.2">
      <c r="A192" s="9" t="s">
        <v>333</v>
      </c>
      <c r="B192" s="1"/>
      <c r="C192" s="1">
        <v>50</v>
      </c>
      <c r="D192" s="1">
        <v>74</v>
      </c>
      <c r="E192" s="1">
        <v>64</v>
      </c>
      <c r="F192" s="1">
        <v>73</v>
      </c>
      <c r="G192" s="1">
        <v>75</v>
      </c>
      <c r="H192" s="1">
        <v>61</v>
      </c>
      <c r="I192" s="1">
        <v>11</v>
      </c>
      <c r="J192" s="1">
        <v>4</v>
      </c>
      <c r="K192" s="1"/>
      <c r="L192" s="1"/>
      <c r="M192" s="25">
        <f t="shared" si="2"/>
        <v>412</v>
      </c>
    </row>
    <row r="193" spans="1:13" x14ac:dyDescent="0.2">
      <c r="A193" s="9" t="s">
        <v>334</v>
      </c>
      <c r="B193" s="1"/>
      <c r="C193" s="1">
        <v>241</v>
      </c>
      <c r="D193" s="1">
        <v>429</v>
      </c>
      <c r="E193" s="1">
        <v>310</v>
      </c>
      <c r="F193" s="1">
        <v>241</v>
      </c>
      <c r="G193" s="1">
        <v>364</v>
      </c>
      <c r="H193" s="1">
        <v>208</v>
      </c>
      <c r="I193" s="1">
        <v>107</v>
      </c>
      <c r="J193" s="1">
        <v>46</v>
      </c>
      <c r="K193" s="1">
        <v>3</v>
      </c>
      <c r="L193" s="1"/>
      <c r="M193" s="25">
        <f t="shared" si="2"/>
        <v>1949</v>
      </c>
    </row>
    <row r="194" spans="1:13" x14ac:dyDescent="0.2">
      <c r="A194" s="9" t="s">
        <v>335</v>
      </c>
      <c r="B194" s="1"/>
      <c r="C194" s="1">
        <v>75</v>
      </c>
      <c r="D194" s="1">
        <v>147</v>
      </c>
      <c r="E194" s="1">
        <v>100</v>
      </c>
      <c r="F194" s="1">
        <v>86</v>
      </c>
      <c r="G194" s="1">
        <v>142</v>
      </c>
      <c r="H194" s="1">
        <v>110</v>
      </c>
      <c r="I194" s="1">
        <v>49</v>
      </c>
      <c r="J194" s="1">
        <v>28</v>
      </c>
      <c r="K194" s="1">
        <v>3</v>
      </c>
      <c r="L194" s="1"/>
      <c r="M194" s="25">
        <f t="shared" si="2"/>
        <v>740</v>
      </c>
    </row>
    <row r="195" spans="1:13" x14ac:dyDescent="0.2">
      <c r="A195" s="9" t="s">
        <v>336</v>
      </c>
      <c r="B195" s="1"/>
      <c r="C195" s="1">
        <v>87</v>
      </c>
      <c r="D195" s="1">
        <v>106</v>
      </c>
      <c r="E195" s="1">
        <v>101</v>
      </c>
      <c r="F195" s="1">
        <v>92</v>
      </c>
      <c r="G195" s="1">
        <v>130</v>
      </c>
      <c r="H195" s="1">
        <v>79</v>
      </c>
      <c r="I195" s="1">
        <v>44</v>
      </c>
      <c r="J195" s="1">
        <v>19</v>
      </c>
      <c r="K195" s="1">
        <v>2</v>
      </c>
      <c r="L195" s="1"/>
      <c r="M195" s="25">
        <f t="shared" si="2"/>
        <v>660</v>
      </c>
    </row>
    <row r="196" spans="1:13" x14ac:dyDescent="0.2">
      <c r="A196" s="9" t="s">
        <v>337</v>
      </c>
      <c r="B196" s="1"/>
      <c r="C196" s="1"/>
      <c r="D196" s="1"/>
      <c r="E196" s="1">
        <v>1</v>
      </c>
      <c r="F196" s="1"/>
      <c r="G196" s="1"/>
      <c r="H196" s="1"/>
      <c r="I196" s="1"/>
      <c r="J196" s="1"/>
      <c r="K196" s="1"/>
      <c r="L196" s="1"/>
      <c r="M196" s="25">
        <f t="shared" si="2"/>
        <v>1</v>
      </c>
    </row>
    <row r="197" spans="1:13" x14ac:dyDescent="0.2">
      <c r="A197" s="9" t="s">
        <v>338</v>
      </c>
      <c r="B197" s="1"/>
      <c r="C197" s="1">
        <v>410</v>
      </c>
      <c r="D197" s="1">
        <v>672</v>
      </c>
      <c r="E197" s="1">
        <v>525</v>
      </c>
      <c r="F197" s="1">
        <v>469</v>
      </c>
      <c r="G197" s="1">
        <v>545</v>
      </c>
      <c r="H197" s="1">
        <v>451</v>
      </c>
      <c r="I197" s="1">
        <v>205</v>
      </c>
      <c r="J197" s="1">
        <v>56</v>
      </c>
      <c r="K197" s="1">
        <v>8</v>
      </c>
      <c r="L197" s="1"/>
      <c r="M197" s="25">
        <f t="shared" si="2"/>
        <v>3341</v>
      </c>
    </row>
    <row r="198" spans="1:13" x14ac:dyDescent="0.2">
      <c r="A198" s="9" t="s">
        <v>339</v>
      </c>
      <c r="B198" s="1"/>
      <c r="C198" s="1">
        <v>291</v>
      </c>
      <c r="D198" s="1">
        <v>444</v>
      </c>
      <c r="E198" s="1">
        <v>277</v>
      </c>
      <c r="F198" s="1">
        <v>268</v>
      </c>
      <c r="G198" s="1">
        <v>280</v>
      </c>
      <c r="H198" s="1">
        <v>184</v>
      </c>
      <c r="I198" s="1">
        <v>98</v>
      </c>
      <c r="J198" s="1">
        <v>34</v>
      </c>
      <c r="K198" s="1">
        <v>6</v>
      </c>
      <c r="L198" s="1"/>
      <c r="M198" s="25">
        <f t="shared" ref="M198:M261" si="3">SUM(C198+D198+E198+F198+G198+H198+I198+J198+K198+L198)</f>
        <v>1882</v>
      </c>
    </row>
    <row r="199" spans="1:13" x14ac:dyDescent="0.2">
      <c r="A199" s="9" t="s">
        <v>340</v>
      </c>
      <c r="B199" s="1"/>
      <c r="C199" s="1">
        <v>417</v>
      </c>
      <c r="D199" s="1">
        <v>679</v>
      </c>
      <c r="E199" s="1">
        <v>426</v>
      </c>
      <c r="F199" s="1">
        <v>392</v>
      </c>
      <c r="G199" s="1">
        <v>483</v>
      </c>
      <c r="H199" s="1">
        <v>331</v>
      </c>
      <c r="I199" s="1">
        <v>125</v>
      </c>
      <c r="J199" s="1">
        <v>29</v>
      </c>
      <c r="K199" s="1">
        <v>4</v>
      </c>
      <c r="L199" s="1"/>
      <c r="M199" s="25">
        <f t="shared" si="3"/>
        <v>2886</v>
      </c>
    </row>
    <row r="200" spans="1:13" x14ac:dyDescent="0.2">
      <c r="A200" s="9" t="s">
        <v>341</v>
      </c>
      <c r="B200" s="1"/>
      <c r="C200" s="1">
        <v>73</v>
      </c>
      <c r="D200" s="1">
        <v>109</v>
      </c>
      <c r="E200" s="1">
        <v>79</v>
      </c>
      <c r="F200" s="1">
        <v>61</v>
      </c>
      <c r="G200" s="1">
        <v>77</v>
      </c>
      <c r="H200" s="1">
        <v>41</v>
      </c>
      <c r="I200" s="1">
        <v>13</v>
      </c>
      <c r="J200" s="1">
        <v>1</v>
      </c>
      <c r="K200" s="1"/>
      <c r="L200" s="1"/>
      <c r="M200" s="25">
        <f t="shared" si="3"/>
        <v>454</v>
      </c>
    </row>
    <row r="201" spans="1:13" x14ac:dyDescent="0.2">
      <c r="A201" s="9" t="s">
        <v>342</v>
      </c>
      <c r="B201" s="1"/>
      <c r="C201" s="1">
        <v>13</v>
      </c>
      <c r="D201" s="1">
        <v>29</v>
      </c>
      <c r="E201" s="1">
        <v>20</v>
      </c>
      <c r="F201" s="1">
        <v>11</v>
      </c>
      <c r="G201" s="1">
        <v>26</v>
      </c>
      <c r="H201" s="1">
        <v>17</v>
      </c>
      <c r="I201" s="1">
        <v>7</v>
      </c>
      <c r="J201" s="1">
        <v>3</v>
      </c>
      <c r="K201" s="1"/>
      <c r="L201" s="1"/>
      <c r="M201" s="25">
        <f t="shared" si="3"/>
        <v>126</v>
      </c>
    </row>
    <row r="202" spans="1:13" x14ac:dyDescent="0.2">
      <c r="A202" s="9" t="s">
        <v>343</v>
      </c>
      <c r="B202" s="1"/>
      <c r="C202" s="1">
        <v>140</v>
      </c>
      <c r="D202" s="1">
        <v>273</v>
      </c>
      <c r="E202" s="1">
        <v>187</v>
      </c>
      <c r="F202" s="1">
        <v>206</v>
      </c>
      <c r="G202" s="1">
        <v>208</v>
      </c>
      <c r="H202" s="1">
        <v>230</v>
      </c>
      <c r="I202" s="1">
        <v>96</v>
      </c>
      <c r="J202" s="1">
        <v>52</v>
      </c>
      <c r="K202" s="1">
        <v>2</v>
      </c>
      <c r="L202" s="1"/>
      <c r="M202" s="25">
        <f t="shared" si="3"/>
        <v>1394</v>
      </c>
    </row>
    <row r="203" spans="1:13" x14ac:dyDescent="0.2">
      <c r="A203" s="9" t="s">
        <v>344</v>
      </c>
      <c r="B203" s="1"/>
      <c r="C203" s="1">
        <v>85</v>
      </c>
      <c r="D203" s="1">
        <v>150</v>
      </c>
      <c r="E203" s="1">
        <v>111</v>
      </c>
      <c r="F203" s="1">
        <v>116</v>
      </c>
      <c r="G203" s="1">
        <v>136</v>
      </c>
      <c r="H203" s="1">
        <v>77</v>
      </c>
      <c r="I203" s="1">
        <v>67</v>
      </c>
      <c r="J203" s="1">
        <v>22</v>
      </c>
      <c r="K203" s="1"/>
      <c r="L203" s="1"/>
      <c r="M203" s="25">
        <f t="shared" si="3"/>
        <v>764</v>
      </c>
    </row>
    <row r="204" spans="1:13" x14ac:dyDescent="0.2">
      <c r="A204" s="9" t="s">
        <v>345</v>
      </c>
      <c r="B204" s="1"/>
      <c r="C204" s="1">
        <v>128</v>
      </c>
      <c r="D204" s="1">
        <v>196</v>
      </c>
      <c r="E204" s="1">
        <v>165</v>
      </c>
      <c r="F204" s="1">
        <v>133</v>
      </c>
      <c r="G204" s="1">
        <v>174</v>
      </c>
      <c r="H204" s="1">
        <v>169</v>
      </c>
      <c r="I204" s="1">
        <v>67</v>
      </c>
      <c r="J204" s="1">
        <v>11</v>
      </c>
      <c r="K204" s="1">
        <v>1</v>
      </c>
      <c r="L204" s="1"/>
      <c r="M204" s="25">
        <f t="shared" si="3"/>
        <v>1044</v>
      </c>
    </row>
    <row r="205" spans="1:13" x14ac:dyDescent="0.2">
      <c r="A205" s="9" t="s">
        <v>346</v>
      </c>
      <c r="B205" s="1"/>
      <c r="C205" s="1">
        <v>112</v>
      </c>
      <c r="D205" s="1">
        <v>307</v>
      </c>
      <c r="E205" s="1">
        <v>188</v>
      </c>
      <c r="F205" s="1">
        <v>168</v>
      </c>
      <c r="G205" s="1">
        <v>175</v>
      </c>
      <c r="H205" s="1">
        <v>124</v>
      </c>
      <c r="I205" s="1">
        <v>31</v>
      </c>
      <c r="J205" s="1">
        <v>13</v>
      </c>
      <c r="K205" s="1">
        <v>2</v>
      </c>
      <c r="L205" s="1"/>
      <c r="M205" s="25">
        <f t="shared" si="3"/>
        <v>1120</v>
      </c>
    </row>
    <row r="206" spans="1:13" x14ac:dyDescent="0.2">
      <c r="A206" s="9" t="s">
        <v>347</v>
      </c>
      <c r="B206" s="1"/>
      <c r="C206" s="1">
        <v>616</v>
      </c>
      <c r="D206" s="1">
        <v>1028</v>
      </c>
      <c r="E206" s="1">
        <v>649</v>
      </c>
      <c r="F206" s="1">
        <v>535</v>
      </c>
      <c r="G206" s="1">
        <v>668</v>
      </c>
      <c r="H206" s="1">
        <v>399</v>
      </c>
      <c r="I206" s="1">
        <v>119</v>
      </c>
      <c r="J206" s="1">
        <v>33</v>
      </c>
      <c r="K206" s="1">
        <v>9</v>
      </c>
      <c r="L206" s="1"/>
      <c r="M206" s="25">
        <f t="shared" si="3"/>
        <v>4056</v>
      </c>
    </row>
    <row r="207" spans="1:13" x14ac:dyDescent="0.2">
      <c r="A207" s="9" t="s">
        <v>348</v>
      </c>
      <c r="B207" s="1"/>
      <c r="C207" s="1">
        <v>314</v>
      </c>
      <c r="D207" s="1">
        <v>726</v>
      </c>
      <c r="E207" s="1">
        <v>605</v>
      </c>
      <c r="F207" s="1">
        <v>506</v>
      </c>
      <c r="G207" s="1">
        <v>423</v>
      </c>
      <c r="H207" s="1">
        <v>362</v>
      </c>
      <c r="I207" s="1">
        <v>112</v>
      </c>
      <c r="J207" s="1">
        <v>22</v>
      </c>
      <c r="K207" s="1">
        <v>1</v>
      </c>
      <c r="L207" s="1"/>
      <c r="M207" s="25">
        <f t="shared" si="3"/>
        <v>3071</v>
      </c>
    </row>
    <row r="208" spans="1:13" x14ac:dyDescent="0.2">
      <c r="A208" s="9" t="s">
        <v>349</v>
      </c>
      <c r="B208" s="1"/>
      <c r="C208" s="1">
        <v>37</v>
      </c>
      <c r="D208" s="1">
        <v>35</v>
      </c>
      <c r="E208" s="1">
        <v>57</v>
      </c>
      <c r="F208" s="1">
        <v>54</v>
      </c>
      <c r="G208" s="1">
        <v>58</v>
      </c>
      <c r="H208" s="1">
        <v>62</v>
      </c>
      <c r="I208" s="1">
        <v>15</v>
      </c>
      <c r="J208" s="1">
        <v>12</v>
      </c>
      <c r="K208" s="1">
        <v>2</v>
      </c>
      <c r="L208" s="1"/>
      <c r="M208" s="25">
        <f t="shared" si="3"/>
        <v>332</v>
      </c>
    </row>
    <row r="209" spans="1:13" x14ac:dyDescent="0.2">
      <c r="A209" s="9" t="s">
        <v>350</v>
      </c>
      <c r="B209" s="1"/>
      <c r="C209" s="1">
        <v>162</v>
      </c>
      <c r="D209" s="1">
        <v>238</v>
      </c>
      <c r="E209" s="1">
        <v>187</v>
      </c>
      <c r="F209" s="1">
        <v>173</v>
      </c>
      <c r="G209" s="1">
        <v>234</v>
      </c>
      <c r="H209" s="1">
        <v>134</v>
      </c>
      <c r="I209" s="1">
        <v>66</v>
      </c>
      <c r="J209" s="1">
        <v>23</v>
      </c>
      <c r="K209" s="1"/>
      <c r="L209" s="1"/>
      <c r="M209" s="25">
        <f t="shared" si="3"/>
        <v>1217</v>
      </c>
    </row>
    <row r="210" spans="1:13" x14ac:dyDescent="0.2">
      <c r="A210" s="9" t="s">
        <v>351</v>
      </c>
      <c r="B210" s="1"/>
      <c r="C210" s="1">
        <v>354</v>
      </c>
      <c r="D210" s="1">
        <v>535</v>
      </c>
      <c r="E210" s="1">
        <v>280</v>
      </c>
      <c r="F210" s="1">
        <v>236</v>
      </c>
      <c r="G210" s="1">
        <v>314</v>
      </c>
      <c r="H210" s="1">
        <v>177</v>
      </c>
      <c r="I210" s="1">
        <v>37</v>
      </c>
      <c r="J210" s="1">
        <v>15</v>
      </c>
      <c r="K210" s="1">
        <v>1</v>
      </c>
      <c r="L210" s="1"/>
      <c r="M210" s="25">
        <f t="shared" si="3"/>
        <v>1949</v>
      </c>
    </row>
    <row r="211" spans="1:13" x14ac:dyDescent="0.2">
      <c r="A211" s="9" t="s">
        <v>352</v>
      </c>
      <c r="B211" s="1"/>
      <c r="C211" s="1">
        <v>146</v>
      </c>
      <c r="D211" s="1">
        <v>269</v>
      </c>
      <c r="E211" s="1">
        <v>158</v>
      </c>
      <c r="F211" s="1">
        <v>131</v>
      </c>
      <c r="G211" s="1">
        <v>122</v>
      </c>
      <c r="H211" s="1">
        <v>78</v>
      </c>
      <c r="I211" s="1">
        <v>22</v>
      </c>
      <c r="J211" s="1">
        <v>4</v>
      </c>
      <c r="K211" s="1"/>
      <c r="L211" s="1"/>
      <c r="M211" s="25">
        <f t="shared" si="3"/>
        <v>930</v>
      </c>
    </row>
    <row r="212" spans="1:13" x14ac:dyDescent="0.2">
      <c r="A212" s="9" t="s">
        <v>353</v>
      </c>
      <c r="B212" s="1"/>
      <c r="C212" s="1">
        <v>38</v>
      </c>
      <c r="D212" s="1">
        <v>53</v>
      </c>
      <c r="E212" s="1">
        <v>45</v>
      </c>
      <c r="F212" s="1">
        <v>43</v>
      </c>
      <c r="G212" s="1">
        <v>48</v>
      </c>
      <c r="H212" s="1">
        <v>41</v>
      </c>
      <c r="I212" s="1">
        <v>14</v>
      </c>
      <c r="J212" s="1">
        <v>6</v>
      </c>
      <c r="K212" s="1"/>
      <c r="L212" s="1"/>
      <c r="M212" s="25">
        <f t="shared" si="3"/>
        <v>288</v>
      </c>
    </row>
    <row r="213" spans="1:13" x14ac:dyDescent="0.2">
      <c r="A213" s="9" t="s">
        <v>354</v>
      </c>
      <c r="B213" s="1"/>
      <c r="C213" s="1">
        <v>104</v>
      </c>
      <c r="D213" s="1">
        <v>210</v>
      </c>
      <c r="E213" s="1">
        <v>154</v>
      </c>
      <c r="F213" s="1">
        <v>130</v>
      </c>
      <c r="G213" s="1">
        <v>139</v>
      </c>
      <c r="H213" s="1">
        <v>103</v>
      </c>
      <c r="I213" s="1">
        <v>39</v>
      </c>
      <c r="J213" s="1">
        <v>9</v>
      </c>
      <c r="K213" s="1">
        <v>1</v>
      </c>
      <c r="L213" s="1"/>
      <c r="M213" s="25">
        <f t="shared" si="3"/>
        <v>889</v>
      </c>
    </row>
    <row r="214" spans="1:13" x14ac:dyDescent="0.2">
      <c r="A214" s="9" t="s">
        <v>355</v>
      </c>
      <c r="B214" s="1"/>
      <c r="C214" s="1">
        <v>196</v>
      </c>
      <c r="D214" s="1">
        <v>287</v>
      </c>
      <c r="E214" s="1">
        <v>197</v>
      </c>
      <c r="F214" s="1">
        <v>150</v>
      </c>
      <c r="G214" s="1">
        <v>184</v>
      </c>
      <c r="H214" s="1">
        <v>104</v>
      </c>
      <c r="I214" s="1">
        <v>28</v>
      </c>
      <c r="J214" s="1">
        <v>8</v>
      </c>
      <c r="K214" s="1">
        <v>1</v>
      </c>
      <c r="L214" s="1"/>
      <c r="M214" s="25">
        <f t="shared" si="3"/>
        <v>1155</v>
      </c>
    </row>
    <row r="215" spans="1:13" x14ac:dyDescent="0.2">
      <c r="A215" s="9" t="s">
        <v>356</v>
      </c>
      <c r="B215" s="1"/>
      <c r="C215" s="1">
        <v>599</v>
      </c>
      <c r="D215" s="1">
        <v>1428</v>
      </c>
      <c r="E215" s="1">
        <v>875</v>
      </c>
      <c r="F215" s="1">
        <v>597</v>
      </c>
      <c r="G215" s="1">
        <v>600</v>
      </c>
      <c r="H215" s="1">
        <v>403</v>
      </c>
      <c r="I215" s="1">
        <v>140</v>
      </c>
      <c r="J215" s="1">
        <v>17</v>
      </c>
      <c r="K215" s="1">
        <v>6</v>
      </c>
      <c r="L215" s="1"/>
      <c r="M215" s="25">
        <f t="shared" si="3"/>
        <v>4665</v>
      </c>
    </row>
    <row r="216" spans="1:13" x14ac:dyDescent="0.2">
      <c r="A216" s="9" t="s">
        <v>357</v>
      </c>
      <c r="B216" s="1"/>
      <c r="C216" s="1">
        <v>317</v>
      </c>
      <c r="D216" s="1">
        <v>580</v>
      </c>
      <c r="E216" s="1">
        <v>429</v>
      </c>
      <c r="F216" s="1">
        <v>368</v>
      </c>
      <c r="G216" s="1">
        <v>455</v>
      </c>
      <c r="H216" s="1">
        <v>287</v>
      </c>
      <c r="I216" s="1">
        <v>108</v>
      </c>
      <c r="J216" s="1">
        <v>37</v>
      </c>
      <c r="K216" s="1">
        <v>1</v>
      </c>
      <c r="L216" s="1"/>
      <c r="M216" s="25">
        <f t="shared" si="3"/>
        <v>2582</v>
      </c>
    </row>
    <row r="217" spans="1:13" x14ac:dyDescent="0.2">
      <c r="A217" s="9" t="s">
        <v>358</v>
      </c>
      <c r="B217" s="1"/>
      <c r="C217" s="1">
        <v>124</v>
      </c>
      <c r="D217" s="1">
        <v>192</v>
      </c>
      <c r="E217" s="1">
        <v>158</v>
      </c>
      <c r="F217" s="1">
        <v>154</v>
      </c>
      <c r="G217" s="1">
        <v>175</v>
      </c>
      <c r="H217" s="1">
        <v>101</v>
      </c>
      <c r="I217" s="1">
        <v>38</v>
      </c>
      <c r="J217" s="1">
        <v>15</v>
      </c>
      <c r="K217" s="1">
        <v>3</v>
      </c>
      <c r="L217" s="1"/>
      <c r="M217" s="25">
        <f t="shared" si="3"/>
        <v>960</v>
      </c>
    </row>
    <row r="218" spans="1:13" x14ac:dyDescent="0.2">
      <c r="A218" s="9" t="s">
        <v>359</v>
      </c>
      <c r="B218" s="1"/>
      <c r="C218" s="1">
        <v>393</v>
      </c>
      <c r="D218" s="1">
        <v>1096</v>
      </c>
      <c r="E218" s="1">
        <v>577</v>
      </c>
      <c r="F218" s="1">
        <v>506</v>
      </c>
      <c r="G218" s="1">
        <v>470</v>
      </c>
      <c r="H218" s="1">
        <v>245</v>
      </c>
      <c r="I218" s="1">
        <v>54</v>
      </c>
      <c r="J218" s="1">
        <v>16</v>
      </c>
      <c r="K218" s="1"/>
      <c r="L218" s="1"/>
      <c r="M218" s="25">
        <f t="shared" si="3"/>
        <v>3357</v>
      </c>
    </row>
    <row r="219" spans="1:13" x14ac:dyDescent="0.2">
      <c r="A219" s="9" t="s">
        <v>360</v>
      </c>
      <c r="B219" s="1"/>
      <c r="C219" s="1">
        <v>155</v>
      </c>
      <c r="D219" s="1">
        <v>281</v>
      </c>
      <c r="E219" s="1">
        <v>189</v>
      </c>
      <c r="F219" s="1">
        <v>189</v>
      </c>
      <c r="G219" s="1">
        <v>190</v>
      </c>
      <c r="H219" s="1">
        <v>113</v>
      </c>
      <c r="I219" s="1">
        <v>45</v>
      </c>
      <c r="J219" s="1">
        <v>7</v>
      </c>
      <c r="K219" s="1">
        <v>1</v>
      </c>
      <c r="L219" s="1"/>
      <c r="M219" s="25">
        <f t="shared" si="3"/>
        <v>1170</v>
      </c>
    </row>
    <row r="220" spans="1:13" x14ac:dyDescent="0.2">
      <c r="A220" s="9" t="s">
        <v>361</v>
      </c>
      <c r="B220" s="1"/>
      <c r="C220" s="1">
        <v>10</v>
      </c>
      <c r="D220" s="1">
        <v>25</v>
      </c>
      <c r="E220" s="1">
        <v>17</v>
      </c>
      <c r="F220" s="1">
        <v>17</v>
      </c>
      <c r="G220" s="1">
        <v>53</v>
      </c>
      <c r="H220" s="1">
        <v>29</v>
      </c>
      <c r="I220" s="1">
        <v>5</v>
      </c>
      <c r="J220" s="1">
        <v>1</v>
      </c>
      <c r="K220" s="1"/>
      <c r="L220" s="1"/>
      <c r="M220" s="25">
        <f t="shared" si="3"/>
        <v>157</v>
      </c>
    </row>
    <row r="221" spans="1:13" x14ac:dyDescent="0.2">
      <c r="A221" s="9" t="s">
        <v>362</v>
      </c>
      <c r="B221" s="1"/>
      <c r="C221" s="1">
        <v>16</v>
      </c>
      <c r="D221" s="1">
        <v>35</v>
      </c>
      <c r="E221" s="1">
        <v>24</v>
      </c>
      <c r="F221" s="1">
        <v>13</v>
      </c>
      <c r="G221" s="1">
        <v>14</v>
      </c>
      <c r="H221" s="1">
        <v>2</v>
      </c>
      <c r="I221" s="1">
        <v>2</v>
      </c>
      <c r="J221" s="1">
        <v>1</v>
      </c>
      <c r="K221" s="1"/>
      <c r="L221" s="1"/>
      <c r="M221" s="25">
        <f t="shared" si="3"/>
        <v>107</v>
      </c>
    </row>
    <row r="222" spans="1:13" x14ac:dyDescent="0.2">
      <c r="A222" s="9" t="s">
        <v>363</v>
      </c>
      <c r="B222" s="1"/>
      <c r="C222" s="1">
        <v>329</v>
      </c>
      <c r="D222" s="1">
        <v>537</v>
      </c>
      <c r="E222" s="1">
        <v>391</v>
      </c>
      <c r="F222" s="1">
        <v>355</v>
      </c>
      <c r="G222" s="1">
        <v>461</v>
      </c>
      <c r="H222" s="1">
        <v>298</v>
      </c>
      <c r="I222" s="1">
        <v>81</v>
      </c>
      <c r="J222" s="1">
        <v>11</v>
      </c>
      <c r="K222" s="1">
        <v>1</v>
      </c>
      <c r="L222" s="1">
        <v>1</v>
      </c>
      <c r="M222" s="25">
        <f t="shared" si="3"/>
        <v>2465</v>
      </c>
    </row>
    <row r="223" spans="1:13" x14ac:dyDescent="0.2">
      <c r="A223" s="9" t="s">
        <v>364</v>
      </c>
      <c r="B223" s="1"/>
      <c r="C223" s="1">
        <v>53</v>
      </c>
      <c r="D223" s="1">
        <v>95</v>
      </c>
      <c r="E223" s="1">
        <v>58</v>
      </c>
      <c r="F223" s="1">
        <v>59</v>
      </c>
      <c r="G223" s="1">
        <v>123</v>
      </c>
      <c r="H223" s="1">
        <v>77</v>
      </c>
      <c r="I223" s="1">
        <v>24</v>
      </c>
      <c r="J223" s="1">
        <v>5</v>
      </c>
      <c r="K223" s="1"/>
      <c r="L223" s="1"/>
      <c r="M223" s="25">
        <f t="shared" si="3"/>
        <v>494</v>
      </c>
    </row>
    <row r="224" spans="1:13" x14ac:dyDescent="0.2">
      <c r="A224" s="9" t="s">
        <v>365</v>
      </c>
      <c r="B224" s="1"/>
      <c r="C224" s="1">
        <v>193</v>
      </c>
      <c r="D224" s="1">
        <v>395</v>
      </c>
      <c r="E224" s="1">
        <v>200</v>
      </c>
      <c r="F224" s="1">
        <v>153</v>
      </c>
      <c r="G224" s="1">
        <v>160</v>
      </c>
      <c r="H224" s="1">
        <v>177</v>
      </c>
      <c r="I224" s="1">
        <v>75</v>
      </c>
      <c r="J224" s="1">
        <v>17</v>
      </c>
      <c r="K224" s="1">
        <v>5</v>
      </c>
      <c r="L224" s="1"/>
      <c r="M224" s="25">
        <f t="shared" si="3"/>
        <v>1375</v>
      </c>
    </row>
    <row r="225" spans="1:13" x14ac:dyDescent="0.2">
      <c r="A225" s="9" t="s">
        <v>366</v>
      </c>
      <c r="B225" s="1"/>
      <c r="C225" s="1">
        <v>33</v>
      </c>
      <c r="D225" s="1">
        <v>86</v>
      </c>
      <c r="E225" s="1">
        <v>63</v>
      </c>
      <c r="F225" s="1">
        <v>75</v>
      </c>
      <c r="G225" s="1">
        <v>96</v>
      </c>
      <c r="H225" s="1">
        <v>70</v>
      </c>
      <c r="I225" s="1">
        <v>22</v>
      </c>
      <c r="J225" s="1">
        <v>9</v>
      </c>
      <c r="K225" s="1">
        <v>2</v>
      </c>
      <c r="L225" s="1"/>
      <c r="M225" s="25">
        <f t="shared" si="3"/>
        <v>456</v>
      </c>
    </row>
    <row r="226" spans="1:13" x14ac:dyDescent="0.2">
      <c r="A226" s="9" t="s">
        <v>367</v>
      </c>
      <c r="B226" s="1"/>
      <c r="C226" s="1">
        <v>99</v>
      </c>
      <c r="D226" s="1">
        <v>195</v>
      </c>
      <c r="E226" s="1">
        <v>99</v>
      </c>
      <c r="F226" s="1">
        <v>87</v>
      </c>
      <c r="G226" s="1">
        <v>72</v>
      </c>
      <c r="H226" s="1">
        <v>54</v>
      </c>
      <c r="I226" s="1">
        <v>14</v>
      </c>
      <c r="J226" s="1">
        <v>6</v>
      </c>
      <c r="K226" s="1"/>
      <c r="L226" s="1"/>
      <c r="M226" s="25">
        <f t="shared" si="3"/>
        <v>626</v>
      </c>
    </row>
    <row r="227" spans="1:13" x14ac:dyDescent="0.2">
      <c r="A227" s="9" t="s">
        <v>368</v>
      </c>
      <c r="B227" s="1"/>
      <c r="C227" s="1"/>
      <c r="D227" s="1">
        <v>2</v>
      </c>
      <c r="E227" s="1">
        <v>3</v>
      </c>
      <c r="F227" s="1">
        <v>2</v>
      </c>
      <c r="G227" s="1">
        <v>10</v>
      </c>
      <c r="H227" s="1">
        <v>2</v>
      </c>
      <c r="I227" s="1"/>
      <c r="J227" s="1"/>
      <c r="K227" s="1"/>
      <c r="L227" s="1"/>
      <c r="M227" s="25">
        <f t="shared" si="3"/>
        <v>19</v>
      </c>
    </row>
    <row r="228" spans="1:13" x14ac:dyDescent="0.2">
      <c r="A228" s="9" t="s">
        <v>369</v>
      </c>
      <c r="B228" s="1"/>
      <c r="C228" s="1">
        <v>314</v>
      </c>
      <c r="D228" s="1">
        <v>783</v>
      </c>
      <c r="E228" s="1">
        <v>444</v>
      </c>
      <c r="F228" s="1">
        <v>480</v>
      </c>
      <c r="G228" s="1">
        <v>419</v>
      </c>
      <c r="H228" s="1">
        <v>269</v>
      </c>
      <c r="I228" s="1">
        <v>102</v>
      </c>
      <c r="J228" s="1">
        <v>26</v>
      </c>
      <c r="K228" s="1">
        <v>2</v>
      </c>
      <c r="L228" s="1"/>
      <c r="M228" s="25">
        <f t="shared" si="3"/>
        <v>2839</v>
      </c>
    </row>
    <row r="229" spans="1:13" x14ac:dyDescent="0.2">
      <c r="A229" s="9" t="s">
        <v>370</v>
      </c>
      <c r="B229" s="1"/>
      <c r="C229" s="1">
        <v>650</v>
      </c>
      <c r="D229" s="1">
        <v>956</v>
      </c>
      <c r="E229" s="1">
        <v>619</v>
      </c>
      <c r="F229" s="1">
        <v>531</v>
      </c>
      <c r="G229" s="1">
        <v>560</v>
      </c>
      <c r="H229" s="1">
        <v>447</v>
      </c>
      <c r="I229" s="1">
        <v>184</v>
      </c>
      <c r="J229" s="1">
        <v>64</v>
      </c>
      <c r="K229" s="1">
        <v>8</v>
      </c>
      <c r="L229" s="1"/>
      <c r="M229" s="25">
        <f t="shared" si="3"/>
        <v>4019</v>
      </c>
    </row>
    <row r="230" spans="1:13" x14ac:dyDescent="0.2">
      <c r="A230" s="9" t="s">
        <v>371</v>
      </c>
      <c r="B230" s="1"/>
      <c r="C230" s="1">
        <v>51</v>
      </c>
      <c r="D230" s="1">
        <v>72</v>
      </c>
      <c r="E230" s="1">
        <v>62</v>
      </c>
      <c r="F230" s="1">
        <v>50</v>
      </c>
      <c r="G230" s="1">
        <v>143</v>
      </c>
      <c r="H230" s="1">
        <v>130</v>
      </c>
      <c r="I230" s="1">
        <v>65</v>
      </c>
      <c r="J230" s="1">
        <v>17</v>
      </c>
      <c r="K230" s="1"/>
      <c r="L230" s="1"/>
      <c r="M230" s="25">
        <f t="shared" si="3"/>
        <v>590</v>
      </c>
    </row>
    <row r="231" spans="1:13" x14ac:dyDescent="0.2">
      <c r="A231" s="9" t="s">
        <v>372</v>
      </c>
      <c r="B231" s="1"/>
      <c r="C231" s="1">
        <v>16</v>
      </c>
      <c r="D231" s="1">
        <v>43</v>
      </c>
      <c r="E231" s="1">
        <v>18</v>
      </c>
      <c r="F231" s="1">
        <v>18</v>
      </c>
      <c r="G231" s="1">
        <v>38</v>
      </c>
      <c r="H231" s="1">
        <v>15</v>
      </c>
      <c r="I231" s="1">
        <v>10</v>
      </c>
      <c r="J231" s="1"/>
      <c r="K231" s="1"/>
      <c r="L231" s="1"/>
      <c r="M231" s="25">
        <f t="shared" si="3"/>
        <v>158</v>
      </c>
    </row>
    <row r="232" spans="1:13" x14ac:dyDescent="0.2">
      <c r="A232" s="9" t="s">
        <v>373</v>
      </c>
      <c r="B232" s="1"/>
      <c r="C232" s="1">
        <v>378</v>
      </c>
      <c r="D232" s="1">
        <v>758</v>
      </c>
      <c r="E232" s="1">
        <v>474</v>
      </c>
      <c r="F232" s="1">
        <v>448</v>
      </c>
      <c r="G232" s="1">
        <v>445</v>
      </c>
      <c r="H232" s="1">
        <v>295</v>
      </c>
      <c r="I232" s="1">
        <v>86</v>
      </c>
      <c r="J232" s="1">
        <v>21</v>
      </c>
      <c r="K232" s="1">
        <v>2</v>
      </c>
      <c r="L232" s="1"/>
      <c r="M232" s="25">
        <f t="shared" si="3"/>
        <v>2907</v>
      </c>
    </row>
    <row r="233" spans="1:13" x14ac:dyDescent="0.2">
      <c r="A233" s="9" t="s">
        <v>374</v>
      </c>
      <c r="B233" s="1"/>
      <c r="C233" s="1">
        <v>134</v>
      </c>
      <c r="D233" s="1">
        <v>235</v>
      </c>
      <c r="E233" s="1">
        <v>183</v>
      </c>
      <c r="F233" s="1">
        <v>132</v>
      </c>
      <c r="G233" s="1">
        <v>211</v>
      </c>
      <c r="H233" s="1">
        <v>135</v>
      </c>
      <c r="I233" s="1">
        <v>51</v>
      </c>
      <c r="J233" s="1">
        <v>22</v>
      </c>
      <c r="K233" s="1"/>
      <c r="L233" s="1"/>
      <c r="M233" s="25">
        <f t="shared" si="3"/>
        <v>1103</v>
      </c>
    </row>
    <row r="234" spans="1:13" x14ac:dyDescent="0.2">
      <c r="A234" s="9" t="s">
        <v>375</v>
      </c>
      <c r="B234" s="1"/>
      <c r="C234" s="1">
        <v>137</v>
      </c>
      <c r="D234" s="1">
        <v>192</v>
      </c>
      <c r="E234" s="1">
        <v>176</v>
      </c>
      <c r="F234" s="1">
        <v>130</v>
      </c>
      <c r="G234" s="1">
        <v>209</v>
      </c>
      <c r="H234" s="1">
        <v>129</v>
      </c>
      <c r="I234" s="1">
        <v>59</v>
      </c>
      <c r="J234" s="1">
        <v>26</v>
      </c>
      <c r="K234" s="1">
        <v>1</v>
      </c>
      <c r="L234" s="1"/>
      <c r="M234" s="25">
        <f t="shared" si="3"/>
        <v>1059</v>
      </c>
    </row>
    <row r="235" spans="1:13" x14ac:dyDescent="0.2">
      <c r="A235" s="9" t="s">
        <v>376</v>
      </c>
      <c r="B235" s="1"/>
      <c r="C235" s="1">
        <v>124</v>
      </c>
      <c r="D235" s="1">
        <v>146</v>
      </c>
      <c r="E235" s="1">
        <v>97</v>
      </c>
      <c r="F235" s="1">
        <v>92</v>
      </c>
      <c r="G235" s="1">
        <v>139</v>
      </c>
      <c r="H235" s="1">
        <v>77</v>
      </c>
      <c r="I235" s="1">
        <v>42</v>
      </c>
      <c r="J235" s="1">
        <v>10</v>
      </c>
      <c r="K235" s="1">
        <v>2</v>
      </c>
      <c r="L235" s="1"/>
      <c r="M235" s="25">
        <f t="shared" si="3"/>
        <v>729</v>
      </c>
    </row>
    <row r="236" spans="1:13" x14ac:dyDescent="0.2">
      <c r="A236" s="9" t="s">
        <v>377</v>
      </c>
      <c r="B236" s="1"/>
      <c r="C236" s="1">
        <v>73</v>
      </c>
      <c r="D236" s="1">
        <v>124</v>
      </c>
      <c r="E236" s="1">
        <v>59</v>
      </c>
      <c r="F236" s="1">
        <v>57</v>
      </c>
      <c r="G236" s="1">
        <v>96</v>
      </c>
      <c r="H236" s="1">
        <v>51</v>
      </c>
      <c r="I236" s="1">
        <v>25</v>
      </c>
      <c r="J236" s="1">
        <v>6</v>
      </c>
      <c r="K236" s="1">
        <v>2</v>
      </c>
      <c r="L236" s="1"/>
      <c r="M236" s="25">
        <f t="shared" si="3"/>
        <v>493</v>
      </c>
    </row>
    <row r="237" spans="1:13" x14ac:dyDescent="0.2">
      <c r="A237" s="9" t="s">
        <v>378</v>
      </c>
      <c r="B237" s="1"/>
      <c r="C237" s="1">
        <v>55</v>
      </c>
      <c r="D237" s="1">
        <v>108</v>
      </c>
      <c r="E237" s="1">
        <v>78</v>
      </c>
      <c r="F237" s="1">
        <v>46</v>
      </c>
      <c r="G237" s="1">
        <v>70</v>
      </c>
      <c r="H237" s="1">
        <v>57</v>
      </c>
      <c r="I237" s="1">
        <v>18</v>
      </c>
      <c r="J237" s="1">
        <v>7</v>
      </c>
      <c r="K237" s="1">
        <v>2</v>
      </c>
      <c r="L237" s="1"/>
      <c r="M237" s="25">
        <f t="shared" si="3"/>
        <v>441</v>
      </c>
    </row>
    <row r="238" spans="1:13" x14ac:dyDescent="0.2">
      <c r="A238" s="9" t="s">
        <v>379</v>
      </c>
      <c r="B238" s="1"/>
      <c r="C238" s="1">
        <v>14</v>
      </c>
      <c r="D238" s="1">
        <v>14</v>
      </c>
      <c r="E238" s="1">
        <v>14</v>
      </c>
      <c r="F238" s="1">
        <v>10</v>
      </c>
      <c r="G238" s="1">
        <v>19</v>
      </c>
      <c r="H238" s="1">
        <v>15</v>
      </c>
      <c r="I238" s="1">
        <v>8</v>
      </c>
      <c r="J238" s="1">
        <v>1</v>
      </c>
      <c r="K238" s="1"/>
      <c r="L238" s="1"/>
      <c r="M238" s="25">
        <f t="shared" si="3"/>
        <v>95</v>
      </c>
    </row>
    <row r="239" spans="1:13" x14ac:dyDescent="0.2">
      <c r="A239" s="9" t="s">
        <v>380</v>
      </c>
      <c r="B239" s="1"/>
      <c r="C239" s="1">
        <v>11</v>
      </c>
      <c r="D239" s="1">
        <v>15</v>
      </c>
      <c r="E239" s="1">
        <v>12</v>
      </c>
      <c r="F239" s="1">
        <v>15</v>
      </c>
      <c r="G239" s="1">
        <v>16</v>
      </c>
      <c r="H239" s="1">
        <v>20</v>
      </c>
      <c r="I239" s="1">
        <v>9</v>
      </c>
      <c r="J239" s="1"/>
      <c r="K239" s="1"/>
      <c r="L239" s="1"/>
      <c r="M239" s="25">
        <f t="shared" si="3"/>
        <v>98</v>
      </c>
    </row>
    <row r="240" spans="1:13" x14ac:dyDescent="0.2">
      <c r="A240" s="9" t="s">
        <v>381</v>
      </c>
      <c r="B240" s="1"/>
      <c r="C240" s="1">
        <v>283</v>
      </c>
      <c r="D240" s="1">
        <v>461</v>
      </c>
      <c r="E240" s="1">
        <v>317</v>
      </c>
      <c r="F240" s="1">
        <v>345</v>
      </c>
      <c r="G240" s="1">
        <v>448</v>
      </c>
      <c r="H240" s="1">
        <v>235</v>
      </c>
      <c r="I240" s="1">
        <v>160</v>
      </c>
      <c r="J240" s="1">
        <v>47</v>
      </c>
      <c r="K240" s="1">
        <v>3</v>
      </c>
      <c r="L240" s="1"/>
      <c r="M240" s="25">
        <f t="shared" si="3"/>
        <v>2299</v>
      </c>
    </row>
    <row r="241" spans="1:13" x14ac:dyDescent="0.2">
      <c r="A241" s="9" t="s">
        <v>382</v>
      </c>
      <c r="B241" s="1"/>
      <c r="C241" s="1">
        <v>149</v>
      </c>
      <c r="D241" s="1">
        <v>234</v>
      </c>
      <c r="E241" s="1">
        <v>148</v>
      </c>
      <c r="F241" s="1">
        <v>169</v>
      </c>
      <c r="G241" s="1">
        <v>195</v>
      </c>
      <c r="H241" s="1">
        <v>141</v>
      </c>
      <c r="I241" s="1">
        <v>40</v>
      </c>
      <c r="J241" s="1">
        <v>19</v>
      </c>
      <c r="K241" s="1">
        <v>3</v>
      </c>
      <c r="L241" s="1">
        <v>1</v>
      </c>
      <c r="M241" s="25">
        <f t="shared" si="3"/>
        <v>1099</v>
      </c>
    </row>
    <row r="242" spans="1:13" x14ac:dyDescent="0.2">
      <c r="A242" s="9" t="s">
        <v>383</v>
      </c>
      <c r="B242" s="1"/>
      <c r="C242" s="1">
        <v>126</v>
      </c>
      <c r="D242" s="1">
        <v>255</v>
      </c>
      <c r="E242" s="1">
        <v>182</v>
      </c>
      <c r="F242" s="1">
        <v>157</v>
      </c>
      <c r="G242" s="1">
        <v>255</v>
      </c>
      <c r="H242" s="1">
        <v>214</v>
      </c>
      <c r="I242" s="1">
        <v>76</v>
      </c>
      <c r="J242" s="1">
        <v>36</v>
      </c>
      <c r="K242" s="1">
        <v>2</v>
      </c>
      <c r="L242" s="1"/>
      <c r="M242" s="25">
        <f t="shared" si="3"/>
        <v>1303</v>
      </c>
    </row>
    <row r="243" spans="1:13" x14ac:dyDescent="0.2">
      <c r="A243" s="9" t="s">
        <v>384</v>
      </c>
      <c r="B243" s="1"/>
      <c r="C243" s="1">
        <v>328</v>
      </c>
      <c r="D243" s="1">
        <v>493</v>
      </c>
      <c r="E243" s="1">
        <v>369</v>
      </c>
      <c r="F243" s="1">
        <v>335</v>
      </c>
      <c r="G243" s="1">
        <v>411</v>
      </c>
      <c r="H243" s="1">
        <v>279</v>
      </c>
      <c r="I243" s="1">
        <v>142</v>
      </c>
      <c r="J243" s="1">
        <v>73</v>
      </c>
      <c r="K243" s="1">
        <v>3</v>
      </c>
      <c r="L243" s="1"/>
      <c r="M243" s="25">
        <f t="shared" si="3"/>
        <v>2433</v>
      </c>
    </row>
    <row r="244" spans="1:13" x14ac:dyDescent="0.2">
      <c r="A244" s="9" t="s">
        <v>385</v>
      </c>
      <c r="B244" s="1"/>
      <c r="C244" s="1">
        <v>81</v>
      </c>
      <c r="D244" s="1">
        <v>101</v>
      </c>
      <c r="E244" s="1">
        <v>97</v>
      </c>
      <c r="F244" s="1">
        <v>106</v>
      </c>
      <c r="G244" s="1">
        <v>118</v>
      </c>
      <c r="H244" s="1">
        <v>105</v>
      </c>
      <c r="I244" s="1">
        <v>36</v>
      </c>
      <c r="J244" s="1">
        <v>4</v>
      </c>
      <c r="K244" s="1"/>
      <c r="L244" s="1"/>
      <c r="M244" s="25">
        <f t="shared" si="3"/>
        <v>648</v>
      </c>
    </row>
    <row r="245" spans="1:13" x14ac:dyDescent="0.2">
      <c r="A245" s="9" t="s">
        <v>386</v>
      </c>
      <c r="B245" s="1"/>
      <c r="C245" s="1">
        <v>644</v>
      </c>
      <c r="D245" s="1">
        <v>957</v>
      </c>
      <c r="E245" s="1">
        <v>737</v>
      </c>
      <c r="F245" s="1">
        <v>674</v>
      </c>
      <c r="G245" s="1">
        <v>747</v>
      </c>
      <c r="H245" s="1">
        <v>589</v>
      </c>
      <c r="I245" s="1">
        <v>358</v>
      </c>
      <c r="J245" s="1">
        <v>90</v>
      </c>
      <c r="K245" s="1">
        <v>1</v>
      </c>
      <c r="L245" s="1"/>
      <c r="M245" s="25">
        <f t="shared" si="3"/>
        <v>4797</v>
      </c>
    </row>
    <row r="246" spans="1:13" x14ac:dyDescent="0.2">
      <c r="A246" s="9" t="s">
        <v>387</v>
      </c>
      <c r="B246" s="1"/>
      <c r="C246" s="1">
        <v>283</v>
      </c>
      <c r="D246" s="1">
        <v>397</v>
      </c>
      <c r="E246" s="1">
        <v>338</v>
      </c>
      <c r="F246" s="1">
        <v>297</v>
      </c>
      <c r="G246" s="1">
        <v>357</v>
      </c>
      <c r="H246" s="1">
        <v>285</v>
      </c>
      <c r="I246" s="1">
        <v>134</v>
      </c>
      <c r="J246" s="1">
        <v>15</v>
      </c>
      <c r="K246" s="1">
        <v>3</v>
      </c>
      <c r="L246" s="1"/>
      <c r="M246" s="25">
        <f t="shared" si="3"/>
        <v>2109</v>
      </c>
    </row>
    <row r="247" spans="1:13" x14ac:dyDescent="0.2">
      <c r="A247" s="9" t="s">
        <v>388</v>
      </c>
      <c r="B247" s="1"/>
      <c r="C247" s="1">
        <v>128</v>
      </c>
      <c r="D247" s="1">
        <v>189</v>
      </c>
      <c r="E247" s="1">
        <v>176</v>
      </c>
      <c r="F247" s="1">
        <v>147</v>
      </c>
      <c r="G247" s="1">
        <v>179</v>
      </c>
      <c r="H247" s="1">
        <v>166</v>
      </c>
      <c r="I247" s="1">
        <v>82</v>
      </c>
      <c r="J247" s="1">
        <v>13</v>
      </c>
      <c r="K247" s="1">
        <v>1</v>
      </c>
      <c r="L247" s="1">
        <v>1</v>
      </c>
      <c r="M247" s="25">
        <f t="shared" si="3"/>
        <v>1082</v>
      </c>
    </row>
    <row r="248" spans="1:13" x14ac:dyDescent="0.2">
      <c r="A248" s="9" t="s">
        <v>389</v>
      </c>
      <c r="B248" s="1"/>
      <c r="C248" s="1">
        <v>336</v>
      </c>
      <c r="D248" s="1">
        <v>418</v>
      </c>
      <c r="E248" s="1">
        <v>359</v>
      </c>
      <c r="F248" s="1">
        <v>348</v>
      </c>
      <c r="G248" s="1">
        <v>374</v>
      </c>
      <c r="H248" s="1">
        <v>449</v>
      </c>
      <c r="I248" s="1">
        <v>196</v>
      </c>
      <c r="J248" s="1">
        <v>38</v>
      </c>
      <c r="K248" s="1">
        <v>1</v>
      </c>
      <c r="L248" s="1"/>
      <c r="M248" s="25">
        <f t="shared" si="3"/>
        <v>2519</v>
      </c>
    </row>
    <row r="249" spans="1:13" x14ac:dyDescent="0.2">
      <c r="A249" s="9" t="s">
        <v>390</v>
      </c>
      <c r="B249" s="1"/>
      <c r="C249" s="1">
        <v>582</v>
      </c>
      <c r="D249" s="1">
        <v>819</v>
      </c>
      <c r="E249" s="1">
        <v>574</v>
      </c>
      <c r="F249" s="1">
        <v>592</v>
      </c>
      <c r="G249" s="1">
        <v>674</v>
      </c>
      <c r="H249" s="1">
        <v>603</v>
      </c>
      <c r="I249" s="1">
        <v>149</v>
      </c>
      <c r="J249" s="1">
        <v>34</v>
      </c>
      <c r="K249" s="1"/>
      <c r="L249" s="1"/>
      <c r="M249" s="25">
        <f t="shared" si="3"/>
        <v>4027</v>
      </c>
    </row>
    <row r="250" spans="1:13" x14ac:dyDescent="0.2">
      <c r="A250" s="9" t="s">
        <v>391</v>
      </c>
      <c r="B250" s="1"/>
      <c r="C250" s="1">
        <v>101</v>
      </c>
      <c r="D250" s="1">
        <v>127</v>
      </c>
      <c r="E250" s="1">
        <v>125</v>
      </c>
      <c r="F250" s="1">
        <v>117</v>
      </c>
      <c r="G250" s="1">
        <v>171</v>
      </c>
      <c r="H250" s="1">
        <v>184</v>
      </c>
      <c r="I250" s="1">
        <v>76</v>
      </c>
      <c r="J250" s="1">
        <v>10</v>
      </c>
      <c r="K250" s="1"/>
      <c r="L250" s="1"/>
      <c r="M250" s="25">
        <f t="shared" si="3"/>
        <v>911</v>
      </c>
    </row>
    <row r="251" spans="1:13" x14ac:dyDescent="0.2">
      <c r="A251" s="9" t="s">
        <v>392</v>
      </c>
      <c r="B251" s="1"/>
      <c r="C251" s="1">
        <v>579</v>
      </c>
      <c r="D251" s="1">
        <v>791</v>
      </c>
      <c r="E251" s="1">
        <v>615</v>
      </c>
      <c r="F251" s="1">
        <v>602</v>
      </c>
      <c r="G251" s="1">
        <v>652</v>
      </c>
      <c r="H251" s="1">
        <v>636</v>
      </c>
      <c r="I251" s="1">
        <v>376</v>
      </c>
      <c r="J251" s="1">
        <v>52</v>
      </c>
      <c r="K251" s="1">
        <v>4</v>
      </c>
      <c r="L251" s="1"/>
      <c r="M251" s="25">
        <f t="shared" si="3"/>
        <v>4307</v>
      </c>
    </row>
    <row r="252" spans="1:13" x14ac:dyDescent="0.2">
      <c r="A252" s="9" t="s">
        <v>393</v>
      </c>
      <c r="B252" s="1"/>
      <c r="C252" s="1">
        <v>501</v>
      </c>
      <c r="D252" s="1">
        <v>786</v>
      </c>
      <c r="E252" s="1">
        <v>456</v>
      </c>
      <c r="F252" s="1">
        <v>429</v>
      </c>
      <c r="G252" s="1">
        <v>486</v>
      </c>
      <c r="H252" s="1">
        <v>408</v>
      </c>
      <c r="I252" s="1">
        <v>140</v>
      </c>
      <c r="J252" s="1">
        <v>34</v>
      </c>
      <c r="K252" s="1">
        <v>2</v>
      </c>
      <c r="L252" s="1"/>
      <c r="M252" s="25">
        <f t="shared" si="3"/>
        <v>3242</v>
      </c>
    </row>
    <row r="253" spans="1:13" x14ac:dyDescent="0.2">
      <c r="A253" s="9" t="s">
        <v>394</v>
      </c>
      <c r="B253" s="1"/>
      <c r="C253" s="1">
        <v>313</v>
      </c>
      <c r="D253" s="1">
        <v>414</v>
      </c>
      <c r="E253" s="1">
        <v>353</v>
      </c>
      <c r="F253" s="1">
        <v>297</v>
      </c>
      <c r="G253" s="1">
        <v>374</v>
      </c>
      <c r="H253" s="1">
        <v>424</v>
      </c>
      <c r="I253" s="1">
        <v>140</v>
      </c>
      <c r="J253" s="1">
        <v>25</v>
      </c>
      <c r="K253" s="1">
        <v>1</v>
      </c>
      <c r="L253" s="1"/>
      <c r="M253" s="25">
        <f t="shared" si="3"/>
        <v>2341</v>
      </c>
    </row>
    <row r="254" spans="1:13" x14ac:dyDescent="0.2">
      <c r="A254" s="9" t="s">
        <v>395</v>
      </c>
      <c r="B254" s="1"/>
      <c r="C254" s="1">
        <v>61</v>
      </c>
      <c r="D254" s="1">
        <v>76</v>
      </c>
      <c r="E254" s="1">
        <v>77</v>
      </c>
      <c r="F254" s="1">
        <v>48</v>
      </c>
      <c r="G254" s="1">
        <v>74</v>
      </c>
      <c r="H254" s="1">
        <v>45</v>
      </c>
      <c r="I254" s="1">
        <v>13</v>
      </c>
      <c r="J254" s="1">
        <v>2</v>
      </c>
      <c r="K254" s="1"/>
      <c r="L254" s="1"/>
      <c r="M254" s="25">
        <f t="shared" si="3"/>
        <v>396</v>
      </c>
    </row>
    <row r="255" spans="1:13" x14ac:dyDescent="0.2">
      <c r="A255" s="9" t="s">
        <v>396</v>
      </c>
      <c r="B255" s="1"/>
      <c r="C255" s="1">
        <v>333</v>
      </c>
      <c r="D255" s="1">
        <v>461</v>
      </c>
      <c r="E255" s="1">
        <v>351</v>
      </c>
      <c r="F255" s="1">
        <v>290</v>
      </c>
      <c r="G255" s="1">
        <v>334</v>
      </c>
      <c r="H255" s="1">
        <v>270</v>
      </c>
      <c r="I255" s="1">
        <v>117</v>
      </c>
      <c r="J255" s="1">
        <v>17</v>
      </c>
      <c r="K255" s="1">
        <v>1</v>
      </c>
      <c r="L255" s="1"/>
      <c r="M255" s="25">
        <f t="shared" si="3"/>
        <v>2174</v>
      </c>
    </row>
    <row r="256" spans="1:13" x14ac:dyDescent="0.2">
      <c r="A256" s="9" t="s">
        <v>397</v>
      </c>
      <c r="B256" s="1"/>
      <c r="C256" s="1">
        <v>143</v>
      </c>
      <c r="D256" s="1">
        <v>214</v>
      </c>
      <c r="E256" s="1">
        <v>171</v>
      </c>
      <c r="F256" s="1">
        <v>132</v>
      </c>
      <c r="G256" s="1">
        <v>155</v>
      </c>
      <c r="H256" s="1">
        <v>157</v>
      </c>
      <c r="I256" s="1">
        <v>59</v>
      </c>
      <c r="J256" s="1">
        <v>11</v>
      </c>
      <c r="K256" s="1">
        <v>1</v>
      </c>
      <c r="L256" s="1"/>
      <c r="M256" s="25">
        <f t="shared" si="3"/>
        <v>1043</v>
      </c>
    </row>
    <row r="257" spans="1:13" x14ac:dyDescent="0.2">
      <c r="A257" s="9" t="s">
        <v>398</v>
      </c>
      <c r="B257" s="1"/>
      <c r="C257" s="1">
        <v>157</v>
      </c>
      <c r="D257" s="1">
        <v>191</v>
      </c>
      <c r="E257" s="1">
        <v>147</v>
      </c>
      <c r="F257" s="1">
        <v>151</v>
      </c>
      <c r="G257" s="1">
        <v>181</v>
      </c>
      <c r="H257" s="1">
        <v>127</v>
      </c>
      <c r="I257" s="1">
        <v>31</v>
      </c>
      <c r="J257" s="1">
        <v>10</v>
      </c>
      <c r="K257" s="1">
        <v>1</v>
      </c>
      <c r="L257" s="1"/>
      <c r="M257" s="25">
        <f t="shared" si="3"/>
        <v>996</v>
      </c>
    </row>
    <row r="258" spans="1:13" x14ac:dyDescent="0.2">
      <c r="A258" s="9" t="s">
        <v>399</v>
      </c>
      <c r="B258" s="1"/>
      <c r="C258" s="1">
        <v>109</v>
      </c>
      <c r="D258" s="1">
        <v>148</v>
      </c>
      <c r="E258" s="1">
        <v>115</v>
      </c>
      <c r="F258" s="1">
        <v>115</v>
      </c>
      <c r="G258" s="1">
        <v>98</v>
      </c>
      <c r="H258" s="1">
        <v>85</v>
      </c>
      <c r="I258" s="1">
        <v>23</v>
      </c>
      <c r="J258" s="1">
        <v>4</v>
      </c>
      <c r="K258" s="1"/>
      <c r="L258" s="1"/>
      <c r="M258" s="25">
        <f t="shared" si="3"/>
        <v>697</v>
      </c>
    </row>
    <row r="259" spans="1:13" x14ac:dyDescent="0.2">
      <c r="A259" s="9" t="s">
        <v>400</v>
      </c>
      <c r="B259" s="1"/>
      <c r="C259" s="1">
        <v>423</v>
      </c>
      <c r="D259" s="1">
        <v>519</v>
      </c>
      <c r="E259" s="1">
        <v>442</v>
      </c>
      <c r="F259" s="1">
        <v>530</v>
      </c>
      <c r="G259" s="1">
        <v>544</v>
      </c>
      <c r="H259" s="1">
        <v>507</v>
      </c>
      <c r="I259" s="1">
        <v>188</v>
      </c>
      <c r="J259" s="1">
        <v>41</v>
      </c>
      <c r="K259" s="1">
        <v>1</v>
      </c>
      <c r="L259" s="1"/>
      <c r="M259" s="25">
        <f t="shared" si="3"/>
        <v>3195</v>
      </c>
    </row>
    <row r="260" spans="1:13" x14ac:dyDescent="0.2">
      <c r="A260" s="9" t="s">
        <v>401</v>
      </c>
      <c r="B260" s="1"/>
      <c r="C260" s="1">
        <v>202</v>
      </c>
      <c r="D260" s="1">
        <v>300</v>
      </c>
      <c r="E260" s="1">
        <v>225</v>
      </c>
      <c r="F260" s="1">
        <v>214</v>
      </c>
      <c r="G260" s="1">
        <v>256</v>
      </c>
      <c r="H260" s="1">
        <v>141</v>
      </c>
      <c r="I260" s="1">
        <v>123</v>
      </c>
      <c r="J260" s="1">
        <v>37</v>
      </c>
      <c r="K260" s="1">
        <v>1</v>
      </c>
      <c r="L260" s="1"/>
      <c r="M260" s="25">
        <f t="shared" si="3"/>
        <v>1499</v>
      </c>
    </row>
    <row r="261" spans="1:13" x14ac:dyDescent="0.2">
      <c r="A261" s="9" t="s">
        <v>402</v>
      </c>
      <c r="B261" s="1"/>
      <c r="C261" s="1">
        <v>283</v>
      </c>
      <c r="D261" s="1">
        <v>458</v>
      </c>
      <c r="E261" s="1">
        <v>318</v>
      </c>
      <c r="F261" s="1">
        <v>280</v>
      </c>
      <c r="G261" s="1">
        <v>312</v>
      </c>
      <c r="H261" s="1">
        <v>294</v>
      </c>
      <c r="I261" s="1">
        <v>102</v>
      </c>
      <c r="J261" s="1">
        <v>31</v>
      </c>
      <c r="K261" s="1"/>
      <c r="L261" s="1"/>
      <c r="M261" s="25">
        <f t="shared" si="3"/>
        <v>2078</v>
      </c>
    </row>
    <row r="262" spans="1:13" x14ac:dyDescent="0.2">
      <c r="A262" s="9" t="s">
        <v>403</v>
      </c>
      <c r="B262" s="1"/>
      <c r="C262" s="1">
        <v>271</v>
      </c>
      <c r="D262" s="1">
        <v>417</v>
      </c>
      <c r="E262" s="1">
        <v>334</v>
      </c>
      <c r="F262" s="1">
        <v>315</v>
      </c>
      <c r="G262" s="1">
        <v>332</v>
      </c>
      <c r="H262" s="1">
        <v>370</v>
      </c>
      <c r="I262" s="1">
        <v>167</v>
      </c>
      <c r="J262" s="1">
        <v>30</v>
      </c>
      <c r="K262" s="1">
        <v>3</v>
      </c>
      <c r="L262" s="1"/>
      <c r="M262" s="25">
        <f t="shared" ref="M262:M325" si="4">SUM(C262+D262+E262+F262+G262+H262+I262+J262+K262+L262)</f>
        <v>2239</v>
      </c>
    </row>
    <row r="263" spans="1:13" x14ac:dyDescent="0.2">
      <c r="A263" s="9" t="s">
        <v>404</v>
      </c>
      <c r="B263" s="1"/>
      <c r="C263" s="1">
        <v>477</v>
      </c>
      <c r="D263" s="1">
        <v>800</v>
      </c>
      <c r="E263" s="1">
        <v>558</v>
      </c>
      <c r="F263" s="1">
        <v>445</v>
      </c>
      <c r="G263" s="1">
        <v>626</v>
      </c>
      <c r="H263" s="1">
        <v>467</v>
      </c>
      <c r="I263" s="1">
        <v>131</v>
      </c>
      <c r="J263" s="1">
        <v>22</v>
      </c>
      <c r="K263" s="1">
        <v>1</v>
      </c>
      <c r="L263" s="1"/>
      <c r="M263" s="25">
        <f t="shared" si="4"/>
        <v>3527</v>
      </c>
    </row>
    <row r="264" spans="1:13" x14ac:dyDescent="0.2">
      <c r="A264" s="9" t="s">
        <v>405</v>
      </c>
      <c r="B264" s="1"/>
      <c r="C264" s="1">
        <v>51</v>
      </c>
      <c r="D264" s="1">
        <v>67</v>
      </c>
      <c r="E264" s="1">
        <v>57</v>
      </c>
      <c r="F264" s="1">
        <v>59</v>
      </c>
      <c r="G264" s="1">
        <v>78</v>
      </c>
      <c r="H264" s="1">
        <v>59</v>
      </c>
      <c r="I264" s="1">
        <v>13</v>
      </c>
      <c r="J264" s="1">
        <v>3</v>
      </c>
      <c r="K264" s="1"/>
      <c r="L264" s="1"/>
      <c r="M264" s="25">
        <f t="shared" si="4"/>
        <v>387</v>
      </c>
    </row>
    <row r="265" spans="1:13" x14ac:dyDescent="0.2">
      <c r="A265" s="9" t="s">
        <v>406</v>
      </c>
      <c r="B265" s="1"/>
      <c r="C265" s="1">
        <v>355</v>
      </c>
      <c r="D265" s="1">
        <v>549</v>
      </c>
      <c r="E265" s="1">
        <v>396</v>
      </c>
      <c r="F265" s="1">
        <v>326</v>
      </c>
      <c r="G265" s="1">
        <v>432</v>
      </c>
      <c r="H265" s="1">
        <v>274</v>
      </c>
      <c r="I265" s="1">
        <v>103</v>
      </c>
      <c r="J265" s="1">
        <v>31</v>
      </c>
      <c r="K265" s="1">
        <v>4</v>
      </c>
      <c r="L265" s="1">
        <v>1</v>
      </c>
      <c r="M265" s="25">
        <f t="shared" si="4"/>
        <v>2471</v>
      </c>
    </row>
    <row r="266" spans="1:13" x14ac:dyDescent="0.2">
      <c r="A266" s="9" t="s">
        <v>407</v>
      </c>
      <c r="B266" s="1"/>
      <c r="C266" s="1">
        <v>438</v>
      </c>
      <c r="D266" s="1">
        <v>720</v>
      </c>
      <c r="E266" s="1">
        <v>524</v>
      </c>
      <c r="F266" s="1">
        <v>470</v>
      </c>
      <c r="G266" s="1">
        <v>668</v>
      </c>
      <c r="H266" s="1">
        <v>436</v>
      </c>
      <c r="I266" s="1">
        <v>277</v>
      </c>
      <c r="J266" s="1">
        <v>87</v>
      </c>
      <c r="K266" s="1">
        <v>4</v>
      </c>
      <c r="L266" s="1"/>
      <c r="M266" s="25">
        <f t="shared" si="4"/>
        <v>3624</v>
      </c>
    </row>
    <row r="267" spans="1:13" x14ac:dyDescent="0.2">
      <c r="A267" s="9" t="s">
        <v>408</v>
      </c>
      <c r="B267" s="1"/>
      <c r="C267" s="1">
        <v>355</v>
      </c>
      <c r="D267" s="1">
        <v>509</v>
      </c>
      <c r="E267" s="1">
        <v>368</v>
      </c>
      <c r="F267" s="1">
        <v>329</v>
      </c>
      <c r="G267" s="1">
        <v>409</v>
      </c>
      <c r="H267" s="1">
        <v>291</v>
      </c>
      <c r="I267" s="1">
        <v>138</v>
      </c>
      <c r="J267" s="1">
        <v>68</v>
      </c>
      <c r="K267" s="1">
        <v>4</v>
      </c>
      <c r="L267" s="1"/>
      <c r="M267" s="25">
        <f t="shared" si="4"/>
        <v>2471</v>
      </c>
    </row>
    <row r="268" spans="1:13" x14ac:dyDescent="0.2">
      <c r="A268" s="9" t="s">
        <v>409</v>
      </c>
      <c r="B268" s="1"/>
      <c r="C268" s="1">
        <v>119</v>
      </c>
      <c r="D268" s="1">
        <v>218</v>
      </c>
      <c r="E268" s="1">
        <v>175</v>
      </c>
      <c r="F268" s="1">
        <v>163</v>
      </c>
      <c r="G268" s="1">
        <v>204</v>
      </c>
      <c r="H268" s="1">
        <v>153</v>
      </c>
      <c r="I268" s="1">
        <v>40</v>
      </c>
      <c r="J268" s="1">
        <v>19</v>
      </c>
      <c r="K268" s="1">
        <v>5</v>
      </c>
      <c r="L268" s="1"/>
      <c r="M268" s="25">
        <f t="shared" si="4"/>
        <v>1096</v>
      </c>
    </row>
    <row r="269" spans="1:13" x14ac:dyDescent="0.2">
      <c r="A269" s="9" t="s">
        <v>410</v>
      </c>
      <c r="B269" s="1"/>
      <c r="C269" s="1">
        <v>7</v>
      </c>
      <c r="D269" s="1">
        <v>6</v>
      </c>
      <c r="E269" s="1">
        <v>11</v>
      </c>
      <c r="F269" s="1">
        <v>4</v>
      </c>
      <c r="G269" s="1">
        <v>10</v>
      </c>
      <c r="H269" s="1">
        <v>3</v>
      </c>
      <c r="I269" s="1">
        <v>2</v>
      </c>
      <c r="J269" s="1"/>
      <c r="K269" s="1"/>
      <c r="L269" s="1"/>
      <c r="M269" s="25">
        <f t="shared" si="4"/>
        <v>43</v>
      </c>
    </row>
    <row r="270" spans="1:13" x14ac:dyDescent="0.2">
      <c r="A270" s="9" t="s">
        <v>411</v>
      </c>
      <c r="B270" s="1"/>
      <c r="C270" s="1">
        <v>113</v>
      </c>
      <c r="D270" s="1">
        <v>358</v>
      </c>
      <c r="E270" s="1">
        <v>246</v>
      </c>
      <c r="F270" s="1">
        <v>153</v>
      </c>
      <c r="G270" s="1">
        <v>121</v>
      </c>
      <c r="H270" s="1">
        <v>73</v>
      </c>
      <c r="I270" s="1">
        <v>12</v>
      </c>
      <c r="J270" s="1">
        <v>6</v>
      </c>
      <c r="K270" s="1"/>
      <c r="L270" s="1"/>
      <c r="M270" s="25">
        <f t="shared" si="4"/>
        <v>1082</v>
      </c>
    </row>
    <row r="271" spans="1:13" x14ac:dyDescent="0.2">
      <c r="A271" s="9" t="s">
        <v>412</v>
      </c>
      <c r="B271" s="1"/>
      <c r="C271" s="1">
        <v>96</v>
      </c>
      <c r="D271" s="1">
        <v>133</v>
      </c>
      <c r="E271" s="1">
        <v>98</v>
      </c>
      <c r="F271" s="1">
        <v>119</v>
      </c>
      <c r="G271" s="1">
        <v>163</v>
      </c>
      <c r="H271" s="1">
        <v>112</v>
      </c>
      <c r="I271" s="1">
        <v>55</v>
      </c>
      <c r="J271" s="1">
        <v>29</v>
      </c>
      <c r="K271" s="1">
        <v>2</v>
      </c>
      <c r="L271" s="1"/>
      <c r="M271" s="25">
        <f t="shared" si="4"/>
        <v>807</v>
      </c>
    </row>
    <row r="272" spans="1:13" x14ac:dyDescent="0.2">
      <c r="A272" s="9" t="s">
        <v>413</v>
      </c>
      <c r="B272" s="1"/>
      <c r="C272" s="1">
        <v>580</v>
      </c>
      <c r="D272" s="1">
        <v>980</v>
      </c>
      <c r="E272" s="1">
        <v>667</v>
      </c>
      <c r="F272" s="1">
        <v>621</v>
      </c>
      <c r="G272" s="1">
        <v>801</v>
      </c>
      <c r="H272" s="1">
        <v>593</v>
      </c>
      <c r="I272" s="1">
        <v>300</v>
      </c>
      <c r="J272" s="1">
        <v>78</v>
      </c>
      <c r="K272" s="1">
        <v>4</v>
      </c>
      <c r="L272" s="1"/>
      <c r="M272" s="25">
        <f t="shared" si="4"/>
        <v>4624</v>
      </c>
    </row>
    <row r="273" spans="1:13" x14ac:dyDescent="0.2">
      <c r="A273" s="9" t="s">
        <v>414</v>
      </c>
      <c r="B273" s="1"/>
      <c r="C273" s="1">
        <v>390</v>
      </c>
      <c r="D273" s="1">
        <v>557</v>
      </c>
      <c r="E273" s="1">
        <v>361</v>
      </c>
      <c r="F273" s="1">
        <v>339</v>
      </c>
      <c r="G273" s="1">
        <v>342</v>
      </c>
      <c r="H273" s="1">
        <v>224</v>
      </c>
      <c r="I273" s="1">
        <v>68</v>
      </c>
      <c r="J273" s="1">
        <v>26</v>
      </c>
      <c r="K273" s="1">
        <v>4</v>
      </c>
      <c r="L273" s="1"/>
      <c r="M273" s="25">
        <f t="shared" si="4"/>
        <v>2311</v>
      </c>
    </row>
    <row r="274" spans="1:13" x14ac:dyDescent="0.2">
      <c r="A274" s="9" t="s">
        <v>415</v>
      </c>
      <c r="B274" s="1"/>
      <c r="C274" s="1">
        <v>322</v>
      </c>
      <c r="D274" s="1">
        <v>455</v>
      </c>
      <c r="E274" s="1">
        <v>276</v>
      </c>
      <c r="F274" s="1">
        <v>239</v>
      </c>
      <c r="G274" s="1">
        <v>338</v>
      </c>
      <c r="H274" s="1">
        <v>221</v>
      </c>
      <c r="I274" s="1">
        <v>64</v>
      </c>
      <c r="J274" s="1">
        <v>20</v>
      </c>
      <c r="K274" s="1">
        <v>5</v>
      </c>
      <c r="L274" s="1"/>
      <c r="M274" s="25">
        <f t="shared" si="4"/>
        <v>1940</v>
      </c>
    </row>
    <row r="275" spans="1:13" x14ac:dyDescent="0.2">
      <c r="A275" s="9" t="s">
        <v>416</v>
      </c>
      <c r="B275" s="1"/>
      <c r="C275" s="1">
        <v>375</v>
      </c>
      <c r="D275" s="1">
        <v>525</v>
      </c>
      <c r="E275" s="1">
        <v>412</v>
      </c>
      <c r="F275" s="1">
        <v>416</v>
      </c>
      <c r="G275" s="1">
        <v>591</v>
      </c>
      <c r="H275" s="1">
        <v>399</v>
      </c>
      <c r="I275" s="1">
        <v>226</v>
      </c>
      <c r="J275" s="1">
        <v>130</v>
      </c>
      <c r="K275" s="1">
        <v>6</v>
      </c>
      <c r="L275" s="1"/>
      <c r="M275" s="25">
        <f t="shared" si="4"/>
        <v>3080</v>
      </c>
    </row>
    <row r="276" spans="1:13" x14ac:dyDescent="0.2">
      <c r="A276" s="9" t="s">
        <v>417</v>
      </c>
      <c r="B276" s="1"/>
      <c r="C276" s="1">
        <v>85</v>
      </c>
      <c r="D276" s="1">
        <v>100</v>
      </c>
      <c r="E276" s="1">
        <v>72</v>
      </c>
      <c r="F276" s="1">
        <v>77</v>
      </c>
      <c r="G276" s="1">
        <v>117</v>
      </c>
      <c r="H276" s="1">
        <v>52</v>
      </c>
      <c r="I276" s="1">
        <v>26</v>
      </c>
      <c r="J276" s="1">
        <v>18</v>
      </c>
      <c r="K276" s="1">
        <v>3</v>
      </c>
      <c r="L276" s="1"/>
      <c r="M276" s="25">
        <f t="shared" si="4"/>
        <v>550</v>
      </c>
    </row>
    <row r="277" spans="1:13" x14ac:dyDescent="0.2">
      <c r="A277" s="9" t="s">
        <v>418</v>
      </c>
      <c r="B277" s="1"/>
      <c r="C277" s="1">
        <v>234</v>
      </c>
      <c r="D277" s="1">
        <v>339</v>
      </c>
      <c r="E277" s="1">
        <v>223</v>
      </c>
      <c r="F277" s="1">
        <v>242</v>
      </c>
      <c r="G277" s="1">
        <v>252</v>
      </c>
      <c r="H277" s="1">
        <v>215</v>
      </c>
      <c r="I277" s="1">
        <v>112</v>
      </c>
      <c r="J277" s="1">
        <v>28</v>
      </c>
      <c r="K277" s="1"/>
      <c r="L277" s="1"/>
      <c r="M277" s="25">
        <f t="shared" si="4"/>
        <v>1645</v>
      </c>
    </row>
    <row r="278" spans="1:13" x14ac:dyDescent="0.2">
      <c r="A278" s="9" t="s">
        <v>419</v>
      </c>
      <c r="B278" s="1"/>
      <c r="C278" s="1">
        <v>171</v>
      </c>
      <c r="D278" s="1">
        <v>256</v>
      </c>
      <c r="E278" s="1">
        <v>167</v>
      </c>
      <c r="F278" s="1">
        <v>123</v>
      </c>
      <c r="G278" s="1">
        <v>148</v>
      </c>
      <c r="H278" s="1">
        <v>115</v>
      </c>
      <c r="I278" s="1">
        <v>33</v>
      </c>
      <c r="J278" s="1">
        <v>11</v>
      </c>
      <c r="K278" s="1"/>
      <c r="L278" s="1"/>
      <c r="M278" s="25">
        <f t="shared" si="4"/>
        <v>1024</v>
      </c>
    </row>
    <row r="279" spans="1:13" x14ac:dyDescent="0.2">
      <c r="A279" s="9" t="s">
        <v>420</v>
      </c>
      <c r="B279" s="1"/>
      <c r="C279" s="1">
        <v>205</v>
      </c>
      <c r="D279" s="1">
        <v>334</v>
      </c>
      <c r="E279" s="1">
        <v>220</v>
      </c>
      <c r="F279" s="1">
        <v>248</v>
      </c>
      <c r="G279" s="1">
        <v>262</v>
      </c>
      <c r="H279" s="1">
        <v>196</v>
      </c>
      <c r="I279" s="1">
        <v>115</v>
      </c>
      <c r="J279" s="1">
        <v>27</v>
      </c>
      <c r="K279" s="1">
        <v>1</v>
      </c>
      <c r="L279" s="1"/>
      <c r="M279" s="25">
        <f t="shared" si="4"/>
        <v>1608</v>
      </c>
    </row>
    <row r="280" spans="1:13" x14ac:dyDescent="0.2">
      <c r="A280" s="9" t="s">
        <v>421</v>
      </c>
      <c r="B280" s="1"/>
      <c r="C280" s="1">
        <v>6</v>
      </c>
      <c r="D280" s="1">
        <v>12</v>
      </c>
      <c r="E280" s="1">
        <v>5</v>
      </c>
      <c r="F280" s="1">
        <v>15</v>
      </c>
      <c r="G280" s="1">
        <v>11</v>
      </c>
      <c r="H280" s="1">
        <v>5</v>
      </c>
      <c r="I280" s="1">
        <v>3</v>
      </c>
      <c r="J280" s="1">
        <v>1</v>
      </c>
      <c r="K280" s="1"/>
      <c r="L280" s="1"/>
      <c r="M280" s="25">
        <f t="shared" si="4"/>
        <v>58</v>
      </c>
    </row>
    <row r="281" spans="1:13" x14ac:dyDescent="0.2">
      <c r="A281" s="9" t="s">
        <v>422</v>
      </c>
      <c r="B281" s="1"/>
      <c r="C281" s="1">
        <v>518</v>
      </c>
      <c r="D281" s="1">
        <v>802</v>
      </c>
      <c r="E281" s="1">
        <v>508</v>
      </c>
      <c r="F281" s="1">
        <v>542</v>
      </c>
      <c r="G281" s="1">
        <v>589</v>
      </c>
      <c r="H281" s="1">
        <v>485</v>
      </c>
      <c r="I281" s="1">
        <v>178</v>
      </c>
      <c r="J281" s="1">
        <v>40</v>
      </c>
      <c r="K281" s="1">
        <v>2</v>
      </c>
      <c r="L281" s="1"/>
      <c r="M281" s="25">
        <f t="shared" si="4"/>
        <v>3664</v>
      </c>
    </row>
    <row r="282" spans="1:13" x14ac:dyDescent="0.2">
      <c r="A282" s="9" t="s">
        <v>423</v>
      </c>
      <c r="B282" s="1"/>
      <c r="C282" s="1">
        <v>64</v>
      </c>
      <c r="D282" s="1">
        <v>167</v>
      </c>
      <c r="E282" s="1">
        <v>101</v>
      </c>
      <c r="F282" s="1">
        <v>116</v>
      </c>
      <c r="G282" s="1">
        <v>155</v>
      </c>
      <c r="H282" s="1">
        <v>151</v>
      </c>
      <c r="I282" s="1">
        <v>71</v>
      </c>
      <c r="J282" s="1">
        <v>16</v>
      </c>
      <c r="K282" s="1">
        <v>2</v>
      </c>
      <c r="L282" s="1"/>
      <c r="M282" s="25">
        <f t="shared" si="4"/>
        <v>843</v>
      </c>
    </row>
    <row r="283" spans="1:13" x14ac:dyDescent="0.2">
      <c r="A283" s="9" t="s">
        <v>424</v>
      </c>
      <c r="B283" s="1"/>
      <c r="C283" s="1">
        <v>449</v>
      </c>
      <c r="D283" s="1">
        <v>703</v>
      </c>
      <c r="E283" s="1">
        <v>395</v>
      </c>
      <c r="F283" s="1">
        <v>313</v>
      </c>
      <c r="G283" s="1">
        <v>290</v>
      </c>
      <c r="H283" s="1">
        <v>166</v>
      </c>
      <c r="I283" s="1">
        <v>47</v>
      </c>
      <c r="J283" s="1">
        <v>9</v>
      </c>
      <c r="K283" s="1"/>
      <c r="L283" s="1"/>
      <c r="M283" s="25">
        <f t="shared" si="4"/>
        <v>2372</v>
      </c>
    </row>
    <row r="284" spans="1:13" x14ac:dyDescent="0.2">
      <c r="A284" s="9" t="s">
        <v>425</v>
      </c>
      <c r="B284" s="1"/>
      <c r="C284" s="1">
        <v>34</v>
      </c>
      <c r="D284" s="1">
        <v>27</v>
      </c>
      <c r="E284" s="1">
        <v>19</v>
      </c>
      <c r="F284" s="1">
        <v>13</v>
      </c>
      <c r="G284" s="1">
        <v>15</v>
      </c>
      <c r="H284" s="1">
        <v>17</v>
      </c>
      <c r="I284" s="1">
        <v>3</v>
      </c>
      <c r="J284" s="1">
        <v>2</v>
      </c>
      <c r="K284" s="1"/>
      <c r="L284" s="1"/>
      <c r="M284" s="25">
        <f t="shared" si="4"/>
        <v>130</v>
      </c>
    </row>
    <row r="285" spans="1:13" x14ac:dyDescent="0.2">
      <c r="A285" s="9" t="s">
        <v>426</v>
      </c>
      <c r="B285" s="1"/>
      <c r="C285" s="1"/>
      <c r="D285" s="1">
        <v>1</v>
      </c>
      <c r="E285" s="1"/>
      <c r="F285" s="1"/>
      <c r="G285" s="1"/>
      <c r="H285" s="1"/>
      <c r="I285" s="1"/>
      <c r="J285" s="1"/>
      <c r="K285" s="1"/>
      <c r="L285" s="1"/>
      <c r="M285" s="25">
        <f t="shared" si="4"/>
        <v>1</v>
      </c>
    </row>
    <row r="286" spans="1:13" x14ac:dyDescent="0.2">
      <c r="A286" s="9" t="s">
        <v>427</v>
      </c>
      <c r="B286" s="1"/>
      <c r="C286" s="1">
        <v>266</v>
      </c>
      <c r="D286" s="1">
        <v>315</v>
      </c>
      <c r="E286" s="1">
        <v>234</v>
      </c>
      <c r="F286" s="1">
        <v>236</v>
      </c>
      <c r="G286" s="1">
        <v>357</v>
      </c>
      <c r="H286" s="1">
        <v>297</v>
      </c>
      <c r="I286" s="1">
        <v>86</v>
      </c>
      <c r="J286" s="1">
        <v>13</v>
      </c>
      <c r="K286" s="1"/>
      <c r="L286" s="1"/>
      <c r="M286" s="25">
        <f t="shared" si="4"/>
        <v>1804</v>
      </c>
    </row>
    <row r="287" spans="1:13" x14ac:dyDescent="0.2">
      <c r="A287" s="9" t="s">
        <v>428</v>
      </c>
      <c r="B287" s="1"/>
      <c r="C287" s="1">
        <v>24</v>
      </c>
      <c r="D287" s="1">
        <v>44</v>
      </c>
      <c r="E287" s="1">
        <v>31</v>
      </c>
      <c r="F287" s="1">
        <v>21</v>
      </c>
      <c r="G287" s="1">
        <v>20</v>
      </c>
      <c r="H287" s="1">
        <v>10</v>
      </c>
      <c r="I287" s="1">
        <v>4</v>
      </c>
      <c r="J287" s="1"/>
      <c r="K287" s="1">
        <v>1</v>
      </c>
      <c r="L287" s="1"/>
      <c r="M287" s="25">
        <f t="shared" si="4"/>
        <v>155</v>
      </c>
    </row>
    <row r="288" spans="1:13" x14ac:dyDescent="0.2">
      <c r="A288" s="9" t="s">
        <v>429</v>
      </c>
      <c r="B288" s="1"/>
      <c r="C288" s="1">
        <v>240</v>
      </c>
      <c r="D288" s="1">
        <v>338</v>
      </c>
      <c r="E288" s="1">
        <v>295</v>
      </c>
      <c r="F288" s="1">
        <v>206</v>
      </c>
      <c r="G288" s="1">
        <v>276</v>
      </c>
      <c r="H288" s="1">
        <v>151</v>
      </c>
      <c r="I288" s="1">
        <v>38</v>
      </c>
      <c r="J288" s="1">
        <v>15</v>
      </c>
      <c r="K288" s="1">
        <v>1</v>
      </c>
      <c r="L288" s="1"/>
      <c r="M288" s="25">
        <f t="shared" si="4"/>
        <v>1560</v>
      </c>
    </row>
    <row r="289" spans="1:13" x14ac:dyDescent="0.2">
      <c r="A289" s="9" t="s">
        <v>430</v>
      </c>
      <c r="B289" s="1"/>
      <c r="C289" s="1">
        <v>100</v>
      </c>
      <c r="D289" s="1">
        <v>128</v>
      </c>
      <c r="E289" s="1">
        <v>79</v>
      </c>
      <c r="F289" s="1">
        <v>91</v>
      </c>
      <c r="G289" s="1">
        <v>110</v>
      </c>
      <c r="H289" s="1">
        <v>82</v>
      </c>
      <c r="I289" s="1">
        <v>36</v>
      </c>
      <c r="J289" s="1">
        <v>13</v>
      </c>
      <c r="K289" s="1">
        <v>1</v>
      </c>
      <c r="L289" s="1"/>
      <c r="M289" s="25">
        <f t="shared" si="4"/>
        <v>640</v>
      </c>
    </row>
    <row r="290" spans="1:13" x14ac:dyDescent="0.2">
      <c r="A290" s="9" t="s">
        <v>432</v>
      </c>
      <c r="B290" s="1"/>
      <c r="C290" s="1">
        <v>233</v>
      </c>
      <c r="D290" s="1">
        <v>440</v>
      </c>
      <c r="E290" s="1">
        <v>268</v>
      </c>
      <c r="F290" s="1">
        <v>186</v>
      </c>
      <c r="G290" s="1">
        <v>197</v>
      </c>
      <c r="H290" s="1">
        <v>95</v>
      </c>
      <c r="I290" s="1">
        <v>20</v>
      </c>
      <c r="J290" s="1">
        <v>3</v>
      </c>
      <c r="K290" s="1"/>
      <c r="L290" s="1"/>
      <c r="M290" s="25">
        <f t="shared" si="4"/>
        <v>1442</v>
      </c>
    </row>
    <row r="291" spans="1:13" x14ac:dyDescent="0.2">
      <c r="A291" s="9" t="s">
        <v>433</v>
      </c>
      <c r="B291" s="1"/>
      <c r="C291" s="1">
        <v>602</v>
      </c>
      <c r="D291" s="1">
        <v>927</v>
      </c>
      <c r="E291" s="1">
        <v>585</v>
      </c>
      <c r="F291" s="1">
        <v>566</v>
      </c>
      <c r="G291" s="1">
        <v>626</v>
      </c>
      <c r="H291" s="1">
        <v>352</v>
      </c>
      <c r="I291" s="1">
        <v>77</v>
      </c>
      <c r="J291" s="1">
        <v>22</v>
      </c>
      <c r="K291" s="1">
        <v>1</v>
      </c>
      <c r="L291" s="1"/>
      <c r="M291" s="25">
        <f t="shared" si="4"/>
        <v>3758</v>
      </c>
    </row>
    <row r="292" spans="1:13" x14ac:dyDescent="0.2">
      <c r="A292" s="9" t="s">
        <v>434</v>
      </c>
      <c r="B292" s="1"/>
      <c r="C292" s="1">
        <v>122</v>
      </c>
      <c r="D292" s="1">
        <v>223</v>
      </c>
      <c r="E292" s="1">
        <v>132</v>
      </c>
      <c r="F292" s="1">
        <v>142</v>
      </c>
      <c r="G292" s="1">
        <v>107</v>
      </c>
      <c r="H292" s="1">
        <v>63</v>
      </c>
      <c r="I292" s="1">
        <v>13</v>
      </c>
      <c r="J292" s="1">
        <v>1</v>
      </c>
      <c r="K292" s="1"/>
      <c r="L292" s="1">
        <v>1</v>
      </c>
      <c r="M292" s="25">
        <f t="shared" si="4"/>
        <v>804</v>
      </c>
    </row>
    <row r="293" spans="1:13" x14ac:dyDescent="0.2">
      <c r="A293" s="9" t="s">
        <v>435</v>
      </c>
      <c r="B293" s="1"/>
      <c r="C293" s="1">
        <v>318</v>
      </c>
      <c r="D293" s="1">
        <v>541</v>
      </c>
      <c r="E293" s="1">
        <v>365</v>
      </c>
      <c r="F293" s="1">
        <v>317</v>
      </c>
      <c r="G293" s="1">
        <v>294</v>
      </c>
      <c r="H293" s="1">
        <v>183</v>
      </c>
      <c r="I293" s="1">
        <v>58</v>
      </c>
      <c r="J293" s="1">
        <v>14</v>
      </c>
      <c r="K293" s="1">
        <v>3</v>
      </c>
      <c r="L293" s="1"/>
      <c r="M293" s="25">
        <f t="shared" si="4"/>
        <v>2093</v>
      </c>
    </row>
    <row r="294" spans="1:13" x14ac:dyDescent="0.2">
      <c r="A294" s="9" t="s">
        <v>436</v>
      </c>
      <c r="B294" s="1"/>
      <c r="C294" s="1">
        <v>356</v>
      </c>
      <c r="D294" s="1">
        <v>477</v>
      </c>
      <c r="E294" s="1">
        <v>284</v>
      </c>
      <c r="F294" s="1">
        <v>300</v>
      </c>
      <c r="G294" s="1">
        <v>305</v>
      </c>
      <c r="H294" s="1">
        <v>156</v>
      </c>
      <c r="I294" s="1">
        <v>69</v>
      </c>
      <c r="J294" s="1">
        <v>16</v>
      </c>
      <c r="K294" s="1">
        <v>2</v>
      </c>
      <c r="L294" s="1"/>
      <c r="M294" s="25">
        <f t="shared" si="4"/>
        <v>1965</v>
      </c>
    </row>
    <row r="295" spans="1:13" x14ac:dyDescent="0.2">
      <c r="A295" s="9" t="s">
        <v>437</v>
      </c>
      <c r="B295" s="1"/>
      <c r="C295" s="1">
        <v>1</v>
      </c>
      <c r="D295" s="1">
        <v>1</v>
      </c>
      <c r="E295" s="1"/>
      <c r="F295" s="1"/>
      <c r="G295" s="1">
        <v>1</v>
      </c>
      <c r="H295" s="1"/>
      <c r="I295" s="1"/>
      <c r="J295" s="1"/>
      <c r="K295" s="1"/>
      <c r="L295" s="1"/>
      <c r="M295" s="25">
        <f t="shared" si="4"/>
        <v>3</v>
      </c>
    </row>
    <row r="296" spans="1:13" x14ac:dyDescent="0.2">
      <c r="A296" s="9" t="s">
        <v>438</v>
      </c>
      <c r="B296" s="1"/>
      <c r="C296" s="1"/>
      <c r="D296" s="1"/>
      <c r="E296" s="1"/>
      <c r="F296" s="1"/>
      <c r="G296" s="1"/>
      <c r="H296" s="1">
        <v>1</v>
      </c>
      <c r="I296" s="1"/>
      <c r="J296" s="1"/>
      <c r="K296" s="1"/>
      <c r="L296" s="1"/>
      <c r="M296" s="25">
        <f t="shared" si="4"/>
        <v>1</v>
      </c>
    </row>
    <row r="297" spans="1:13" x14ac:dyDescent="0.2">
      <c r="A297" s="9" t="s">
        <v>439</v>
      </c>
      <c r="B297" s="1"/>
      <c r="C297" s="1">
        <v>1</v>
      </c>
      <c r="D297" s="1"/>
      <c r="E297" s="1">
        <v>3</v>
      </c>
      <c r="F297" s="1">
        <v>1</v>
      </c>
      <c r="G297" s="1"/>
      <c r="H297" s="1"/>
      <c r="I297" s="1"/>
      <c r="J297" s="1"/>
      <c r="K297" s="1"/>
      <c r="L297" s="1"/>
      <c r="M297" s="25">
        <f t="shared" si="4"/>
        <v>5</v>
      </c>
    </row>
    <row r="298" spans="1:13" x14ac:dyDescent="0.2">
      <c r="A298" s="9" t="s">
        <v>440</v>
      </c>
      <c r="B298" s="1"/>
      <c r="C298" s="1">
        <v>476</v>
      </c>
      <c r="D298" s="1">
        <v>631</v>
      </c>
      <c r="E298" s="1">
        <v>446</v>
      </c>
      <c r="F298" s="1">
        <v>472</v>
      </c>
      <c r="G298" s="1">
        <v>553</v>
      </c>
      <c r="H298" s="1">
        <v>275</v>
      </c>
      <c r="I298" s="1">
        <v>102</v>
      </c>
      <c r="J298" s="1">
        <v>35</v>
      </c>
      <c r="K298" s="1">
        <v>1</v>
      </c>
      <c r="L298" s="1"/>
      <c r="M298" s="25">
        <f t="shared" si="4"/>
        <v>2991</v>
      </c>
    </row>
    <row r="299" spans="1:13" x14ac:dyDescent="0.2">
      <c r="A299" s="9" t="s">
        <v>441</v>
      </c>
      <c r="B299" s="1"/>
      <c r="C299" s="1">
        <v>152</v>
      </c>
      <c r="D299" s="1">
        <v>236</v>
      </c>
      <c r="E299" s="1">
        <v>169</v>
      </c>
      <c r="F299" s="1">
        <v>146</v>
      </c>
      <c r="G299" s="1">
        <v>179</v>
      </c>
      <c r="H299" s="1">
        <v>85</v>
      </c>
      <c r="I299" s="1">
        <v>26</v>
      </c>
      <c r="J299" s="1">
        <v>4</v>
      </c>
      <c r="K299" s="1">
        <v>2</v>
      </c>
      <c r="L299" s="1"/>
      <c r="M299" s="25">
        <f t="shared" si="4"/>
        <v>999</v>
      </c>
    </row>
    <row r="300" spans="1:13" x14ac:dyDescent="0.2">
      <c r="A300" s="9" t="s">
        <v>442</v>
      </c>
      <c r="B300" s="1"/>
      <c r="C300" s="1">
        <v>111</v>
      </c>
      <c r="D300" s="1">
        <v>206</v>
      </c>
      <c r="E300" s="1">
        <v>129</v>
      </c>
      <c r="F300" s="1">
        <v>121</v>
      </c>
      <c r="G300" s="1">
        <v>117</v>
      </c>
      <c r="H300" s="1">
        <v>65</v>
      </c>
      <c r="I300" s="1">
        <v>8</v>
      </c>
      <c r="J300" s="1">
        <v>3</v>
      </c>
      <c r="K300" s="1"/>
      <c r="L300" s="1"/>
      <c r="M300" s="25">
        <f t="shared" si="4"/>
        <v>760</v>
      </c>
    </row>
    <row r="301" spans="1:13" x14ac:dyDescent="0.2">
      <c r="A301" s="9" t="s">
        <v>443</v>
      </c>
      <c r="B301" s="1"/>
      <c r="C301" s="1">
        <v>287</v>
      </c>
      <c r="D301" s="1">
        <v>370</v>
      </c>
      <c r="E301" s="1">
        <v>279</v>
      </c>
      <c r="F301" s="1">
        <v>261</v>
      </c>
      <c r="G301" s="1">
        <v>236</v>
      </c>
      <c r="H301" s="1">
        <v>156</v>
      </c>
      <c r="I301" s="1">
        <v>46</v>
      </c>
      <c r="J301" s="1">
        <v>7</v>
      </c>
      <c r="K301" s="1">
        <v>2</v>
      </c>
      <c r="L301" s="1"/>
      <c r="M301" s="25">
        <f t="shared" si="4"/>
        <v>1644</v>
      </c>
    </row>
    <row r="302" spans="1:13" x14ac:dyDescent="0.2">
      <c r="A302" s="9" t="s">
        <v>444</v>
      </c>
      <c r="B302" s="1"/>
      <c r="C302" s="1">
        <v>137</v>
      </c>
      <c r="D302" s="1">
        <v>201</v>
      </c>
      <c r="E302" s="1">
        <v>117</v>
      </c>
      <c r="F302" s="1">
        <v>154</v>
      </c>
      <c r="G302" s="1">
        <v>188</v>
      </c>
      <c r="H302" s="1">
        <v>107</v>
      </c>
      <c r="I302" s="1">
        <v>26</v>
      </c>
      <c r="J302" s="1">
        <v>8</v>
      </c>
      <c r="K302" s="1"/>
      <c r="L302" s="1"/>
      <c r="M302" s="25">
        <f t="shared" si="4"/>
        <v>938</v>
      </c>
    </row>
    <row r="303" spans="1:13" x14ac:dyDescent="0.2">
      <c r="A303" s="9" t="s">
        <v>445</v>
      </c>
      <c r="B303" s="1"/>
      <c r="C303" s="1">
        <v>53</v>
      </c>
      <c r="D303" s="1">
        <v>72</v>
      </c>
      <c r="E303" s="1">
        <v>60</v>
      </c>
      <c r="F303" s="1">
        <v>59</v>
      </c>
      <c r="G303" s="1">
        <v>55</v>
      </c>
      <c r="H303" s="1">
        <v>46</v>
      </c>
      <c r="I303" s="1">
        <v>31</v>
      </c>
      <c r="J303" s="1">
        <v>5</v>
      </c>
      <c r="K303" s="1">
        <v>1</v>
      </c>
      <c r="L303" s="1"/>
      <c r="M303" s="25">
        <f t="shared" si="4"/>
        <v>382</v>
      </c>
    </row>
    <row r="304" spans="1:13" x14ac:dyDescent="0.2">
      <c r="A304" s="9" t="s">
        <v>446</v>
      </c>
      <c r="B304" s="1"/>
      <c r="C304" s="1">
        <v>63</v>
      </c>
      <c r="D304" s="1">
        <v>69</v>
      </c>
      <c r="E304" s="1">
        <v>52</v>
      </c>
      <c r="F304" s="1">
        <v>48</v>
      </c>
      <c r="G304" s="1">
        <v>71</v>
      </c>
      <c r="H304" s="1">
        <v>40</v>
      </c>
      <c r="I304" s="1">
        <v>10</v>
      </c>
      <c r="J304" s="1">
        <v>3</v>
      </c>
      <c r="K304" s="1">
        <v>1</v>
      </c>
      <c r="L304" s="1"/>
      <c r="M304" s="25">
        <f t="shared" si="4"/>
        <v>357</v>
      </c>
    </row>
    <row r="305" spans="1:13" x14ac:dyDescent="0.2">
      <c r="A305" s="9" t="s">
        <v>447</v>
      </c>
      <c r="B305" s="1"/>
      <c r="C305" s="1">
        <v>49</v>
      </c>
      <c r="D305" s="1">
        <v>50</v>
      </c>
      <c r="E305" s="1">
        <v>57</v>
      </c>
      <c r="F305" s="1">
        <v>47</v>
      </c>
      <c r="G305" s="1">
        <v>67</v>
      </c>
      <c r="H305" s="1">
        <v>45</v>
      </c>
      <c r="I305" s="1">
        <v>13</v>
      </c>
      <c r="J305" s="1">
        <v>3</v>
      </c>
      <c r="K305" s="1"/>
      <c r="L305" s="1"/>
      <c r="M305" s="25">
        <f t="shared" si="4"/>
        <v>331</v>
      </c>
    </row>
    <row r="306" spans="1:13" x14ac:dyDescent="0.2">
      <c r="A306" s="9" t="s">
        <v>448</v>
      </c>
      <c r="B306" s="1"/>
      <c r="C306" s="1">
        <v>17</v>
      </c>
      <c r="D306" s="1">
        <v>21</v>
      </c>
      <c r="E306" s="1">
        <v>8</v>
      </c>
      <c r="F306" s="1">
        <v>14</v>
      </c>
      <c r="G306" s="1">
        <v>14</v>
      </c>
      <c r="H306" s="1">
        <v>11</v>
      </c>
      <c r="I306" s="1">
        <v>2</v>
      </c>
      <c r="J306" s="1"/>
      <c r="K306" s="1"/>
      <c r="L306" s="1"/>
      <c r="M306" s="25">
        <f t="shared" si="4"/>
        <v>87</v>
      </c>
    </row>
    <row r="307" spans="1:13" x14ac:dyDescent="0.2">
      <c r="A307" s="9" t="s">
        <v>449</v>
      </c>
      <c r="B307" s="1"/>
      <c r="C307" s="1">
        <v>500</v>
      </c>
      <c r="D307" s="1">
        <v>775</v>
      </c>
      <c r="E307" s="1">
        <v>532</v>
      </c>
      <c r="F307" s="1">
        <v>407</v>
      </c>
      <c r="G307" s="1">
        <v>390</v>
      </c>
      <c r="H307" s="1">
        <v>240</v>
      </c>
      <c r="I307" s="1">
        <v>51</v>
      </c>
      <c r="J307" s="1">
        <v>10</v>
      </c>
      <c r="K307" s="1"/>
      <c r="L307" s="1"/>
      <c r="M307" s="25">
        <f t="shared" si="4"/>
        <v>2905</v>
      </c>
    </row>
    <row r="308" spans="1:13" x14ac:dyDescent="0.2">
      <c r="A308" s="9" t="s">
        <v>450</v>
      </c>
      <c r="B308" s="1"/>
      <c r="C308" s="1">
        <v>228</v>
      </c>
      <c r="D308" s="1">
        <v>347</v>
      </c>
      <c r="E308" s="1">
        <v>238</v>
      </c>
      <c r="F308" s="1">
        <v>213</v>
      </c>
      <c r="G308" s="1">
        <v>228</v>
      </c>
      <c r="H308" s="1">
        <v>121</v>
      </c>
      <c r="I308" s="1">
        <v>30</v>
      </c>
      <c r="J308" s="1">
        <v>5</v>
      </c>
      <c r="K308" s="1"/>
      <c r="L308" s="1"/>
      <c r="M308" s="25">
        <f t="shared" si="4"/>
        <v>1410</v>
      </c>
    </row>
    <row r="309" spans="1:13" x14ac:dyDescent="0.2">
      <c r="A309" s="9" t="s">
        <v>451</v>
      </c>
      <c r="B309" s="1"/>
      <c r="C309" s="1">
        <v>268</v>
      </c>
      <c r="D309" s="1">
        <v>395</v>
      </c>
      <c r="E309" s="1">
        <v>294</v>
      </c>
      <c r="F309" s="1">
        <v>264</v>
      </c>
      <c r="G309" s="1">
        <v>253</v>
      </c>
      <c r="H309" s="1">
        <v>151</v>
      </c>
      <c r="I309" s="1">
        <v>33</v>
      </c>
      <c r="J309" s="1">
        <v>4</v>
      </c>
      <c r="K309" s="1"/>
      <c r="L309" s="1"/>
      <c r="M309" s="25">
        <f t="shared" si="4"/>
        <v>1662</v>
      </c>
    </row>
    <row r="310" spans="1:13" x14ac:dyDescent="0.2">
      <c r="A310" s="9" t="s">
        <v>452</v>
      </c>
      <c r="B310" s="1"/>
      <c r="C310" s="1">
        <v>9</v>
      </c>
      <c r="D310" s="1">
        <v>7</v>
      </c>
      <c r="E310" s="1">
        <v>4</v>
      </c>
      <c r="F310" s="1">
        <v>6</v>
      </c>
      <c r="G310" s="1">
        <v>6</v>
      </c>
      <c r="H310" s="1">
        <v>8</v>
      </c>
      <c r="I310" s="1">
        <v>4</v>
      </c>
      <c r="J310" s="1"/>
      <c r="K310" s="1"/>
      <c r="L310" s="1"/>
      <c r="M310" s="25">
        <f t="shared" si="4"/>
        <v>44</v>
      </c>
    </row>
    <row r="311" spans="1:13" x14ac:dyDescent="0.2">
      <c r="A311" s="9" t="s">
        <v>453</v>
      </c>
      <c r="B311" s="1"/>
      <c r="C311" s="1">
        <v>487</v>
      </c>
      <c r="D311" s="1">
        <v>627</v>
      </c>
      <c r="E311" s="1">
        <v>566</v>
      </c>
      <c r="F311" s="1">
        <v>508</v>
      </c>
      <c r="G311" s="1">
        <v>474</v>
      </c>
      <c r="H311" s="1">
        <v>257</v>
      </c>
      <c r="I311" s="1">
        <v>54</v>
      </c>
      <c r="J311" s="1">
        <v>12</v>
      </c>
      <c r="K311" s="1"/>
      <c r="L311" s="1"/>
      <c r="M311" s="25">
        <f t="shared" si="4"/>
        <v>2985</v>
      </c>
    </row>
    <row r="312" spans="1:13" x14ac:dyDescent="0.2">
      <c r="A312" s="9" t="s">
        <v>454</v>
      </c>
      <c r="B312" s="1"/>
      <c r="C312" s="1">
        <v>338</v>
      </c>
      <c r="D312" s="1">
        <v>415</v>
      </c>
      <c r="E312" s="1">
        <v>351</v>
      </c>
      <c r="F312" s="1">
        <v>359</v>
      </c>
      <c r="G312" s="1">
        <v>308</v>
      </c>
      <c r="H312" s="1">
        <v>229</v>
      </c>
      <c r="I312" s="1">
        <v>58</v>
      </c>
      <c r="J312" s="1">
        <v>11</v>
      </c>
      <c r="K312" s="1"/>
      <c r="L312" s="1"/>
      <c r="M312" s="25">
        <f t="shared" si="4"/>
        <v>2069</v>
      </c>
    </row>
    <row r="313" spans="1:13" x14ac:dyDescent="0.2">
      <c r="A313" s="9" t="s">
        <v>455</v>
      </c>
      <c r="B313" s="1"/>
      <c r="C313" s="1">
        <v>581</v>
      </c>
      <c r="D313" s="1">
        <v>846</v>
      </c>
      <c r="E313" s="1">
        <v>727</v>
      </c>
      <c r="F313" s="1">
        <v>590</v>
      </c>
      <c r="G313" s="1">
        <v>666</v>
      </c>
      <c r="H313" s="1">
        <v>503</v>
      </c>
      <c r="I313" s="1">
        <v>110</v>
      </c>
      <c r="J313" s="1">
        <v>23</v>
      </c>
      <c r="K313" s="1"/>
      <c r="L313" s="1"/>
      <c r="M313" s="25">
        <f t="shared" si="4"/>
        <v>4046</v>
      </c>
    </row>
    <row r="314" spans="1:13" x14ac:dyDescent="0.2">
      <c r="A314" s="9" t="s">
        <v>456</v>
      </c>
      <c r="B314" s="1"/>
      <c r="C314" s="1">
        <v>50</v>
      </c>
      <c r="D314" s="1">
        <v>72</v>
      </c>
      <c r="E314" s="1">
        <v>72</v>
      </c>
      <c r="F314" s="1">
        <v>58</v>
      </c>
      <c r="G314" s="1">
        <v>85</v>
      </c>
      <c r="H314" s="1">
        <v>53</v>
      </c>
      <c r="I314" s="1">
        <v>4</v>
      </c>
      <c r="J314" s="1">
        <v>2</v>
      </c>
      <c r="K314" s="1"/>
      <c r="L314" s="1"/>
      <c r="M314" s="25">
        <f t="shared" si="4"/>
        <v>396</v>
      </c>
    </row>
    <row r="315" spans="1:13" x14ac:dyDescent="0.2">
      <c r="A315" s="9" t="s">
        <v>457</v>
      </c>
      <c r="B315" s="1"/>
      <c r="C315" s="1">
        <v>2</v>
      </c>
      <c r="D315" s="1">
        <v>1</v>
      </c>
      <c r="E315" s="1">
        <v>4</v>
      </c>
      <c r="F315" s="1">
        <v>7</v>
      </c>
      <c r="G315" s="1">
        <v>8</v>
      </c>
      <c r="H315" s="1">
        <v>7</v>
      </c>
      <c r="I315" s="1">
        <v>9</v>
      </c>
      <c r="J315" s="1"/>
      <c r="K315" s="1"/>
      <c r="L315" s="1"/>
      <c r="M315" s="25">
        <f t="shared" si="4"/>
        <v>38</v>
      </c>
    </row>
    <row r="316" spans="1:13" x14ac:dyDescent="0.2">
      <c r="A316" s="9" t="s">
        <v>458</v>
      </c>
      <c r="B316" s="1"/>
      <c r="C316" s="1">
        <v>711</v>
      </c>
      <c r="D316" s="1">
        <v>990</v>
      </c>
      <c r="E316" s="1">
        <v>760</v>
      </c>
      <c r="F316" s="1">
        <v>749</v>
      </c>
      <c r="G316" s="1">
        <v>621</v>
      </c>
      <c r="H316" s="1">
        <v>326</v>
      </c>
      <c r="I316" s="1">
        <v>76</v>
      </c>
      <c r="J316" s="1">
        <v>10</v>
      </c>
      <c r="K316" s="1">
        <v>1</v>
      </c>
      <c r="L316" s="1"/>
      <c r="M316" s="25">
        <f t="shared" si="4"/>
        <v>4244</v>
      </c>
    </row>
    <row r="317" spans="1:13" x14ac:dyDescent="0.2">
      <c r="A317" s="9" t="s">
        <v>459</v>
      </c>
      <c r="B317" s="1"/>
      <c r="C317" s="1">
        <v>827</v>
      </c>
      <c r="D317" s="1">
        <v>1611</v>
      </c>
      <c r="E317" s="1">
        <v>853</v>
      </c>
      <c r="F317" s="1">
        <v>651</v>
      </c>
      <c r="G317" s="1">
        <v>548</v>
      </c>
      <c r="H317" s="1">
        <v>346</v>
      </c>
      <c r="I317" s="1">
        <v>255</v>
      </c>
      <c r="J317" s="1">
        <v>195</v>
      </c>
      <c r="K317" s="1">
        <v>22</v>
      </c>
      <c r="L317" s="1">
        <v>1</v>
      </c>
      <c r="M317" s="25">
        <f t="shared" si="4"/>
        <v>5309</v>
      </c>
    </row>
    <row r="318" spans="1:13" x14ac:dyDescent="0.2">
      <c r="A318" s="9" t="s">
        <v>460</v>
      </c>
      <c r="B318" s="1"/>
      <c r="C318" s="1">
        <v>5</v>
      </c>
      <c r="D318" s="1">
        <v>12</v>
      </c>
      <c r="E318" s="1">
        <v>6</v>
      </c>
      <c r="F318" s="1">
        <v>1</v>
      </c>
      <c r="G318" s="1">
        <v>2</v>
      </c>
      <c r="H318" s="1"/>
      <c r="I318" s="1"/>
      <c r="J318" s="1"/>
      <c r="K318" s="1"/>
      <c r="L318" s="1"/>
      <c r="M318" s="25">
        <f t="shared" si="4"/>
        <v>26</v>
      </c>
    </row>
    <row r="319" spans="1:13" x14ac:dyDescent="0.2">
      <c r="A319" s="9" t="s">
        <v>461</v>
      </c>
      <c r="B319" s="1"/>
      <c r="C319" s="1">
        <v>389</v>
      </c>
      <c r="D319" s="1">
        <v>621</v>
      </c>
      <c r="E319" s="1">
        <v>403</v>
      </c>
      <c r="F319" s="1">
        <v>388</v>
      </c>
      <c r="G319" s="1">
        <v>362</v>
      </c>
      <c r="H319" s="1">
        <v>213</v>
      </c>
      <c r="I319" s="1">
        <v>54</v>
      </c>
      <c r="J319" s="1">
        <v>11</v>
      </c>
      <c r="K319" s="1"/>
      <c r="L319" s="1"/>
      <c r="M319" s="25">
        <f t="shared" si="4"/>
        <v>2441</v>
      </c>
    </row>
    <row r="320" spans="1:13" x14ac:dyDescent="0.2">
      <c r="A320" s="9" t="s">
        <v>462</v>
      </c>
      <c r="B320" s="1"/>
      <c r="C320" s="1">
        <v>106</v>
      </c>
      <c r="D320" s="1">
        <v>113</v>
      </c>
      <c r="E320" s="1">
        <v>80</v>
      </c>
      <c r="F320" s="1">
        <v>148</v>
      </c>
      <c r="G320" s="1">
        <v>165</v>
      </c>
      <c r="H320" s="1">
        <v>151</v>
      </c>
      <c r="I320" s="1">
        <v>52</v>
      </c>
      <c r="J320" s="1">
        <v>21</v>
      </c>
      <c r="K320" s="1">
        <v>1</v>
      </c>
      <c r="L320" s="1"/>
      <c r="M320" s="25">
        <f t="shared" si="4"/>
        <v>837</v>
      </c>
    </row>
    <row r="321" spans="1:13" x14ac:dyDescent="0.2">
      <c r="A321" s="9" t="s">
        <v>464</v>
      </c>
      <c r="B321" s="1"/>
      <c r="C321" s="1">
        <v>7</v>
      </c>
      <c r="D321" s="1">
        <v>8</v>
      </c>
      <c r="E321" s="1">
        <v>6</v>
      </c>
      <c r="F321" s="1">
        <v>12</v>
      </c>
      <c r="G321" s="1">
        <v>7</v>
      </c>
      <c r="H321" s="1">
        <v>6</v>
      </c>
      <c r="I321" s="1">
        <v>3</v>
      </c>
      <c r="J321" s="1">
        <v>1</v>
      </c>
      <c r="K321" s="1"/>
      <c r="L321" s="1"/>
      <c r="M321" s="25">
        <f t="shared" si="4"/>
        <v>50</v>
      </c>
    </row>
    <row r="322" spans="1:13" x14ac:dyDescent="0.2">
      <c r="A322" s="9" t="s">
        <v>465</v>
      </c>
      <c r="B322" s="1"/>
      <c r="C322" s="1">
        <v>119</v>
      </c>
      <c r="D322" s="1">
        <v>251</v>
      </c>
      <c r="E322" s="1">
        <v>137</v>
      </c>
      <c r="F322" s="1">
        <v>137</v>
      </c>
      <c r="G322" s="1">
        <v>75</v>
      </c>
      <c r="H322" s="1">
        <v>30</v>
      </c>
      <c r="I322" s="1">
        <v>4</v>
      </c>
      <c r="J322" s="1">
        <v>1</v>
      </c>
      <c r="K322" s="1"/>
      <c r="L322" s="1"/>
      <c r="M322" s="25">
        <f t="shared" si="4"/>
        <v>754</v>
      </c>
    </row>
    <row r="323" spans="1:13" x14ac:dyDescent="0.2">
      <c r="A323" s="9" t="s">
        <v>466</v>
      </c>
      <c r="B323" s="1"/>
      <c r="C323" s="1"/>
      <c r="D323" s="1"/>
      <c r="E323" s="1"/>
      <c r="F323" s="1"/>
      <c r="G323" s="1"/>
      <c r="H323" s="1">
        <v>1</v>
      </c>
      <c r="I323" s="1"/>
      <c r="J323" s="1"/>
      <c r="K323" s="1"/>
      <c r="L323" s="1"/>
      <c r="M323" s="25">
        <f t="shared" si="4"/>
        <v>1</v>
      </c>
    </row>
    <row r="324" spans="1:13" x14ac:dyDescent="0.2">
      <c r="A324" s="9" t="s">
        <v>467</v>
      </c>
      <c r="B324" s="1"/>
      <c r="C324" s="1">
        <v>141</v>
      </c>
      <c r="D324" s="1">
        <v>110</v>
      </c>
      <c r="E324" s="1">
        <v>142</v>
      </c>
      <c r="F324" s="1">
        <v>180</v>
      </c>
      <c r="G324" s="1">
        <v>164</v>
      </c>
      <c r="H324" s="1">
        <v>116</v>
      </c>
      <c r="I324" s="1">
        <v>54</v>
      </c>
      <c r="J324" s="1">
        <v>9</v>
      </c>
      <c r="K324" s="1"/>
      <c r="L324" s="1"/>
      <c r="M324" s="25">
        <f t="shared" si="4"/>
        <v>916</v>
      </c>
    </row>
    <row r="325" spans="1:13" x14ac:dyDescent="0.2">
      <c r="A325" s="9" t="s">
        <v>468</v>
      </c>
      <c r="B325" s="1"/>
      <c r="C325" s="1">
        <v>38</v>
      </c>
      <c r="D325" s="1">
        <v>71</v>
      </c>
      <c r="E325" s="1">
        <v>53</v>
      </c>
      <c r="F325" s="1">
        <v>43</v>
      </c>
      <c r="G325" s="1">
        <v>28</v>
      </c>
      <c r="H325" s="1">
        <v>13</v>
      </c>
      <c r="I325" s="1">
        <v>3</v>
      </c>
      <c r="J325" s="1"/>
      <c r="K325" s="1"/>
      <c r="L325" s="1"/>
      <c r="M325" s="25">
        <f t="shared" si="4"/>
        <v>249</v>
      </c>
    </row>
    <row r="326" spans="1:13" x14ac:dyDescent="0.2">
      <c r="A326" s="9" t="s">
        <v>469</v>
      </c>
      <c r="B326" s="1"/>
      <c r="C326" s="1">
        <v>252</v>
      </c>
      <c r="D326" s="1">
        <v>343</v>
      </c>
      <c r="E326" s="1">
        <v>217</v>
      </c>
      <c r="F326" s="1">
        <v>252</v>
      </c>
      <c r="G326" s="1">
        <v>258</v>
      </c>
      <c r="H326" s="1">
        <v>189</v>
      </c>
      <c r="I326" s="1">
        <v>86</v>
      </c>
      <c r="J326" s="1">
        <v>22</v>
      </c>
      <c r="K326" s="1">
        <v>2</v>
      </c>
      <c r="L326" s="1"/>
      <c r="M326" s="25">
        <f t="shared" ref="M326:M376" si="5">SUM(C326+D326+E326+F326+G326+H326+I326+J326+K326+L326)</f>
        <v>1621</v>
      </c>
    </row>
    <row r="327" spans="1:13" x14ac:dyDescent="0.2">
      <c r="A327" s="9" t="s">
        <v>470</v>
      </c>
      <c r="B327" s="1"/>
      <c r="C327" s="1">
        <v>38</v>
      </c>
      <c r="D327" s="1">
        <v>27</v>
      </c>
      <c r="E327" s="1">
        <v>30</v>
      </c>
      <c r="F327" s="1">
        <v>52</v>
      </c>
      <c r="G327" s="1">
        <v>68</v>
      </c>
      <c r="H327" s="1">
        <v>50</v>
      </c>
      <c r="I327" s="1">
        <v>27</v>
      </c>
      <c r="J327" s="1">
        <v>3</v>
      </c>
      <c r="K327" s="1"/>
      <c r="L327" s="1"/>
      <c r="M327" s="25">
        <f t="shared" si="5"/>
        <v>295</v>
      </c>
    </row>
    <row r="328" spans="1:13" x14ac:dyDescent="0.2">
      <c r="A328" s="9" t="s">
        <v>471</v>
      </c>
      <c r="B328" s="1"/>
      <c r="C328" s="1">
        <v>577</v>
      </c>
      <c r="D328" s="1">
        <v>632</v>
      </c>
      <c r="E328" s="1">
        <v>532</v>
      </c>
      <c r="F328" s="1">
        <v>680</v>
      </c>
      <c r="G328" s="1">
        <v>580</v>
      </c>
      <c r="H328" s="1">
        <v>379</v>
      </c>
      <c r="I328" s="1">
        <v>109</v>
      </c>
      <c r="J328" s="1">
        <v>20</v>
      </c>
      <c r="K328" s="1"/>
      <c r="L328" s="1"/>
      <c r="M328" s="25">
        <f t="shared" si="5"/>
        <v>3509</v>
      </c>
    </row>
    <row r="329" spans="1:13" x14ac:dyDescent="0.2">
      <c r="A329" s="9" t="s">
        <v>472</v>
      </c>
      <c r="B329" s="1"/>
      <c r="C329" s="1">
        <v>171</v>
      </c>
      <c r="D329" s="1">
        <v>271</v>
      </c>
      <c r="E329" s="1">
        <v>212</v>
      </c>
      <c r="F329" s="1">
        <v>194</v>
      </c>
      <c r="G329" s="1">
        <v>210</v>
      </c>
      <c r="H329" s="1">
        <v>131</v>
      </c>
      <c r="I329" s="1">
        <v>32</v>
      </c>
      <c r="J329" s="1">
        <v>8</v>
      </c>
      <c r="K329" s="1">
        <v>1</v>
      </c>
      <c r="L329" s="1"/>
      <c r="M329" s="25">
        <f t="shared" si="5"/>
        <v>1230</v>
      </c>
    </row>
    <row r="330" spans="1:13" x14ac:dyDescent="0.2">
      <c r="A330" s="9" t="s">
        <v>473</v>
      </c>
      <c r="B330" s="1"/>
      <c r="C330" s="1">
        <v>72</v>
      </c>
      <c r="D330" s="1">
        <v>92</v>
      </c>
      <c r="E330" s="1">
        <v>95</v>
      </c>
      <c r="F330" s="1">
        <v>81</v>
      </c>
      <c r="G330" s="1">
        <v>96</v>
      </c>
      <c r="H330" s="1">
        <v>75</v>
      </c>
      <c r="I330" s="1">
        <v>14</v>
      </c>
      <c r="J330" s="1">
        <v>1</v>
      </c>
      <c r="K330" s="1"/>
      <c r="L330" s="1"/>
      <c r="M330" s="25">
        <f t="shared" si="5"/>
        <v>526</v>
      </c>
    </row>
    <row r="331" spans="1:13" x14ac:dyDescent="0.2">
      <c r="A331" s="9" t="s">
        <v>474</v>
      </c>
      <c r="B331" s="1"/>
      <c r="C331" s="1">
        <v>603</v>
      </c>
      <c r="D331" s="1">
        <v>796</v>
      </c>
      <c r="E331" s="1">
        <v>653</v>
      </c>
      <c r="F331" s="1">
        <v>784</v>
      </c>
      <c r="G331" s="1">
        <v>764</v>
      </c>
      <c r="H331" s="1">
        <v>497</v>
      </c>
      <c r="I331" s="1">
        <v>129</v>
      </c>
      <c r="J331" s="1">
        <v>28</v>
      </c>
      <c r="K331" s="1"/>
      <c r="L331" s="1"/>
      <c r="M331" s="25">
        <f t="shared" si="5"/>
        <v>4254</v>
      </c>
    </row>
    <row r="332" spans="1:13" x14ac:dyDescent="0.2">
      <c r="A332" s="9" t="s">
        <v>475</v>
      </c>
      <c r="B332" s="1"/>
      <c r="C332" s="1">
        <v>742</v>
      </c>
      <c r="D332" s="1">
        <v>799</v>
      </c>
      <c r="E332" s="1">
        <v>731</v>
      </c>
      <c r="F332" s="1">
        <v>917</v>
      </c>
      <c r="G332" s="1">
        <v>686</v>
      </c>
      <c r="H332" s="1">
        <v>329</v>
      </c>
      <c r="I332" s="1">
        <v>81</v>
      </c>
      <c r="J332" s="1">
        <v>10</v>
      </c>
      <c r="K332" s="1"/>
      <c r="L332" s="1"/>
      <c r="M332" s="25">
        <f t="shared" si="5"/>
        <v>4295</v>
      </c>
    </row>
    <row r="333" spans="1:13" x14ac:dyDescent="0.2">
      <c r="A333" s="9" t="s">
        <v>476</v>
      </c>
      <c r="B333" s="1"/>
      <c r="C333" s="1">
        <v>217</v>
      </c>
      <c r="D333" s="1">
        <v>220</v>
      </c>
      <c r="E333" s="1">
        <v>214</v>
      </c>
      <c r="F333" s="1">
        <v>235</v>
      </c>
      <c r="G333" s="1">
        <v>200</v>
      </c>
      <c r="H333" s="1">
        <v>115</v>
      </c>
      <c r="I333" s="1">
        <v>22</v>
      </c>
      <c r="J333" s="1">
        <v>4</v>
      </c>
      <c r="K333" s="1"/>
      <c r="L333" s="1"/>
      <c r="M333" s="25">
        <f t="shared" si="5"/>
        <v>1227</v>
      </c>
    </row>
    <row r="334" spans="1:13" x14ac:dyDescent="0.2">
      <c r="A334" s="9" t="s">
        <v>477</v>
      </c>
      <c r="B334" s="1"/>
      <c r="C334" s="1">
        <v>404</v>
      </c>
      <c r="D334" s="1">
        <v>475</v>
      </c>
      <c r="E334" s="1">
        <v>411</v>
      </c>
      <c r="F334" s="1">
        <v>513</v>
      </c>
      <c r="G334" s="1">
        <v>473</v>
      </c>
      <c r="H334" s="1">
        <v>224</v>
      </c>
      <c r="I334" s="1">
        <v>41</v>
      </c>
      <c r="J334" s="1">
        <v>3</v>
      </c>
      <c r="K334" s="1"/>
      <c r="L334" s="1"/>
      <c r="M334" s="25">
        <f t="shared" si="5"/>
        <v>2544</v>
      </c>
    </row>
    <row r="335" spans="1:13" x14ac:dyDescent="0.2">
      <c r="A335" s="9" t="s">
        <v>478</v>
      </c>
      <c r="B335" s="1"/>
      <c r="C335" s="1">
        <v>212</v>
      </c>
      <c r="D335" s="1">
        <v>287</v>
      </c>
      <c r="E335" s="1">
        <v>285</v>
      </c>
      <c r="F335" s="1">
        <v>313</v>
      </c>
      <c r="G335" s="1">
        <v>278</v>
      </c>
      <c r="H335" s="1">
        <v>155</v>
      </c>
      <c r="I335" s="1">
        <v>45</v>
      </c>
      <c r="J335" s="1">
        <v>7</v>
      </c>
      <c r="K335" s="1"/>
      <c r="L335" s="1"/>
      <c r="M335" s="25">
        <f t="shared" si="5"/>
        <v>1582</v>
      </c>
    </row>
    <row r="336" spans="1:13" x14ac:dyDescent="0.2">
      <c r="A336" s="9" t="s">
        <v>479</v>
      </c>
      <c r="B336" s="1"/>
      <c r="C336" s="1">
        <v>849</v>
      </c>
      <c r="D336" s="1">
        <v>944</v>
      </c>
      <c r="E336" s="1">
        <v>966</v>
      </c>
      <c r="F336" s="1">
        <v>1149</v>
      </c>
      <c r="G336" s="1">
        <v>923</v>
      </c>
      <c r="H336" s="1">
        <v>533</v>
      </c>
      <c r="I336" s="1">
        <v>140</v>
      </c>
      <c r="J336" s="1">
        <v>19</v>
      </c>
      <c r="K336" s="1">
        <v>1</v>
      </c>
      <c r="L336" s="1">
        <v>1</v>
      </c>
      <c r="M336" s="25">
        <f t="shared" si="5"/>
        <v>5525</v>
      </c>
    </row>
    <row r="337" spans="1:13" x14ac:dyDescent="0.2">
      <c r="A337" s="9" t="s">
        <v>480</v>
      </c>
      <c r="B337" s="1"/>
      <c r="C337" s="1">
        <v>149</v>
      </c>
      <c r="D337" s="1">
        <v>145</v>
      </c>
      <c r="E337" s="1">
        <v>169</v>
      </c>
      <c r="F337" s="1">
        <v>205</v>
      </c>
      <c r="G337" s="1">
        <v>267</v>
      </c>
      <c r="H337" s="1">
        <v>135</v>
      </c>
      <c r="I337" s="1">
        <v>37</v>
      </c>
      <c r="J337" s="1">
        <v>5</v>
      </c>
      <c r="K337" s="1"/>
      <c r="L337" s="1"/>
      <c r="M337" s="25">
        <f t="shared" si="5"/>
        <v>1112</v>
      </c>
    </row>
    <row r="338" spans="1:13" x14ac:dyDescent="0.2">
      <c r="A338" s="9" t="s">
        <v>481</v>
      </c>
      <c r="B338" s="1"/>
      <c r="C338" s="1">
        <v>351</v>
      </c>
      <c r="D338" s="1">
        <v>452</v>
      </c>
      <c r="E338" s="1">
        <v>357</v>
      </c>
      <c r="F338" s="1">
        <v>475</v>
      </c>
      <c r="G338" s="1">
        <v>294</v>
      </c>
      <c r="H338" s="1">
        <v>207</v>
      </c>
      <c r="I338" s="1">
        <v>78</v>
      </c>
      <c r="J338" s="1">
        <v>41</v>
      </c>
      <c r="K338" s="1">
        <v>2</v>
      </c>
      <c r="L338" s="1"/>
      <c r="M338" s="25">
        <f t="shared" si="5"/>
        <v>2257</v>
      </c>
    </row>
    <row r="339" spans="1:13" x14ac:dyDescent="0.2">
      <c r="A339" s="9" t="s">
        <v>482</v>
      </c>
      <c r="B339" s="1"/>
      <c r="C339" s="1">
        <v>56</v>
      </c>
      <c r="D339" s="1">
        <v>116</v>
      </c>
      <c r="E339" s="1">
        <v>70</v>
      </c>
      <c r="F339" s="1">
        <v>62</v>
      </c>
      <c r="G339" s="1">
        <v>34</v>
      </c>
      <c r="H339" s="1">
        <v>20</v>
      </c>
      <c r="I339" s="1">
        <v>5</v>
      </c>
      <c r="J339" s="1">
        <v>1</v>
      </c>
      <c r="K339" s="1"/>
      <c r="L339" s="1"/>
      <c r="M339" s="25">
        <f t="shared" si="5"/>
        <v>364</v>
      </c>
    </row>
    <row r="340" spans="1:13" x14ac:dyDescent="0.2">
      <c r="A340" s="9" t="s">
        <v>483</v>
      </c>
      <c r="B340" s="1"/>
      <c r="C340" s="1">
        <v>558</v>
      </c>
      <c r="D340" s="1">
        <v>721</v>
      </c>
      <c r="E340" s="1">
        <v>652</v>
      </c>
      <c r="F340" s="1">
        <v>826</v>
      </c>
      <c r="G340" s="1">
        <v>605</v>
      </c>
      <c r="H340" s="1">
        <v>340</v>
      </c>
      <c r="I340" s="1">
        <v>86</v>
      </c>
      <c r="J340" s="1">
        <v>13</v>
      </c>
      <c r="K340" s="1"/>
      <c r="L340" s="1"/>
      <c r="M340" s="25">
        <f t="shared" si="5"/>
        <v>3801</v>
      </c>
    </row>
    <row r="341" spans="1:13" x14ac:dyDescent="0.2">
      <c r="A341" s="9" t="s">
        <v>484</v>
      </c>
      <c r="B341" s="1"/>
      <c r="C341" s="1">
        <v>188</v>
      </c>
      <c r="D341" s="1">
        <v>235</v>
      </c>
      <c r="E341" s="1">
        <v>181</v>
      </c>
      <c r="F341" s="1">
        <v>199</v>
      </c>
      <c r="G341" s="1">
        <v>206</v>
      </c>
      <c r="H341" s="1">
        <v>162</v>
      </c>
      <c r="I341" s="1">
        <v>68</v>
      </c>
      <c r="J341" s="1">
        <v>38</v>
      </c>
      <c r="K341" s="1">
        <v>4</v>
      </c>
      <c r="L341" s="1"/>
      <c r="M341" s="25">
        <f t="shared" si="5"/>
        <v>1281</v>
      </c>
    </row>
    <row r="342" spans="1:13" x14ac:dyDescent="0.2">
      <c r="A342" s="9" t="s">
        <v>485</v>
      </c>
      <c r="B342" s="1"/>
      <c r="C342" s="1">
        <v>154</v>
      </c>
      <c r="D342" s="1">
        <v>189</v>
      </c>
      <c r="E342" s="1">
        <v>137</v>
      </c>
      <c r="F342" s="1">
        <v>104</v>
      </c>
      <c r="G342" s="1">
        <v>150</v>
      </c>
      <c r="H342" s="1">
        <v>104</v>
      </c>
      <c r="I342" s="1">
        <v>46</v>
      </c>
      <c r="J342" s="1">
        <v>21</v>
      </c>
      <c r="K342" s="1">
        <v>1</v>
      </c>
      <c r="L342" s="1"/>
      <c r="M342" s="25">
        <f t="shared" si="5"/>
        <v>906</v>
      </c>
    </row>
    <row r="343" spans="1:13" x14ac:dyDescent="0.2">
      <c r="A343" s="9" t="s">
        <v>486</v>
      </c>
      <c r="B343" s="1"/>
      <c r="C343" s="1"/>
      <c r="D343" s="1"/>
      <c r="E343" s="1"/>
      <c r="F343" s="1">
        <v>1</v>
      </c>
      <c r="G343" s="1">
        <v>2</v>
      </c>
      <c r="H343" s="1"/>
      <c r="I343" s="1"/>
      <c r="J343" s="1"/>
      <c r="K343" s="1"/>
      <c r="L343" s="1"/>
      <c r="M343" s="25">
        <f t="shared" si="5"/>
        <v>3</v>
      </c>
    </row>
    <row r="344" spans="1:13" x14ac:dyDescent="0.2">
      <c r="A344" s="9" t="s">
        <v>487</v>
      </c>
      <c r="B344" s="1"/>
      <c r="C344" s="1">
        <v>7</v>
      </c>
      <c r="D344" s="1">
        <v>5</v>
      </c>
      <c r="E344" s="1">
        <v>2</v>
      </c>
      <c r="F344" s="1">
        <v>1</v>
      </c>
      <c r="G344" s="1">
        <v>6</v>
      </c>
      <c r="H344" s="1">
        <v>2</v>
      </c>
      <c r="I344" s="1">
        <v>1</v>
      </c>
      <c r="J344" s="1"/>
      <c r="K344" s="1"/>
      <c r="L344" s="1"/>
      <c r="M344" s="25">
        <f t="shared" si="5"/>
        <v>24</v>
      </c>
    </row>
    <row r="345" spans="1:13" x14ac:dyDescent="0.2">
      <c r="A345" s="9" t="s">
        <v>488</v>
      </c>
      <c r="B345" s="1"/>
      <c r="C345" s="1"/>
      <c r="D345" s="1">
        <v>2</v>
      </c>
      <c r="E345" s="1">
        <v>2</v>
      </c>
      <c r="F345" s="1"/>
      <c r="G345" s="1">
        <v>2</v>
      </c>
      <c r="H345" s="1"/>
      <c r="I345" s="1"/>
      <c r="J345" s="1"/>
      <c r="K345" s="1"/>
      <c r="L345" s="1"/>
      <c r="M345" s="25">
        <f t="shared" si="5"/>
        <v>6</v>
      </c>
    </row>
    <row r="346" spans="1:13" x14ac:dyDescent="0.2">
      <c r="A346" s="9" t="s">
        <v>489</v>
      </c>
      <c r="B346" s="1"/>
      <c r="C346" s="1">
        <v>237</v>
      </c>
      <c r="D346" s="1">
        <v>383</v>
      </c>
      <c r="E346" s="1">
        <v>305</v>
      </c>
      <c r="F346" s="1">
        <v>266</v>
      </c>
      <c r="G346" s="1">
        <v>347</v>
      </c>
      <c r="H346" s="1">
        <v>234</v>
      </c>
      <c r="I346" s="1">
        <v>90</v>
      </c>
      <c r="J346" s="1">
        <v>41</v>
      </c>
      <c r="K346" s="1">
        <v>5</v>
      </c>
      <c r="L346" s="1"/>
      <c r="M346" s="25">
        <f t="shared" si="5"/>
        <v>1908</v>
      </c>
    </row>
    <row r="347" spans="1:13" x14ac:dyDescent="0.2">
      <c r="A347" s="9" t="s">
        <v>490</v>
      </c>
      <c r="B347" s="1"/>
      <c r="C347" s="1">
        <v>372</v>
      </c>
      <c r="D347" s="1">
        <v>700</v>
      </c>
      <c r="E347" s="1">
        <v>616</v>
      </c>
      <c r="F347" s="1">
        <v>532</v>
      </c>
      <c r="G347" s="1">
        <v>528</v>
      </c>
      <c r="H347" s="1">
        <v>369</v>
      </c>
      <c r="I347" s="1">
        <v>172</v>
      </c>
      <c r="J347" s="1">
        <v>73</v>
      </c>
      <c r="K347" s="1">
        <v>7</v>
      </c>
      <c r="L347" s="1"/>
      <c r="M347" s="25">
        <f t="shared" si="5"/>
        <v>3369</v>
      </c>
    </row>
    <row r="348" spans="1:13" x14ac:dyDescent="0.2">
      <c r="A348" s="9" t="s">
        <v>491</v>
      </c>
      <c r="B348" s="1"/>
      <c r="C348" s="1">
        <v>288</v>
      </c>
      <c r="D348" s="1">
        <v>420</v>
      </c>
      <c r="E348" s="1">
        <v>382</v>
      </c>
      <c r="F348" s="1">
        <v>344</v>
      </c>
      <c r="G348" s="1">
        <v>372</v>
      </c>
      <c r="H348" s="1">
        <v>312</v>
      </c>
      <c r="I348" s="1">
        <v>129</v>
      </c>
      <c r="J348" s="1">
        <v>63</v>
      </c>
      <c r="K348" s="1">
        <v>3</v>
      </c>
      <c r="L348" s="1"/>
      <c r="M348" s="25">
        <f t="shared" si="5"/>
        <v>2313</v>
      </c>
    </row>
    <row r="349" spans="1:13" x14ac:dyDescent="0.2">
      <c r="A349" s="9" t="s">
        <v>492</v>
      </c>
      <c r="B349" s="1"/>
      <c r="C349" s="1">
        <v>53</v>
      </c>
      <c r="D349" s="1">
        <v>61</v>
      </c>
      <c r="E349" s="1">
        <v>60</v>
      </c>
      <c r="F349" s="1">
        <v>51</v>
      </c>
      <c r="G349" s="1">
        <v>42</v>
      </c>
      <c r="H349" s="1">
        <v>24</v>
      </c>
      <c r="I349" s="1">
        <v>7</v>
      </c>
      <c r="J349" s="1">
        <v>2</v>
      </c>
      <c r="K349" s="1"/>
      <c r="L349" s="1"/>
      <c r="M349" s="25">
        <f t="shared" si="5"/>
        <v>300</v>
      </c>
    </row>
    <row r="350" spans="1:13" x14ac:dyDescent="0.2">
      <c r="A350" s="9" t="s">
        <v>493</v>
      </c>
      <c r="B350" s="1"/>
      <c r="C350" s="1">
        <v>86</v>
      </c>
      <c r="D350" s="1">
        <v>214</v>
      </c>
      <c r="E350" s="1">
        <v>137</v>
      </c>
      <c r="F350" s="1">
        <v>133</v>
      </c>
      <c r="G350" s="1">
        <v>164</v>
      </c>
      <c r="H350" s="1">
        <v>143</v>
      </c>
      <c r="I350" s="1">
        <v>207</v>
      </c>
      <c r="J350" s="1">
        <v>131</v>
      </c>
      <c r="K350" s="1">
        <v>19</v>
      </c>
      <c r="L350" s="1"/>
      <c r="M350" s="25">
        <f t="shared" si="5"/>
        <v>1234</v>
      </c>
    </row>
    <row r="351" spans="1:13" x14ac:dyDescent="0.2">
      <c r="A351" s="9" t="s">
        <v>494</v>
      </c>
      <c r="B351" s="1"/>
      <c r="C351" s="1">
        <v>204</v>
      </c>
      <c r="D351" s="1">
        <v>427</v>
      </c>
      <c r="E351" s="1">
        <v>266</v>
      </c>
      <c r="F351" s="1">
        <v>197</v>
      </c>
      <c r="G351" s="1">
        <v>218</v>
      </c>
      <c r="H351" s="1">
        <v>162</v>
      </c>
      <c r="I351" s="1">
        <v>61</v>
      </c>
      <c r="J351" s="1">
        <v>15</v>
      </c>
      <c r="K351" s="1">
        <v>3</v>
      </c>
      <c r="L351" s="1"/>
      <c r="M351" s="25">
        <f t="shared" si="5"/>
        <v>1553</v>
      </c>
    </row>
    <row r="352" spans="1:13" x14ac:dyDescent="0.2">
      <c r="A352" s="9" t="s">
        <v>495</v>
      </c>
      <c r="B352" s="1"/>
      <c r="C352" s="1">
        <v>182</v>
      </c>
      <c r="D352" s="1">
        <v>552</v>
      </c>
      <c r="E352" s="1">
        <v>344</v>
      </c>
      <c r="F352" s="1">
        <v>258</v>
      </c>
      <c r="G352" s="1">
        <v>183</v>
      </c>
      <c r="H352" s="1">
        <v>214</v>
      </c>
      <c r="I352" s="1">
        <v>50</v>
      </c>
      <c r="J352" s="1">
        <v>14</v>
      </c>
      <c r="K352" s="1">
        <v>2</v>
      </c>
      <c r="L352" s="1"/>
      <c r="M352" s="25">
        <f t="shared" si="5"/>
        <v>1799</v>
      </c>
    </row>
    <row r="353" spans="1:13" x14ac:dyDescent="0.2">
      <c r="A353" s="9" t="s">
        <v>496</v>
      </c>
      <c r="B353" s="1"/>
      <c r="C353" s="1">
        <v>103</v>
      </c>
      <c r="D353" s="1">
        <v>413</v>
      </c>
      <c r="E353" s="1">
        <v>227</v>
      </c>
      <c r="F353" s="1">
        <v>122</v>
      </c>
      <c r="G353" s="1">
        <v>169</v>
      </c>
      <c r="H353" s="1">
        <v>121</v>
      </c>
      <c r="I353" s="1">
        <v>35</v>
      </c>
      <c r="J353" s="1">
        <v>8</v>
      </c>
      <c r="K353" s="1">
        <v>1</v>
      </c>
      <c r="L353" s="1"/>
      <c r="M353" s="25">
        <f t="shared" si="5"/>
        <v>1199</v>
      </c>
    </row>
    <row r="354" spans="1:13" x14ac:dyDescent="0.2">
      <c r="A354" s="9" t="s">
        <v>497</v>
      </c>
      <c r="B354" s="1"/>
      <c r="C354" s="1">
        <v>32</v>
      </c>
      <c r="D354" s="1">
        <v>39</v>
      </c>
      <c r="E354" s="1">
        <v>46</v>
      </c>
      <c r="F354" s="1">
        <v>44</v>
      </c>
      <c r="G354" s="1">
        <v>59</v>
      </c>
      <c r="H354" s="1">
        <v>31</v>
      </c>
      <c r="I354" s="1">
        <v>6</v>
      </c>
      <c r="J354" s="1">
        <v>9</v>
      </c>
      <c r="K354" s="1"/>
      <c r="L354" s="1"/>
      <c r="M354" s="25">
        <f t="shared" si="5"/>
        <v>266</v>
      </c>
    </row>
    <row r="355" spans="1:13" x14ac:dyDescent="0.2">
      <c r="A355" s="9" t="s">
        <v>498</v>
      </c>
      <c r="B355" s="1"/>
      <c r="C355" s="1">
        <v>371</v>
      </c>
      <c r="D355" s="1">
        <v>633</v>
      </c>
      <c r="E355" s="1">
        <v>660</v>
      </c>
      <c r="F355" s="1">
        <v>574</v>
      </c>
      <c r="G355" s="1">
        <v>568</v>
      </c>
      <c r="H355" s="1">
        <v>455</v>
      </c>
      <c r="I355" s="1">
        <v>165</v>
      </c>
      <c r="J355" s="1">
        <v>63</v>
      </c>
      <c r="K355" s="1">
        <v>6</v>
      </c>
      <c r="L355" s="1"/>
      <c r="M355" s="25">
        <f t="shared" si="5"/>
        <v>3495</v>
      </c>
    </row>
    <row r="356" spans="1:13" x14ac:dyDescent="0.2">
      <c r="A356" s="9" t="s">
        <v>499</v>
      </c>
      <c r="B356" s="1"/>
      <c r="C356" s="1">
        <v>113</v>
      </c>
      <c r="D356" s="1">
        <v>240</v>
      </c>
      <c r="E356" s="1">
        <v>112</v>
      </c>
      <c r="F356" s="1">
        <v>112</v>
      </c>
      <c r="G356" s="1">
        <v>151</v>
      </c>
      <c r="H356" s="1">
        <v>77</v>
      </c>
      <c r="I356" s="1">
        <v>26</v>
      </c>
      <c r="J356" s="1">
        <v>6</v>
      </c>
      <c r="K356" s="1">
        <v>2</v>
      </c>
      <c r="L356" s="1"/>
      <c r="M356" s="25">
        <f t="shared" si="5"/>
        <v>839</v>
      </c>
    </row>
    <row r="357" spans="1:13" x14ac:dyDescent="0.2">
      <c r="A357" s="9" t="s">
        <v>500</v>
      </c>
      <c r="B357" s="1"/>
      <c r="C357" s="1">
        <v>17</v>
      </c>
      <c r="D357" s="1">
        <v>35</v>
      </c>
      <c r="E357" s="1">
        <v>15</v>
      </c>
      <c r="F357" s="1">
        <v>13</v>
      </c>
      <c r="G357" s="1">
        <v>24</v>
      </c>
      <c r="H357" s="1">
        <v>8</v>
      </c>
      <c r="I357" s="1">
        <v>7</v>
      </c>
      <c r="J357" s="1">
        <v>1</v>
      </c>
      <c r="K357" s="1"/>
      <c r="L357" s="1"/>
      <c r="M357" s="25">
        <f t="shared" si="5"/>
        <v>120</v>
      </c>
    </row>
    <row r="358" spans="1:13" x14ac:dyDescent="0.2">
      <c r="A358" s="9" t="s">
        <v>501</v>
      </c>
      <c r="B358" s="1"/>
      <c r="C358" s="1">
        <v>52</v>
      </c>
      <c r="D358" s="1">
        <v>68</v>
      </c>
      <c r="E358" s="1">
        <v>64</v>
      </c>
      <c r="F358" s="1">
        <v>64</v>
      </c>
      <c r="G358" s="1">
        <v>52</v>
      </c>
      <c r="H358" s="1">
        <v>48</v>
      </c>
      <c r="I358" s="1">
        <v>17</v>
      </c>
      <c r="J358" s="1">
        <v>5</v>
      </c>
      <c r="K358" s="1">
        <v>2</v>
      </c>
      <c r="L358" s="1"/>
      <c r="M358" s="25">
        <f t="shared" si="5"/>
        <v>372</v>
      </c>
    </row>
    <row r="359" spans="1:13" x14ac:dyDescent="0.2">
      <c r="A359" s="9" t="s">
        <v>502</v>
      </c>
      <c r="B359" s="1"/>
      <c r="C359" s="1">
        <v>80</v>
      </c>
      <c r="D359" s="1">
        <v>158</v>
      </c>
      <c r="E359" s="1">
        <v>100</v>
      </c>
      <c r="F359" s="1">
        <v>74</v>
      </c>
      <c r="G359" s="1">
        <v>63</v>
      </c>
      <c r="H359" s="1">
        <v>29</v>
      </c>
      <c r="I359" s="1">
        <v>10</v>
      </c>
      <c r="J359" s="1">
        <v>4</v>
      </c>
      <c r="K359" s="1">
        <v>1</v>
      </c>
      <c r="L359" s="1"/>
      <c r="M359" s="25">
        <f t="shared" si="5"/>
        <v>519</v>
      </c>
    </row>
    <row r="360" spans="1:13" x14ac:dyDescent="0.2">
      <c r="A360" s="9" t="s">
        <v>503</v>
      </c>
      <c r="B360" s="1"/>
      <c r="C360" s="1">
        <v>237</v>
      </c>
      <c r="D360" s="1">
        <v>625</v>
      </c>
      <c r="E360" s="1">
        <v>497</v>
      </c>
      <c r="F360" s="1">
        <v>343</v>
      </c>
      <c r="G360" s="1">
        <v>322</v>
      </c>
      <c r="H360" s="1">
        <v>185</v>
      </c>
      <c r="I360" s="1">
        <v>59</v>
      </c>
      <c r="J360" s="1">
        <v>25</v>
      </c>
      <c r="K360" s="1">
        <v>2</v>
      </c>
      <c r="L360" s="1"/>
      <c r="M360" s="25">
        <f t="shared" si="5"/>
        <v>2295</v>
      </c>
    </row>
    <row r="361" spans="1:13" x14ac:dyDescent="0.2">
      <c r="A361" s="9" t="s">
        <v>504</v>
      </c>
      <c r="B361" s="1"/>
      <c r="C361" s="1">
        <v>387</v>
      </c>
      <c r="D361" s="1">
        <v>880</v>
      </c>
      <c r="E361" s="1">
        <v>761</v>
      </c>
      <c r="F361" s="1">
        <v>613</v>
      </c>
      <c r="G361" s="1">
        <v>533</v>
      </c>
      <c r="H361" s="1">
        <v>418</v>
      </c>
      <c r="I361" s="1">
        <v>128</v>
      </c>
      <c r="J361" s="1">
        <v>22</v>
      </c>
      <c r="K361" s="1"/>
      <c r="L361" s="1"/>
      <c r="M361" s="25">
        <f t="shared" si="5"/>
        <v>3742</v>
      </c>
    </row>
    <row r="362" spans="1:13" x14ac:dyDescent="0.2">
      <c r="A362" s="9" t="s">
        <v>505</v>
      </c>
      <c r="B362" s="1"/>
      <c r="C362" s="1">
        <v>273</v>
      </c>
      <c r="D362" s="1">
        <v>508</v>
      </c>
      <c r="E362" s="1">
        <v>315</v>
      </c>
      <c r="F362" s="1">
        <v>254</v>
      </c>
      <c r="G362" s="1">
        <v>311</v>
      </c>
      <c r="H362" s="1">
        <v>214</v>
      </c>
      <c r="I362" s="1">
        <v>90</v>
      </c>
      <c r="J362" s="1">
        <v>20</v>
      </c>
      <c r="K362" s="1">
        <v>1</v>
      </c>
      <c r="L362" s="1"/>
      <c r="M362" s="25">
        <f t="shared" si="5"/>
        <v>1986</v>
      </c>
    </row>
    <row r="363" spans="1:13" x14ac:dyDescent="0.2">
      <c r="A363" s="9" t="s">
        <v>506</v>
      </c>
      <c r="B363" s="1"/>
      <c r="C363" s="1">
        <v>296</v>
      </c>
      <c r="D363" s="1">
        <v>677</v>
      </c>
      <c r="E363" s="1">
        <v>385</v>
      </c>
      <c r="F363" s="1">
        <v>382</v>
      </c>
      <c r="G363" s="1">
        <v>415</v>
      </c>
      <c r="H363" s="1">
        <v>328</v>
      </c>
      <c r="I363" s="1">
        <v>109</v>
      </c>
      <c r="J363" s="1">
        <v>25</v>
      </c>
      <c r="K363" s="1">
        <v>2</v>
      </c>
      <c r="L363" s="1"/>
      <c r="M363" s="25">
        <f t="shared" si="5"/>
        <v>2619</v>
      </c>
    </row>
    <row r="364" spans="1:13" x14ac:dyDescent="0.2">
      <c r="A364" s="9" t="s">
        <v>507</v>
      </c>
      <c r="B364" s="1"/>
      <c r="C364" s="1">
        <v>72</v>
      </c>
      <c r="D364" s="1">
        <v>242</v>
      </c>
      <c r="E364" s="1">
        <v>171</v>
      </c>
      <c r="F364" s="1">
        <v>125</v>
      </c>
      <c r="G364" s="1">
        <v>112</v>
      </c>
      <c r="H364" s="1">
        <v>131</v>
      </c>
      <c r="I364" s="1">
        <v>39</v>
      </c>
      <c r="J364" s="1">
        <v>8</v>
      </c>
      <c r="K364" s="1"/>
      <c r="L364" s="1"/>
      <c r="M364" s="25">
        <f t="shared" si="5"/>
        <v>900</v>
      </c>
    </row>
    <row r="365" spans="1:13" x14ac:dyDescent="0.2">
      <c r="A365" s="9" t="s">
        <v>508</v>
      </c>
      <c r="B365" s="1"/>
      <c r="C365" s="1">
        <v>440</v>
      </c>
      <c r="D365" s="1">
        <v>469</v>
      </c>
      <c r="E365" s="1">
        <v>232</v>
      </c>
      <c r="F365" s="1">
        <v>195</v>
      </c>
      <c r="G365" s="1">
        <v>202</v>
      </c>
      <c r="H365" s="1">
        <v>133</v>
      </c>
      <c r="I365" s="1">
        <v>19</v>
      </c>
      <c r="J365" s="1">
        <v>6</v>
      </c>
      <c r="K365" s="1">
        <v>1</v>
      </c>
      <c r="L365" s="1"/>
      <c r="M365" s="25">
        <f t="shared" si="5"/>
        <v>1697</v>
      </c>
    </row>
    <row r="366" spans="1:13" x14ac:dyDescent="0.2">
      <c r="A366" s="9" t="s">
        <v>509</v>
      </c>
      <c r="B366" s="1"/>
      <c r="C366" s="1">
        <v>194</v>
      </c>
      <c r="D366" s="1">
        <v>373</v>
      </c>
      <c r="E366" s="1">
        <v>234</v>
      </c>
      <c r="F366" s="1">
        <v>153</v>
      </c>
      <c r="G366" s="1">
        <v>141</v>
      </c>
      <c r="H366" s="1">
        <v>162</v>
      </c>
      <c r="I366" s="1">
        <v>62</v>
      </c>
      <c r="J366" s="1">
        <v>4</v>
      </c>
      <c r="K366" s="1">
        <v>2</v>
      </c>
      <c r="L366" s="1"/>
      <c r="M366" s="25">
        <f t="shared" si="5"/>
        <v>1325</v>
      </c>
    </row>
    <row r="367" spans="1:13" x14ac:dyDescent="0.2">
      <c r="A367" s="9" t="s">
        <v>510</v>
      </c>
      <c r="B367" s="1"/>
      <c r="C367" s="1">
        <v>170</v>
      </c>
      <c r="D367" s="1">
        <v>95</v>
      </c>
      <c r="E367" s="1">
        <v>50</v>
      </c>
      <c r="F367" s="1">
        <v>35</v>
      </c>
      <c r="G367" s="1">
        <v>99</v>
      </c>
      <c r="H367" s="1">
        <v>112</v>
      </c>
      <c r="I367" s="1">
        <v>34</v>
      </c>
      <c r="J367" s="1">
        <v>12</v>
      </c>
      <c r="K367" s="1">
        <v>3</v>
      </c>
      <c r="L367" s="1"/>
      <c r="M367" s="25">
        <f t="shared" si="5"/>
        <v>610</v>
      </c>
    </row>
    <row r="368" spans="1:13" x14ac:dyDescent="0.2">
      <c r="A368" s="9" t="s">
        <v>511</v>
      </c>
      <c r="B368" s="1"/>
      <c r="C368" s="1">
        <v>152</v>
      </c>
      <c r="D368" s="1">
        <v>259</v>
      </c>
      <c r="E368" s="1">
        <v>119</v>
      </c>
      <c r="F368" s="1">
        <v>97</v>
      </c>
      <c r="G368" s="1">
        <v>118</v>
      </c>
      <c r="H368" s="1">
        <v>47</v>
      </c>
      <c r="I368" s="1">
        <v>17</v>
      </c>
      <c r="J368" s="1">
        <v>4</v>
      </c>
      <c r="K368" s="1"/>
      <c r="L368" s="1"/>
      <c r="M368" s="25">
        <f t="shared" si="5"/>
        <v>813</v>
      </c>
    </row>
    <row r="369" spans="1:13" x14ac:dyDescent="0.2">
      <c r="A369" s="9" t="s">
        <v>512</v>
      </c>
      <c r="B369" s="1"/>
      <c r="C369" s="1">
        <v>13</v>
      </c>
      <c r="D369" s="1">
        <v>15</v>
      </c>
      <c r="E369" s="1">
        <v>26</v>
      </c>
      <c r="F369" s="1">
        <v>17</v>
      </c>
      <c r="G369" s="1">
        <v>22</v>
      </c>
      <c r="H369" s="1">
        <v>19</v>
      </c>
      <c r="I369" s="1">
        <v>10</v>
      </c>
      <c r="J369" s="1">
        <v>2</v>
      </c>
      <c r="K369" s="1"/>
      <c r="L369" s="1"/>
      <c r="M369" s="25">
        <f t="shared" si="5"/>
        <v>124</v>
      </c>
    </row>
    <row r="370" spans="1:13" x14ac:dyDescent="0.2">
      <c r="A370" s="9" t="s">
        <v>513</v>
      </c>
      <c r="B370" s="1"/>
      <c r="C370" s="1">
        <v>13</v>
      </c>
      <c r="D370" s="1">
        <v>2</v>
      </c>
      <c r="E370" s="1">
        <v>3</v>
      </c>
      <c r="F370" s="1">
        <v>14</v>
      </c>
      <c r="G370" s="1">
        <v>11</v>
      </c>
      <c r="H370" s="1">
        <v>7</v>
      </c>
      <c r="I370" s="1">
        <v>7</v>
      </c>
      <c r="J370" s="1">
        <v>2</v>
      </c>
      <c r="K370" s="1"/>
      <c r="L370" s="1"/>
      <c r="M370" s="25">
        <f t="shared" si="5"/>
        <v>59</v>
      </c>
    </row>
    <row r="371" spans="1:13" x14ac:dyDescent="0.2">
      <c r="A371" s="9" t="s">
        <v>514</v>
      </c>
      <c r="B371" s="1"/>
      <c r="C371" s="1">
        <v>351</v>
      </c>
      <c r="D371" s="1">
        <v>861</v>
      </c>
      <c r="E371" s="1">
        <v>510</v>
      </c>
      <c r="F371" s="1">
        <v>396</v>
      </c>
      <c r="G371" s="1">
        <v>465</v>
      </c>
      <c r="H371" s="1">
        <v>298</v>
      </c>
      <c r="I371" s="1">
        <v>124</v>
      </c>
      <c r="J371" s="1">
        <v>75</v>
      </c>
      <c r="K371" s="1">
        <v>4</v>
      </c>
      <c r="L371" s="1"/>
      <c r="M371" s="25">
        <f t="shared" si="5"/>
        <v>3084</v>
      </c>
    </row>
    <row r="372" spans="1:13" x14ac:dyDescent="0.2">
      <c r="A372" s="9" t="s">
        <v>515</v>
      </c>
      <c r="B372" s="1"/>
      <c r="C372" s="1">
        <v>316</v>
      </c>
      <c r="D372" s="1">
        <v>494</v>
      </c>
      <c r="E372" s="1">
        <v>353</v>
      </c>
      <c r="F372" s="1">
        <v>270</v>
      </c>
      <c r="G372" s="1">
        <v>310</v>
      </c>
      <c r="H372" s="1">
        <v>163</v>
      </c>
      <c r="I372" s="1">
        <v>60</v>
      </c>
      <c r="J372" s="1">
        <v>29</v>
      </c>
      <c r="K372" s="1">
        <v>5</v>
      </c>
      <c r="L372" s="1"/>
      <c r="M372" s="25">
        <f t="shared" si="5"/>
        <v>2000</v>
      </c>
    </row>
    <row r="373" spans="1:13" x14ac:dyDescent="0.2">
      <c r="A373" s="9" t="s">
        <v>516</v>
      </c>
      <c r="B373" s="1"/>
      <c r="C373" s="1">
        <v>116</v>
      </c>
      <c r="D373" s="1">
        <v>225</v>
      </c>
      <c r="E373" s="1">
        <v>151</v>
      </c>
      <c r="F373" s="1">
        <v>111</v>
      </c>
      <c r="G373" s="1">
        <v>136</v>
      </c>
      <c r="H373" s="1">
        <v>133</v>
      </c>
      <c r="I373" s="1">
        <v>83</v>
      </c>
      <c r="J373" s="1">
        <v>76</v>
      </c>
      <c r="K373" s="1">
        <v>9</v>
      </c>
      <c r="L373" s="1"/>
      <c r="M373" s="25">
        <f t="shared" si="5"/>
        <v>1040</v>
      </c>
    </row>
    <row r="374" spans="1:13" x14ac:dyDescent="0.2">
      <c r="A374" s="9" t="s">
        <v>517</v>
      </c>
      <c r="B374" s="1"/>
      <c r="C374" s="1">
        <v>15</v>
      </c>
      <c r="D374" s="1">
        <v>13</v>
      </c>
      <c r="E374" s="1">
        <v>12</v>
      </c>
      <c r="F374" s="1">
        <v>7</v>
      </c>
      <c r="G374" s="1">
        <v>18</v>
      </c>
      <c r="H374" s="1">
        <v>21</v>
      </c>
      <c r="I374" s="1">
        <v>14</v>
      </c>
      <c r="J374" s="1">
        <v>8</v>
      </c>
      <c r="K374" s="1">
        <v>1</v>
      </c>
      <c r="L374" s="1"/>
      <c r="M374" s="25">
        <f t="shared" si="5"/>
        <v>109</v>
      </c>
    </row>
    <row r="375" spans="1:13" x14ac:dyDescent="0.2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25">
        <f t="shared" si="5"/>
        <v>0</v>
      </c>
    </row>
    <row r="376" spans="1:13" x14ac:dyDescent="0.2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25">
        <f t="shared" si="5"/>
        <v>0</v>
      </c>
    </row>
    <row r="378" spans="1:13" x14ac:dyDescent="0.2">
      <c r="A378" t="s">
        <v>3</v>
      </c>
      <c r="C378" s="25">
        <f>SUM(C5:C376)</f>
        <v>80226</v>
      </c>
      <c r="D378" s="25">
        <f t="shared" ref="D378:M378" si="6">SUM(D5:D376)</f>
        <v>116122</v>
      </c>
      <c r="E378" s="25">
        <f t="shared" si="6"/>
        <v>95315</v>
      </c>
      <c r="F378" s="25">
        <f t="shared" si="6"/>
        <v>92434</v>
      </c>
      <c r="G378" s="25">
        <f t="shared" si="6"/>
        <v>95798</v>
      </c>
      <c r="H378" s="25">
        <f t="shared" si="6"/>
        <v>68368</v>
      </c>
      <c r="I378" s="25">
        <f t="shared" si="6"/>
        <v>27351</v>
      </c>
      <c r="J378" s="25">
        <f t="shared" si="6"/>
        <v>7656</v>
      </c>
      <c r="K378" s="25">
        <f t="shared" si="6"/>
        <v>546</v>
      </c>
      <c r="L378" s="25">
        <f t="shared" si="6"/>
        <v>13</v>
      </c>
      <c r="M378" s="25">
        <f t="shared" si="6"/>
        <v>583829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8"/>
  <sheetViews>
    <sheetView topLeftCell="A339" workbookViewId="0">
      <selection activeCell="A6" sqref="A6:C374"/>
    </sheetView>
  </sheetViews>
  <sheetFormatPr defaultRowHeight="14.25" x14ac:dyDescent="0.2"/>
  <cols>
    <col min="1" max="1" width="16" customWidth="1"/>
    <col min="2" max="2" width="14.25" style="31" customWidth="1"/>
    <col min="3" max="3" width="12.25" style="25" customWidth="1"/>
  </cols>
  <sheetData>
    <row r="1" spans="1:5" ht="18" x14ac:dyDescent="0.25">
      <c r="A1" s="28" t="s">
        <v>982</v>
      </c>
    </row>
    <row r="4" spans="1:5" ht="15" x14ac:dyDescent="0.25">
      <c r="A4" s="2" t="s">
        <v>518</v>
      </c>
      <c r="B4" s="84" t="s">
        <v>632</v>
      </c>
      <c r="C4" s="29" t="s">
        <v>521</v>
      </c>
    </row>
    <row r="6" spans="1:5" x14ac:dyDescent="0.2">
      <c r="A6" s="9" t="s">
        <v>146</v>
      </c>
      <c r="B6" s="31">
        <v>53.280753384343733</v>
      </c>
      <c r="C6" s="25">
        <v>3398</v>
      </c>
      <c r="D6" s="9"/>
      <c r="E6" s="1"/>
    </row>
    <row r="7" spans="1:5" x14ac:dyDescent="0.2">
      <c r="A7" s="9" t="s">
        <v>147</v>
      </c>
      <c r="B7" s="31">
        <v>49.490657022302592</v>
      </c>
      <c r="C7" s="25">
        <v>1659</v>
      </c>
      <c r="D7" s="9"/>
      <c r="E7" s="1"/>
    </row>
    <row r="8" spans="1:5" x14ac:dyDescent="0.2">
      <c r="A8" s="9" t="s">
        <v>148</v>
      </c>
      <c r="B8" s="31">
        <v>48.371929824561406</v>
      </c>
      <c r="C8" s="25">
        <v>1140</v>
      </c>
      <c r="D8" s="9"/>
      <c r="E8" s="1"/>
    </row>
    <row r="9" spans="1:5" x14ac:dyDescent="0.2">
      <c r="A9" s="9" t="s">
        <v>149</v>
      </c>
      <c r="B9" s="31">
        <v>50.392961876832842</v>
      </c>
      <c r="C9" s="25">
        <v>682</v>
      </c>
      <c r="D9" s="9"/>
      <c r="E9" s="1"/>
    </row>
    <row r="10" spans="1:5" x14ac:dyDescent="0.2">
      <c r="A10" s="9" t="s">
        <v>150</v>
      </c>
      <c r="B10" s="31">
        <v>46.233766233766232</v>
      </c>
      <c r="C10" s="25">
        <v>77</v>
      </c>
      <c r="D10" s="9"/>
      <c r="E10" s="1"/>
    </row>
    <row r="11" spans="1:5" x14ac:dyDescent="0.2">
      <c r="A11" s="9" t="s">
        <v>151</v>
      </c>
      <c r="B11" s="31">
        <v>48.46184738955823</v>
      </c>
      <c r="C11" s="25">
        <v>996</v>
      </c>
      <c r="D11" s="9"/>
      <c r="E11" s="1"/>
    </row>
    <row r="12" spans="1:5" x14ac:dyDescent="0.2">
      <c r="A12" s="9" t="s">
        <v>152</v>
      </c>
      <c r="B12" s="31">
        <v>52.666666666666664</v>
      </c>
      <c r="C12" s="25">
        <v>555</v>
      </c>
      <c r="D12" s="9"/>
      <c r="E12" s="1"/>
    </row>
    <row r="13" spans="1:5" x14ac:dyDescent="0.2">
      <c r="A13" s="9" t="s">
        <v>153</v>
      </c>
      <c r="B13" s="31">
        <v>52.74954721862872</v>
      </c>
      <c r="C13" s="25">
        <v>3865</v>
      </c>
      <c r="D13" s="9"/>
      <c r="E13" s="1"/>
    </row>
    <row r="14" spans="1:5" x14ac:dyDescent="0.2">
      <c r="A14" s="9" t="s">
        <v>154</v>
      </c>
      <c r="B14" s="31">
        <v>52.625</v>
      </c>
      <c r="C14" s="25">
        <v>16</v>
      </c>
      <c r="D14" s="9"/>
      <c r="E14" s="1"/>
    </row>
    <row r="15" spans="1:5" x14ac:dyDescent="0.2">
      <c r="A15" s="9" t="s">
        <v>155</v>
      </c>
      <c r="B15" s="31">
        <v>55.583333333333336</v>
      </c>
      <c r="C15" s="25">
        <v>12</v>
      </c>
      <c r="D15" s="9"/>
      <c r="E15" s="1"/>
    </row>
    <row r="16" spans="1:5" x14ac:dyDescent="0.2">
      <c r="A16" s="9" t="s">
        <v>156</v>
      </c>
      <c r="B16" s="31">
        <v>49</v>
      </c>
      <c r="C16" s="25">
        <v>12</v>
      </c>
      <c r="D16" s="9"/>
      <c r="E16" s="1"/>
    </row>
    <row r="17" spans="1:5" x14ac:dyDescent="0.2">
      <c r="A17" s="9" t="s">
        <v>157</v>
      </c>
      <c r="B17" s="31">
        <v>49.081137599330823</v>
      </c>
      <c r="C17" s="25">
        <v>2391</v>
      </c>
      <c r="D17" s="9"/>
      <c r="E17" s="1"/>
    </row>
    <row r="18" spans="1:5" x14ac:dyDescent="0.2">
      <c r="A18" s="9" t="s">
        <v>158</v>
      </c>
      <c r="B18" s="31">
        <v>52.182877111240536</v>
      </c>
      <c r="C18" s="25">
        <v>1717</v>
      </c>
      <c r="D18" s="9"/>
      <c r="E18" s="1"/>
    </row>
    <row r="19" spans="1:5" x14ac:dyDescent="0.2">
      <c r="A19" s="9" t="s">
        <v>159</v>
      </c>
      <c r="B19" s="31">
        <v>52.882294264339151</v>
      </c>
      <c r="C19" s="25">
        <v>2005</v>
      </c>
      <c r="D19" s="9"/>
      <c r="E19" s="1"/>
    </row>
    <row r="20" spans="1:5" x14ac:dyDescent="0.2">
      <c r="A20" s="9" t="s">
        <v>160</v>
      </c>
      <c r="B20" s="31">
        <v>46.83600256245996</v>
      </c>
      <c r="C20" s="25">
        <v>1561</v>
      </c>
      <c r="D20" s="9"/>
      <c r="E20" s="1"/>
    </row>
    <row r="21" spans="1:5" x14ac:dyDescent="0.2">
      <c r="A21" s="9" t="s">
        <v>161</v>
      </c>
      <c r="B21" s="31">
        <v>56.688775510204081</v>
      </c>
      <c r="C21" s="25">
        <v>196</v>
      </c>
      <c r="D21" s="9"/>
      <c r="E21" s="1"/>
    </row>
    <row r="22" spans="1:5" x14ac:dyDescent="0.2">
      <c r="A22" s="9" t="s">
        <v>162</v>
      </c>
      <c r="B22" s="31">
        <v>66</v>
      </c>
      <c r="C22" s="25">
        <v>1</v>
      </c>
      <c r="D22" s="9"/>
      <c r="E22" s="1"/>
    </row>
    <row r="23" spans="1:5" x14ac:dyDescent="0.2">
      <c r="A23" s="9" t="s">
        <v>163</v>
      </c>
      <c r="B23" s="31">
        <v>52.68</v>
      </c>
      <c r="C23" s="25">
        <v>25</v>
      </c>
      <c r="D23" s="9"/>
      <c r="E23" s="1"/>
    </row>
    <row r="24" spans="1:5" x14ac:dyDescent="0.2">
      <c r="A24" s="9" t="s">
        <v>164</v>
      </c>
      <c r="B24" s="31">
        <v>46.718309859154928</v>
      </c>
      <c r="C24" s="25">
        <v>71</v>
      </c>
      <c r="D24" s="9"/>
      <c r="E24" s="1"/>
    </row>
    <row r="25" spans="1:5" x14ac:dyDescent="0.2">
      <c r="A25" s="9" t="s">
        <v>165</v>
      </c>
      <c r="B25" s="31">
        <v>45.579534707773782</v>
      </c>
      <c r="C25" s="25">
        <v>5287</v>
      </c>
      <c r="D25" s="9"/>
      <c r="E25" s="1"/>
    </row>
    <row r="26" spans="1:5" x14ac:dyDescent="0.2">
      <c r="A26" s="9" t="s">
        <v>166</v>
      </c>
      <c r="B26" s="31">
        <v>51.073825503355707</v>
      </c>
      <c r="C26" s="25">
        <v>149</v>
      </c>
      <c r="D26" s="9"/>
      <c r="E26" s="1"/>
    </row>
    <row r="27" spans="1:5" x14ac:dyDescent="0.2">
      <c r="A27" s="9" t="s">
        <v>167</v>
      </c>
      <c r="B27" s="31">
        <v>49.276923076923076</v>
      </c>
      <c r="C27" s="25">
        <v>65</v>
      </c>
      <c r="D27" s="9"/>
      <c r="E27" s="1"/>
    </row>
    <row r="28" spans="1:5" x14ac:dyDescent="0.2">
      <c r="A28" s="9" t="s">
        <v>168</v>
      </c>
      <c r="B28" s="31">
        <v>45.769760213143876</v>
      </c>
      <c r="C28" s="25">
        <v>4504</v>
      </c>
      <c r="D28" s="9"/>
      <c r="E28" s="1"/>
    </row>
    <row r="29" spans="1:5" x14ac:dyDescent="0.2">
      <c r="A29" s="9" t="s">
        <v>169</v>
      </c>
      <c r="B29" s="31">
        <v>46.343448940269752</v>
      </c>
      <c r="C29" s="25">
        <v>2076</v>
      </c>
      <c r="D29" s="9"/>
      <c r="E29" s="1"/>
    </row>
    <row r="30" spans="1:5" x14ac:dyDescent="0.2">
      <c r="A30" s="9" t="s">
        <v>170</v>
      </c>
      <c r="B30" s="31">
        <v>48.888888888888886</v>
      </c>
      <c r="C30" s="25">
        <v>108</v>
      </c>
      <c r="D30" s="9"/>
      <c r="E30" s="1"/>
    </row>
    <row r="31" spans="1:5" x14ac:dyDescent="0.2">
      <c r="A31" s="9" t="s">
        <v>171</v>
      </c>
      <c r="B31" s="31">
        <v>45.722530009233608</v>
      </c>
      <c r="C31" s="25">
        <v>2166</v>
      </c>
      <c r="D31" s="9"/>
      <c r="E31" s="1"/>
    </row>
    <row r="32" spans="1:5" x14ac:dyDescent="0.2">
      <c r="A32" s="9" t="s">
        <v>172</v>
      </c>
      <c r="B32" s="31">
        <v>73</v>
      </c>
      <c r="C32" s="25">
        <v>1</v>
      </c>
      <c r="D32" s="9"/>
      <c r="E32" s="1"/>
    </row>
    <row r="33" spans="1:5" x14ac:dyDescent="0.2">
      <c r="A33" s="9" t="s">
        <v>174</v>
      </c>
      <c r="B33" s="31">
        <v>48.511843079200595</v>
      </c>
      <c r="C33" s="25">
        <v>5404</v>
      </c>
      <c r="D33" s="9"/>
      <c r="E33" s="1"/>
    </row>
    <row r="34" spans="1:5" x14ac:dyDescent="0.2">
      <c r="A34" s="9" t="s">
        <v>175</v>
      </c>
      <c r="B34" s="31">
        <v>53.413978494623656</v>
      </c>
      <c r="C34" s="25">
        <v>2232</v>
      </c>
      <c r="D34" s="9"/>
      <c r="E34" s="1"/>
    </row>
    <row r="35" spans="1:5" x14ac:dyDescent="0.2">
      <c r="A35" s="9" t="s">
        <v>176</v>
      </c>
      <c r="B35" s="31">
        <v>45.577827547592385</v>
      </c>
      <c r="C35" s="25">
        <v>3572</v>
      </c>
      <c r="D35" s="9"/>
      <c r="E35" s="1"/>
    </row>
    <row r="36" spans="1:5" x14ac:dyDescent="0.2">
      <c r="A36" s="9" t="s">
        <v>177</v>
      </c>
      <c r="B36" s="31">
        <v>80.5</v>
      </c>
      <c r="C36" s="25">
        <v>2</v>
      </c>
      <c r="D36" s="9"/>
      <c r="E36" s="1"/>
    </row>
    <row r="37" spans="1:5" x14ac:dyDescent="0.2">
      <c r="A37" s="9" t="s">
        <v>178</v>
      </c>
      <c r="B37" s="31">
        <v>51.836010143702453</v>
      </c>
      <c r="C37" s="25">
        <v>2366</v>
      </c>
      <c r="D37" s="9"/>
      <c r="E37" s="1"/>
    </row>
    <row r="38" spans="1:5" x14ac:dyDescent="0.2">
      <c r="A38" s="9" t="s">
        <v>179</v>
      </c>
      <c r="B38" s="31">
        <v>50.138039215686277</v>
      </c>
      <c r="C38" s="25">
        <v>2550</v>
      </c>
      <c r="D38" s="9"/>
      <c r="E38" s="1"/>
    </row>
    <row r="39" spans="1:5" x14ac:dyDescent="0.2">
      <c r="A39" s="9" t="s">
        <v>180</v>
      </c>
      <c r="B39" s="31">
        <v>48.605781865965831</v>
      </c>
      <c r="C39" s="25">
        <v>2283</v>
      </c>
      <c r="D39" s="9"/>
      <c r="E39" s="1"/>
    </row>
    <row r="40" spans="1:5" x14ac:dyDescent="0.2">
      <c r="A40" s="9" t="s">
        <v>181</v>
      </c>
      <c r="B40" s="31">
        <v>50.007051564565892</v>
      </c>
      <c r="C40" s="25">
        <v>2269</v>
      </c>
      <c r="D40" s="9"/>
      <c r="E40" s="1"/>
    </row>
    <row r="41" spans="1:5" x14ac:dyDescent="0.2">
      <c r="A41" s="9" t="s">
        <v>182</v>
      </c>
      <c r="B41" s="31">
        <v>48.674426123504688</v>
      </c>
      <c r="C41" s="25">
        <v>3093</v>
      </c>
      <c r="D41" s="9"/>
      <c r="E41" s="1"/>
    </row>
    <row r="42" spans="1:5" x14ac:dyDescent="0.2">
      <c r="A42" s="9" t="s">
        <v>183</v>
      </c>
      <c r="B42" s="31">
        <v>56.74773413897281</v>
      </c>
      <c r="C42" s="25">
        <v>662</v>
      </c>
      <c r="D42" s="9"/>
      <c r="E42" s="1"/>
    </row>
    <row r="43" spans="1:5" x14ac:dyDescent="0.2">
      <c r="A43" s="9" t="s">
        <v>184</v>
      </c>
      <c r="B43" s="31">
        <v>51.592397660818712</v>
      </c>
      <c r="C43" s="25">
        <v>5130</v>
      </c>
      <c r="D43" s="9"/>
      <c r="E43" s="1"/>
    </row>
    <row r="44" spans="1:5" x14ac:dyDescent="0.2">
      <c r="A44" s="9" t="s">
        <v>185</v>
      </c>
      <c r="B44" s="31">
        <v>47.51169478527607</v>
      </c>
      <c r="C44" s="25">
        <v>5216</v>
      </c>
      <c r="D44" s="9"/>
      <c r="E44" s="1"/>
    </row>
    <row r="45" spans="1:5" x14ac:dyDescent="0.2">
      <c r="A45" s="9" t="s">
        <v>186</v>
      </c>
      <c r="B45" s="31">
        <v>49.889795918367348</v>
      </c>
      <c r="C45" s="25">
        <v>245</v>
      </c>
      <c r="D45" s="9"/>
      <c r="E45" s="1"/>
    </row>
    <row r="46" spans="1:5" x14ac:dyDescent="0.2">
      <c r="A46" s="9" t="s">
        <v>187</v>
      </c>
      <c r="B46" s="31">
        <v>51.729905629677837</v>
      </c>
      <c r="C46" s="25">
        <v>3073</v>
      </c>
      <c r="D46" s="9"/>
      <c r="E46" s="1"/>
    </row>
    <row r="47" spans="1:5" x14ac:dyDescent="0.2">
      <c r="A47" s="9" t="s">
        <v>188</v>
      </c>
      <c r="B47" s="31">
        <v>53.259100642398288</v>
      </c>
      <c r="C47" s="25">
        <v>934</v>
      </c>
      <c r="D47" s="9"/>
      <c r="E47" s="1"/>
    </row>
    <row r="48" spans="1:5" x14ac:dyDescent="0.2">
      <c r="A48" s="9" t="s">
        <v>189</v>
      </c>
      <c r="B48" s="31">
        <v>51.449819981998196</v>
      </c>
      <c r="C48" s="25">
        <v>4444</v>
      </c>
      <c r="D48" s="9"/>
      <c r="E48" s="1"/>
    </row>
    <row r="49" spans="1:5" x14ac:dyDescent="0.2">
      <c r="A49" s="9" t="s">
        <v>190</v>
      </c>
      <c r="B49" s="31">
        <v>49.993329029481387</v>
      </c>
      <c r="C49" s="25">
        <v>4647</v>
      </c>
      <c r="D49" s="9"/>
      <c r="E49" s="1"/>
    </row>
    <row r="50" spans="1:5" x14ac:dyDescent="0.2">
      <c r="A50" s="9" t="s">
        <v>191</v>
      </c>
      <c r="B50" s="31">
        <v>49.542344827586206</v>
      </c>
      <c r="C50" s="25">
        <v>3625</v>
      </c>
      <c r="D50" s="9"/>
      <c r="E50" s="1"/>
    </row>
    <row r="51" spans="1:5" x14ac:dyDescent="0.2">
      <c r="A51" s="9" t="s">
        <v>192</v>
      </c>
      <c r="B51" s="31">
        <v>49.069128508124074</v>
      </c>
      <c r="C51" s="25">
        <v>3385</v>
      </c>
      <c r="D51" s="9"/>
      <c r="E51" s="1"/>
    </row>
    <row r="52" spans="1:5" x14ac:dyDescent="0.2">
      <c r="A52" s="9" t="s">
        <v>193</v>
      </c>
      <c r="B52" s="31">
        <v>55.592698231602967</v>
      </c>
      <c r="C52" s="25">
        <v>3506</v>
      </c>
      <c r="D52" s="9"/>
      <c r="E52" s="1"/>
    </row>
    <row r="53" spans="1:5" x14ac:dyDescent="0.2">
      <c r="A53" s="9" t="s">
        <v>194</v>
      </c>
      <c r="B53" s="31">
        <v>50.393884071200368</v>
      </c>
      <c r="C53" s="25">
        <v>2191</v>
      </c>
      <c r="D53" s="9"/>
      <c r="E53" s="1"/>
    </row>
    <row r="54" spans="1:5" x14ac:dyDescent="0.2">
      <c r="A54" s="9" t="s">
        <v>195</v>
      </c>
      <c r="B54" s="31">
        <v>49.696029776674941</v>
      </c>
      <c r="C54" s="25">
        <v>806</v>
      </c>
      <c r="D54" s="9"/>
      <c r="E54" s="1"/>
    </row>
    <row r="55" spans="1:5" x14ac:dyDescent="0.2">
      <c r="A55" s="9" t="s">
        <v>196</v>
      </c>
      <c r="B55" s="31">
        <v>49.500772797527048</v>
      </c>
      <c r="C55" s="25">
        <v>647</v>
      </c>
      <c r="D55" s="9"/>
      <c r="E55" s="1"/>
    </row>
    <row r="56" spans="1:5" x14ac:dyDescent="0.2">
      <c r="A56" s="9" t="s">
        <v>197</v>
      </c>
      <c r="B56" s="31">
        <v>48.332989690721647</v>
      </c>
      <c r="C56" s="25">
        <v>970</v>
      </c>
      <c r="D56" s="9"/>
      <c r="E56" s="1"/>
    </row>
    <row r="57" spans="1:5" x14ac:dyDescent="0.2">
      <c r="A57" s="9" t="s">
        <v>198</v>
      </c>
      <c r="B57" s="31">
        <v>76</v>
      </c>
      <c r="C57" s="25">
        <v>2</v>
      </c>
      <c r="D57" s="9"/>
      <c r="E57" s="1"/>
    </row>
    <row r="58" spans="1:5" x14ac:dyDescent="0.2">
      <c r="A58" s="9" t="s">
        <v>199</v>
      </c>
      <c r="B58" s="31">
        <v>43.29220779220779</v>
      </c>
      <c r="C58" s="25">
        <v>308</v>
      </c>
      <c r="D58" s="9"/>
      <c r="E58" s="1"/>
    </row>
    <row r="59" spans="1:5" x14ac:dyDescent="0.2">
      <c r="A59" s="9" t="s">
        <v>200</v>
      </c>
      <c r="B59" s="31">
        <v>46.787878787878789</v>
      </c>
      <c r="C59" s="25">
        <v>1287</v>
      </c>
      <c r="D59" s="9"/>
      <c r="E59" s="1"/>
    </row>
    <row r="60" spans="1:5" x14ac:dyDescent="0.2">
      <c r="A60" s="9" t="s">
        <v>201</v>
      </c>
      <c r="B60" s="31">
        <v>53.560538116591928</v>
      </c>
      <c r="C60" s="25">
        <v>223</v>
      </c>
      <c r="D60" s="9"/>
      <c r="E60" s="1"/>
    </row>
    <row r="61" spans="1:5" x14ac:dyDescent="0.2">
      <c r="A61" s="9" t="s">
        <v>202</v>
      </c>
      <c r="B61" s="31">
        <v>42.169300225733636</v>
      </c>
      <c r="C61" s="25">
        <v>443</v>
      </c>
      <c r="D61" s="9"/>
      <c r="E61" s="1"/>
    </row>
    <row r="62" spans="1:5" x14ac:dyDescent="0.2">
      <c r="A62" s="9" t="s">
        <v>203</v>
      </c>
      <c r="B62" s="31">
        <v>47.659716430358635</v>
      </c>
      <c r="C62" s="25">
        <v>4796</v>
      </c>
      <c r="D62" s="9"/>
      <c r="E62" s="1"/>
    </row>
    <row r="63" spans="1:5" x14ac:dyDescent="0.2">
      <c r="A63" s="9" t="s">
        <v>204</v>
      </c>
      <c r="B63" s="31">
        <v>49.54071661237785</v>
      </c>
      <c r="C63" s="25">
        <v>614</v>
      </c>
      <c r="D63" s="9"/>
      <c r="E63" s="1"/>
    </row>
    <row r="64" spans="1:5" x14ac:dyDescent="0.2">
      <c r="A64" s="9" t="s">
        <v>205</v>
      </c>
      <c r="B64" s="31">
        <v>46.49743401759531</v>
      </c>
      <c r="C64" s="25">
        <v>2728</v>
      </c>
      <c r="D64" s="9"/>
      <c r="E64" s="1"/>
    </row>
    <row r="65" spans="1:5" x14ac:dyDescent="0.2">
      <c r="A65" s="9" t="s">
        <v>206</v>
      </c>
      <c r="B65" s="31">
        <v>50.478222996515676</v>
      </c>
      <c r="C65" s="25">
        <v>2296</v>
      </c>
      <c r="D65" s="9"/>
      <c r="E65" s="1"/>
    </row>
    <row r="66" spans="1:5" x14ac:dyDescent="0.2">
      <c r="A66" s="9" t="s">
        <v>207</v>
      </c>
      <c r="B66" s="31">
        <v>49.205882352941174</v>
      </c>
      <c r="C66" s="25">
        <v>34</v>
      </c>
      <c r="D66" s="9"/>
      <c r="E66" s="1"/>
    </row>
    <row r="67" spans="1:5" x14ac:dyDescent="0.2">
      <c r="A67" s="9" t="s">
        <v>208</v>
      </c>
      <c r="B67" s="31">
        <v>46.757575757575758</v>
      </c>
      <c r="C67" s="25">
        <v>33</v>
      </c>
      <c r="D67" s="9"/>
      <c r="E67" s="1"/>
    </row>
    <row r="68" spans="1:5" x14ac:dyDescent="0.2">
      <c r="A68" s="9" t="s">
        <v>209</v>
      </c>
      <c r="B68" s="31">
        <v>54.714285714285715</v>
      </c>
      <c r="C68" s="25">
        <v>7</v>
      </c>
      <c r="D68" s="9"/>
      <c r="E68" s="1"/>
    </row>
    <row r="69" spans="1:5" x14ac:dyDescent="0.2">
      <c r="A69" s="9" t="s">
        <v>210</v>
      </c>
      <c r="B69" s="31">
        <v>49.141427618412273</v>
      </c>
      <c r="C69" s="25">
        <v>4497</v>
      </c>
      <c r="D69" s="9"/>
      <c r="E69" s="1"/>
    </row>
    <row r="70" spans="1:5" x14ac:dyDescent="0.2">
      <c r="A70" s="9" t="s">
        <v>211</v>
      </c>
      <c r="B70" s="31">
        <v>60</v>
      </c>
      <c r="C70" s="25">
        <v>2</v>
      </c>
      <c r="D70" s="9"/>
      <c r="E70" s="1"/>
    </row>
    <row r="71" spans="1:5" x14ac:dyDescent="0.2">
      <c r="A71" s="9" t="s">
        <v>212</v>
      </c>
      <c r="B71" s="31">
        <v>49.317198764160658</v>
      </c>
      <c r="C71" s="25">
        <v>3884</v>
      </c>
      <c r="D71" s="9"/>
      <c r="E71" s="1"/>
    </row>
    <row r="72" spans="1:5" x14ac:dyDescent="0.2">
      <c r="A72" s="9" t="s">
        <v>213</v>
      </c>
      <c r="B72" s="31">
        <v>50.842213114754095</v>
      </c>
      <c r="C72" s="25">
        <v>976</v>
      </c>
      <c r="D72" s="9"/>
      <c r="E72" s="1"/>
    </row>
    <row r="73" spans="1:5" x14ac:dyDescent="0.2">
      <c r="A73" s="9" t="s">
        <v>214</v>
      </c>
      <c r="B73" s="31">
        <v>57.625</v>
      </c>
      <c r="C73" s="25">
        <v>24</v>
      </c>
      <c r="D73" s="9"/>
      <c r="E73" s="1"/>
    </row>
    <row r="74" spans="1:5" x14ac:dyDescent="0.2">
      <c r="A74" s="9" t="s">
        <v>215</v>
      </c>
      <c r="B74" s="31">
        <v>51.992030004688232</v>
      </c>
      <c r="C74" s="25">
        <v>2133</v>
      </c>
      <c r="D74" s="9"/>
      <c r="E74" s="1"/>
    </row>
    <row r="75" spans="1:5" x14ac:dyDescent="0.2">
      <c r="A75" s="9" t="s">
        <v>216</v>
      </c>
      <c r="B75" s="31">
        <v>51.383164983164981</v>
      </c>
      <c r="C75" s="25">
        <v>1485</v>
      </c>
      <c r="D75" s="9"/>
      <c r="E75" s="1"/>
    </row>
    <row r="76" spans="1:5" x14ac:dyDescent="0.2">
      <c r="A76" s="9" t="s">
        <v>217</v>
      </c>
      <c r="B76" s="31">
        <v>50.957470010905126</v>
      </c>
      <c r="C76" s="25">
        <v>917</v>
      </c>
      <c r="D76" s="9"/>
      <c r="E76" s="1"/>
    </row>
    <row r="77" spans="1:5" x14ac:dyDescent="0.2">
      <c r="A77" s="9" t="s">
        <v>218</v>
      </c>
      <c r="B77" s="31">
        <v>51.35166425470333</v>
      </c>
      <c r="C77" s="25">
        <v>691</v>
      </c>
      <c r="D77" s="9"/>
      <c r="E77" s="1"/>
    </row>
    <row r="78" spans="1:5" x14ac:dyDescent="0.2">
      <c r="A78" s="9" t="s">
        <v>219</v>
      </c>
      <c r="B78" s="31">
        <v>53.571115973741797</v>
      </c>
      <c r="C78" s="25">
        <v>4113</v>
      </c>
      <c r="D78" s="9"/>
      <c r="E78" s="1"/>
    </row>
    <row r="79" spans="1:5" x14ac:dyDescent="0.2">
      <c r="A79" s="9" t="s">
        <v>220</v>
      </c>
      <c r="B79" s="31">
        <v>48.25</v>
      </c>
      <c r="C79" s="25">
        <v>4</v>
      </c>
      <c r="D79" s="9"/>
      <c r="E79" s="1"/>
    </row>
    <row r="80" spans="1:5" x14ac:dyDescent="0.2">
      <c r="A80" s="9" t="s">
        <v>221</v>
      </c>
      <c r="B80" s="31">
        <v>53.900204498977509</v>
      </c>
      <c r="C80" s="25">
        <v>2445</v>
      </c>
      <c r="D80" s="9"/>
      <c r="E80" s="1"/>
    </row>
    <row r="81" spans="1:5" x14ac:dyDescent="0.2">
      <c r="A81" s="9" t="s">
        <v>222</v>
      </c>
      <c r="B81" s="31">
        <v>50.718776550552249</v>
      </c>
      <c r="C81" s="25">
        <v>3531</v>
      </c>
      <c r="D81" s="9"/>
      <c r="E81" s="1"/>
    </row>
    <row r="82" spans="1:5" x14ac:dyDescent="0.2">
      <c r="A82" s="9" t="s">
        <v>223</v>
      </c>
      <c r="B82" s="31">
        <v>48.964112512124153</v>
      </c>
      <c r="C82" s="25">
        <v>1031</v>
      </c>
      <c r="D82" s="9"/>
      <c r="E82" s="1"/>
    </row>
    <row r="83" spans="1:5" x14ac:dyDescent="0.2">
      <c r="A83" s="9" t="s">
        <v>224</v>
      </c>
      <c r="B83" s="31">
        <v>51.154158215010142</v>
      </c>
      <c r="C83" s="25">
        <v>1479</v>
      </c>
      <c r="D83" s="9"/>
      <c r="E83" s="1"/>
    </row>
    <row r="84" spans="1:5" x14ac:dyDescent="0.2">
      <c r="A84" s="9" t="s">
        <v>225</v>
      </c>
      <c r="B84" s="31">
        <v>51.845750262329489</v>
      </c>
      <c r="C84" s="25">
        <v>953</v>
      </c>
      <c r="D84" s="9"/>
      <c r="E84" s="1"/>
    </row>
    <row r="85" spans="1:5" x14ac:dyDescent="0.2">
      <c r="A85" s="9" t="s">
        <v>226</v>
      </c>
      <c r="B85" s="31">
        <v>50.856368563685635</v>
      </c>
      <c r="C85" s="25">
        <v>1107</v>
      </c>
      <c r="D85" s="9"/>
      <c r="E85" s="1"/>
    </row>
    <row r="86" spans="1:5" x14ac:dyDescent="0.2">
      <c r="A86" s="9" t="s">
        <v>227</v>
      </c>
      <c r="B86" s="31">
        <v>51.717185385656293</v>
      </c>
      <c r="C86" s="25">
        <v>2956</v>
      </c>
      <c r="D86" s="9"/>
      <c r="E86" s="1"/>
    </row>
    <row r="87" spans="1:5" x14ac:dyDescent="0.2">
      <c r="A87" s="9" t="s">
        <v>228</v>
      </c>
      <c r="B87" s="31">
        <v>58.193319838056681</v>
      </c>
      <c r="C87" s="25">
        <v>988</v>
      </c>
      <c r="D87" s="9"/>
      <c r="E87" s="1"/>
    </row>
    <row r="88" spans="1:5" x14ac:dyDescent="0.2">
      <c r="A88" s="9" t="s">
        <v>229</v>
      </c>
      <c r="B88" s="31">
        <v>54.86924219910847</v>
      </c>
      <c r="C88" s="25">
        <v>1346</v>
      </c>
      <c r="D88" s="9"/>
      <c r="E88" s="1"/>
    </row>
    <row r="89" spans="1:5" x14ac:dyDescent="0.2">
      <c r="A89" s="9" t="s">
        <v>230</v>
      </c>
      <c r="B89" s="31">
        <v>28.666666666666668</v>
      </c>
      <c r="C89" s="25">
        <v>3</v>
      </c>
      <c r="D89" s="9"/>
      <c r="E89" s="1"/>
    </row>
    <row r="90" spans="1:5" x14ac:dyDescent="0.2">
      <c r="A90" s="9" t="s">
        <v>231</v>
      </c>
      <c r="B90" s="31">
        <v>49.978360309641097</v>
      </c>
      <c r="C90" s="25">
        <v>5684</v>
      </c>
      <c r="D90" s="9"/>
      <c r="E90" s="1"/>
    </row>
    <row r="91" spans="1:5" x14ac:dyDescent="0.2">
      <c r="A91" s="9" t="s">
        <v>232</v>
      </c>
      <c r="B91" s="31">
        <v>55.141639508648787</v>
      </c>
      <c r="C91" s="25">
        <v>3989</v>
      </c>
      <c r="D91" s="9"/>
      <c r="E91" s="1"/>
    </row>
    <row r="92" spans="1:5" x14ac:dyDescent="0.2">
      <c r="A92" s="9" t="s">
        <v>233</v>
      </c>
      <c r="B92" s="31">
        <v>54.561743341404359</v>
      </c>
      <c r="C92" s="25">
        <v>826</v>
      </c>
      <c r="D92" s="9"/>
      <c r="E92" s="1"/>
    </row>
    <row r="93" spans="1:5" x14ac:dyDescent="0.2">
      <c r="A93" s="9" t="s">
        <v>234</v>
      </c>
      <c r="B93" s="31">
        <v>52.626728110599082</v>
      </c>
      <c r="C93" s="25">
        <v>217</v>
      </c>
      <c r="D93" s="9"/>
      <c r="E93" s="1"/>
    </row>
    <row r="94" spans="1:5" x14ac:dyDescent="0.2">
      <c r="A94" s="9" t="s">
        <v>235</v>
      </c>
      <c r="B94" s="31">
        <v>54.611785095320627</v>
      </c>
      <c r="C94" s="25">
        <v>577</v>
      </c>
      <c r="D94" s="9"/>
      <c r="E94" s="1"/>
    </row>
    <row r="95" spans="1:5" x14ac:dyDescent="0.2">
      <c r="A95" s="9" t="s">
        <v>236</v>
      </c>
      <c r="B95" s="31">
        <v>52.603932584269664</v>
      </c>
      <c r="C95" s="25">
        <v>3204</v>
      </c>
      <c r="D95" s="9"/>
      <c r="E95" s="1"/>
    </row>
    <row r="96" spans="1:5" x14ac:dyDescent="0.2">
      <c r="A96" s="9" t="s">
        <v>237</v>
      </c>
      <c r="B96" s="31">
        <v>53.931949553336835</v>
      </c>
      <c r="C96" s="25">
        <v>3806</v>
      </c>
      <c r="D96" s="9"/>
      <c r="E96" s="1"/>
    </row>
    <row r="97" spans="1:5" x14ac:dyDescent="0.2">
      <c r="A97" s="9" t="s">
        <v>238</v>
      </c>
      <c r="B97" s="31">
        <v>76.583333333333329</v>
      </c>
      <c r="C97" s="25">
        <v>108</v>
      </c>
      <c r="D97" s="9"/>
      <c r="E97" s="1"/>
    </row>
    <row r="98" spans="1:5" x14ac:dyDescent="0.2">
      <c r="A98" s="9" t="s">
        <v>239</v>
      </c>
      <c r="B98" s="31">
        <v>50.368681863230918</v>
      </c>
      <c r="C98" s="25">
        <v>2018</v>
      </c>
      <c r="D98" s="9"/>
      <c r="E98" s="1"/>
    </row>
    <row r="99" spans="1:5" x14ac:dyDescent="0.2">
      <c r="A99" s="9" t="s">
        <v>240</v>
      </c>
      <c r="B99" s="31">
        <v>51.912434325744307</v>
      </c>
      <c r="C99" s="25">
        <v>571</v>
      </c>
      <c r="D99" s="9"/>
      <c r="E99" s="1"/>
    </row>
    <row r="100" spans="1:5" x14ac:dyDescent="0.2">
      <c r="A100" s="9" t="s">
        <v>241</v>
      </c>
      <c r="B100" s="31">
        <v>53.140500794912562</v>
      </c>
      <c r="C100" s="25">
        <v>5032</v>
      </c>
      <c r="D100" s="9"/>
      <c r="E100" s="1"/>
    </row>
    <row r="101" spans="1:5" x14ac:dyDescent="0.2">
      <c r="A101" s="9" t="s">
        <v>242</v>
      </c>
      <c r="B101" s="31">
        <v>58.732250458475242</v>
      </c>
      <c r="C101" s="25">
        <v>3817</v>
      </c>
      <c r="D101" s="9"/>
      <c r="E101" s="1"/>
    </row>
    <row r="102" spans="1:5" x14ac:dyDescent="0.2">
      <c r="A102" s="9" t="s">
        <v>243</v>
      </c>
      <c r="B102" s="31">
        <v>51.012489108335757</v>
      </c>
      <c r="C102" s="25">
        <v>3443</v>
      </c>
      <c r="D102" s="9"/>
      <c r="E102" s="1"/>
    </row>
    <row r="103" spans="1:5" x14ac:dyDescent="0.2">
      <c r="A103" s="9" t="s">
        <v>244</v>
      </c>
      <c r="B103" s="31">
        <v>46.86474820143885</v>
      </c>
      <c r="C103" s="25">
        <v>1390</v>
      </c>
      <c r="D103" s="9"/>
      <c r="E103" s="1"/>
    </row>
    <row r="104" spans="1:5" x14ac:dyDescent="0.2">
      <c r="A104" s="9" t="s">
        <v>245</v>
      </c>
      <c r="B104" s="31">
        <v>50.150684931506852</v>
      </c>
      <c r="C104" s="25">
        <v>73</v>
      </c>
      <c r="D104" s="9"/>
      <c r="E104" s="1"/>
    </row>
    <row r="105" spans="1:5" x14ac:dyDescent="0.2">
      <c r="A105" s="9" t="s">
        <v>246</v>
      </c>
      <c r="B105" s="31">
        <v>51.078140454995058</v>
      </c>
      <c r="C105" s="25">
        <v>2022</v>
      </c>
      <c r="D105" s="9"/>
      <c r="E105" s="1"/>
    </row>
    <row r="106" spans="1:5" x14ac:dyDescent="0.2">
      <c r="A106" s="9" t="s">
        <v>247</v>
      </c>
      <c r="B106" s="31">
        <v>50.007102272727273</v>
      </c>
      <c r="C106" s="25">
        <v>1408</v>
      </c>
      <c r="D106" s="9"/>
      <c r="E106" s="1"/>
    </row>
    <row r="107" spans="1:5" x14ac:dyDescent="0.2">
      <c r="A107" s="9" t="s">
        <v>248</v>
      </c>
      <c r="B107" s="31">
        <v>46.593998234774936</v>
      </c>
      <c r="C107" s="25">
        <v>1133</v>
      </c>
      <c r="D107" s="9"/>
      <c r="E107" s="1"/>
    </row>
    <row r="108" spans="1:5" x14ac:dyDescent="0.2">
      <c r="A108" s="9" t="s">
        <v>249</v>
      </c>
      <c r="B108" s="31">
        <v>43</v>
      </c>
      <c r="C108" s="25">
        <v>1</v>
      </c>
      <c r="D108" s="9"/>
      <c r="E108" s="1"/>
    </row>
    <row r="109" spans="1:5" x14ac:dyDescent="0.2">
      <c r="A109" s="9" t="s">
        <v>250</v>
      </c>
      <c r="B109" s="31">
        <v>53.929508993680116</v>
      </c>
      <c r="C109" s="25">
        <v>2057</v>
      </c>
      <c r="D109" s="9"/>
      <c r="E109" s="1"/>
    </row>
    <row r="110" spans="1:5" x14ac:dyDescent="0.2">
      <c r="A110" s="9" t="s">
        <v>251</v>
      </c>
      <c r="B110" s="31">
        <v>47.729293544457981</v>
      </c>
      <c r="C110" s="25">
        <v>3284</v>
      </c>
      <c r="D110" s="9"/>
      <c r="E110" s="1"/>
    </row>
    <row r="111" spans="1:5" x14ac:dyDescent="0.2">
      <c r="A111" s="9" t="s">
        <v>252</v>
      </c>
      <c r="B111" s="31">
        <v>74.333333333333329</v>
      </c>
      <c r="C111" s="25">
        <v>3</v>
      </c>
      <c r="D111" s="9"/>
      <c r="E111" s="1"/>
    </row>
    <row r="112" spans="1:5" x14ac:dyDescent="0.2">
      <c r="A112" s="9" t="s">
        <v>253</v>
      </c>
      <c r="B112" s="31">
        <v>53.215945588513129</v>
      </c>
      <c r="C112" s="25">
        <v>5293</v>
      </c>
      <c r="D112" s="9"/>
      <c r="E112" s="1"/>
    </row>
    <row r="113" spans="1:5" x14ac:dyDescent="0.2">
      <c r="A113" s="9" t="s">
        <v>254</v>
      </c>
      <c r="B113" s="31">
        <v>36</v>
      </c>
      <c r="C113" s="25">
        <v>4</v>
      </c>
      <c r="D113" s="9"/>
      <c r="E113" s="1"/>
    </row>
    <row r="114" spans="1:5" x14ac:dyDescent="0.2">
      <c r="A114" s="9" t="s">
        <v>255</v>
      </c>
      <c r="B114" s="31">
        <v>50.61259910006428</v>
      </c>
      <c r="C114" s="25">
        <v>4667</v>
      </c>
      <c r="D114" s="9"/>
      <c r="E114" s="1"/>
    </row>
    <row r="115" spans="1:5" x14ac:dyDescent="0.2">
      <c r="A115" s="9" t="s">
        <v>256</v>
      </c>
      <c r="B115" s="31">
        <v>48.068085106382981</v>
      </c>
      <c r="C115" s="25">
        <v>235</v>
      </c>
      <c r="D115" s="9"/>
      <c r="E115" s="1"/>
    </row>
    <row r="116" spans="1:5" x14ac:dyDescent="0.2">
      <c r="A116" s="9" t="s">
        <v>257</v>
      </c>
      <c r="B116" s="31">
        <v>53.799454917101976</v>
      </c>
      <c r="C116" s="25">
        <v>4403</v>
      </c>
      <c r="D116" s="9"/>
      <c r="E116" s="1"/>
    </row>
    <row r="117" spans="1:5" x14ac:dyDescent="0.2">
      <c r="A117" s="9" t="s">
        <v>258</v>
      </c>
      <c r="B117" s="31">
        <v>40.938775510204081</v>
      </c>
      <c r="C117" s="25">
        <v>490</v>
      </c>
      <c r="D117" s="9"/>
      <c r="E117" s="1"/>
    </row>
    <row r="118" spans="1:5" x14ac:dyDescent="0.2">
      <c r="A118" s="9" t="s">
        <v>259</v>
      </c>
      <c r="B118" s="31">
        <v>82.666666666666671</v>
      </c>
      <c r="C118" s="25">
        <v>6</v>
      </c>
      <c r="D118" s="9"/>
      <c r="E118" s="1"/>
    </row>
    <row r="119" spans="1:5" x14ac:dyDescent="0.2">
      <c r="A119" s="9" t="s">
        <v>260</v>
      </c>
      <c r="B119" s="31">
        <v>59.348422496570642</v>
      </c>
      <c r="C119" s="25">
        <v>729</v>
      </c>
      <c r="D119" s="9"/>
      <c r="E119" s="1"/>
    </row>
    <row r="120" spans="1:5" x14ac:dyDescent="0.2">
      <c r="A120" s="9" t="s">
        <v>261</v>
      </c>
      <c r="B120" s="31">
        <v>47.006561679790025</v>
      </c>
      <c r="C120" s="25">
        <v>762</v>
      </c>
      <c r="D120" s="9"/>
      <c r="E120" s="1"/>
    </row>
    <row r="121" spans="1:5" x14ac:dyDescent="0.2">
      <c r="A121" s="9" t="s">
        <v>262</v>
      </c>
      <c r="B121" s="31">
        <v>48.434782608695649</v>
      </c>
      <c r="C121" s="25">
        <v>69</v>
      </c>
      <c r="D121" s="9"/>
      <c r="E121" s="1"/>
    </row>
    <row r="122" spans="1:5" x14ac:dyDescent="0.2">
      <c r="A122" s="9" t="s">
        <v>263</v>
      </c>
      <c r="B122" s="31">
        <v>43.813093980992605</v>
      </c>
      <c r="C122" s="25">
        <v>947</v>
      </c>
      <c r="D122" s="9"/>
      <c r="E122" s="1"/>
    </row>
    <row r="123" spans="1:5" x14ac:dyDescent="0.2">
      <c r="A123" s="9" t="s">
        <v>264</v>
      </c>
      <c r="B123" s="31">
        <v>40.54291224686596</v>
      </c>
      <c r="C123" s="25">
        <v>2074</v>
      </c>
      <c r="D123" s="9"/>
      <c r="E123" s="1"/>
    </row>
    <row r="124" spans="1:5" x14ac:dyDescent="0.2">
      <c r="A124" s="9" t="s">
        <v>265</v>
      </c>
      <c r="B124" s="31">
        <v>45.352941176470587</v>
      </c>
      <c r="C124" s="25">
        <v>34</v>
      </c>
      <c r="D124" s="9"/>
      <c r="E124" s="1"/>
    </row>
    <row r="125" spans="1:5" x14ac:dyDescent="0.2">
      <c r="A125" s="9" t="s">
        <v>266</v>
      </c>
      <c r="B125" s="31">
        <v>47.421017402945111</v>
      </c>
      <c r="C125" s="25">
        <v>1494</v>
      </c>
      <c r="D125" s="9"/>
      <c r="E125" s="1"/>
    </row>
    <row r="126" spans="1:5" x14ac:dyDescent="0.2">
      <c r="A126" s="9" t="s">
        <v>267</v>
      </c>
      <c r="B126" s="31">
        <v>46.204109589041096</v>
      </c>
      <c r="C126" s="25">
        <v>730</v>
      </c>
      <c r="D126" s="9"/>
      <c r="E126" s="1"/>
    </row>
    <row r="127" spans="1:5" x14ac:dyDescent="0.2">
      <c r="A127" s="9" t="s">
        <v>268</v>
      </c>
      <c r="B127" s="31">
        <v>44.933431228585412</v>
      </c>
      <c r="C127" s="25">
        <v>4086</v>
      </c>
      <c r="D127" s="9"/>
      <c r="E127" s="1"/>
    </row>
    <row r="128" spans="1:5" x14ac:dyDescent="0.2">
      <c r="A128" s="9" t="s">
        <v>269</v>
      </c>
      <c r="B128" s="31">
        <v>51.14785553047404</v>
      </c>
      <c r="C128" s="25">
        <v>1772</v>
      </c>
      <c r="D128" s="9"/>
      <c r="E128" s="1"/>
    </row>
    <row r="129" spans="1:5" x14ac:dyDescent="0.2">
      <c r="A129" s="9" t="s">
        <v>270</v>
      </c>
      <c r="B129" s="31">
        <v>50.041518386714117</v>
      </c>
      <c r="C129" s="25">
        <v>843</v>
      </c>
      <c r="D129" s="9"/>
      <c r="E129" s="1"/>
    </row>
    <row r="130" spans="1:5" x14ac:dyDescent="0.2">
      <c r="A130" s="9" t="s">
        <v>271</v>
      </c>
      <c r="B130" s="31">
        <v>53</v>
      </c>
      <c r="C130" s="25">
        <v>4</v>
      </c>
      <c r="D130" s="9"/>
      <c r="E130" s="1"/>
    </row>
    <row r="131" spans="1:5" x14ac:dyDescent="0.2">
      <c r="A131" s="9" t="s">
        <v>272</v>
      </c>
      <c r="B131" s="31">
        <v>57.777777777777779</v>
      </c>
      <c r="C131" s="25">
        <v>9</v>
      </c>
      <c r="D131" s="9"/>
      <c r="E131" s="1"/>
    </row>
    <row r="132" spans="1:5" x14ac:dyDescent="0.2">
      <c r="A132" s="9" t="s">
        <v>273</v>
      </c>
      <c r="B132" s="31">
        <v>48.433788504287072</v>
      </c>
      <c r="C132" s="25">
        <v>3149</v>
      </c>
      <c r="D132" s="9"/>
      <c r="E132" s="1"/>
    </row>
    <row r="133" spans="1:5" x14ac:dyDescent="0.2">
      <c r="A133" s="9" t="s">
        <v>274</v>
      </c>
      <c r="B133" s="31">
        <v>43.015779092702168</v>
      </c>
      <c r="C133" s="25">
        <v>507</v>
      </c>
      <c r="D133" s="9"/>
      <c r="E133" s="1"/>
    </row>
    <row r="134" spans="1:5" x14ac:dyDescent="0.2">
      <c r="A134" s="9" t="s">
        <v>275</v>
      </c>
      <c r="B134" s="31">
        <v>49.998430141287287</v>
      </c>
      <c r="C134" s="25">
        <v>637</v>
      </c>
      <c r="D134" s="9"/>
      <c r="E134" s="1"/>
    </row>
    <row r="135" spans="1:5" x14ac:dyDescent="0.2">
      <c r="A135" s="9" t="s">
        <v>276</v>
      </c>
      <c r="B135" s="31">
        <v>46.646008924144766</v>
      </c>
      <c r="C135" s="25">
        <v>2017</v>
      </c>
      <c r="D135" s="9"/>
      <c r="E135" s="1"/>
    </row>
    <row r="136" spans="1:5" x14ac:dyDescent="0.2">
      <c r="A136" s="9" t="s">
        <v>277</v>
      </c>
      <c r="B136" s="31">
        <v>48.814465408805034</v>
      </c>
      <c r="C136" s="25">
        <v>954</v>
      </c>
      <c r="D136" s="9"/>
      <c r="E136" s="1"/>
    </row>
    <row r="137" spans="1:5" x14ac:dyDescent="0.2">
      <c r="A137" s="9" t="s">
        <v>278</v>
      </c>
      <c r="B137" s="31">
        <v>45.448892674616694</v>
      </c>
      <c r="C137" s="25">
        <v>1174</v>
      </c>
      <c r="D137" s="9"/>
      <c r="E137" s="1"/>
    </row>
    <row r="138" spans="1:5" x14ac:dyDescent="0.2">
      <c r="A138" s="9" t="s">
        <v>279</v>
      </c>
      <c r="B138" s="31">
        <v>44.093637454981994</v>
      </c>
      <c r="C138" s="25">
        <v>833</v>
      </c>
      <c r="D138" s="9"/>
      <c r="E138" s="1"/>
    </row>
    <row r="139" spans="1:5" x14ac:dyDescent="0.2">
      <c r="A139" s="9" t="s">
        <v>280</v>
      </c>
      <c r="B139" s="31">
        <v>44.676183678325003</v>
      </c>
      <c r="C139" s="25">
        <v>4203</v>
      </c>
      <c r="D139" s="9"/>
      <c r="E139" s="1"/>
    </row>
    <row r="140" spans="1:5" x14ac:dyDescent="0.2">
      <c r="A140" s="9" t="s">
        <v>281</v>
      </c>
      <c r="B140" s="31">
        <v>48.373217262456009</v>
      </c>
      <c r="C140" s="25">
        <v>5399</v>
      </c>
      <c r="D140" s="9"/>
      <c r="E140" s="1"/>
    </row>
    <row r="141" spans="1:5" x14ac:dyDescent="0.2">
      <c r="A141" s="9" t="s">
        <v>282</v>
      </c>
      <c r="B141" s="31">
        <v>43.470779220779221</v>
      </c>
      <c r="C141" s="25">
        <v>308</v>
      </c>
      <c r="D141" s="9"/>
      <c r="E141" s="1"/>
    </row>
    <row r="142" spans="1:5" x14ac:dyDescent="0.2">
      <c r="A142" s="9" t="s">
        <v>283</v>
      </c>
      <c r="B142" s="31">
        <v>57.375</v>
      </c>
      <c r="C142" s="25">
        <v>16</v>
      </c>
      <c r="D142" s="9"/>
      <c r="E142" s="1"/>
    </row>
    <row r="143" spans="1:5" x14ac:dyDescent="0.2">
      <c r="A143" s="9" t="s">
        <v>284</v>
      </c>
      <c r="B143" s="31">
        <v>45.992927094668119</v>
      </c>
      <c r="C143" s="25">
        <v>1838</v>
      </c>
      <c r="D143" s="9"/>
      <c r="E143" s="1"/>
    </row>
    <row r="144" spans="1:5" x14ac:dyDescent="0.2">
      <c r="A144" s="9" t="s">
        <v>285</v>
      </c>
      <c r="B144" s="31">
        <v>44.9</v>
      </c>
      <c r="C144" s="25">
        <v>10</v>
      </c>
      <c r="D144" s="9"/>
      <c r="E144" s="1"/>
    </row>
    <row r="145" spans="1:5" x14ac:dyDescent="0.2">
      <c r="A145" s="9" t="s">
        <v>286</v>
      </c>
      <c r="B145" s="31">
        <v>49.71643222506394</v>
      </c>
      <c r="C145" s="25">
        <v>3128</v>
      </c>
      <c r="D145" s="9"/>
      <c r="E145" s="1"/>
    </row>
    <row r="146" spans="1:5" x14ac:dyDescent="0.2">
      <c r="A146" s="9" t="s">
        <v>287</v>
      </c>
      <c r="B146" s="31">
        <v>47.878778718258765</v>
      </c>
      <c r="C146" s="25">
        <v>3308</v>
      </c>
      <c r="D146" s="9"/>
      <c r="E146" s="1"/>
    </row>
    <row r="147" spans="1:5" x14ac:dyDescent="0.2">
      <c r="A147" s="9" t="s">
        <v>288</v>
      </c>
      <c r="B147" s="31">
        <v>85.666666666666671</v>
      </c>
      <c r="C147" s="25">
        <v>27</v>
      </c>
      <c r="D147" s="9"/>
      <c r="E147" s="1"/>
    </row>
    <row r="148" spans="1:5" x14ac:dyDescent="0.2">
      <c r="A148" s="9" t="s">
        <v>289</v>
      </c>
      <c r="B148" s="31">
        <v>49.811752470098803</v>
      </c>
      <c r="C148" s="25">
        <v>1923</v>
      </c>
      <c r="D148" s="9"/>
      <c r="E148" s="1"/>
    </row>
    <row r="149" spans="1:5" x14ac:dyDescent="0.2">
      <c r="A149" s="9" t="s">
        <v>290</v>
      </c>
      <c r="B149" s="31">
        <v>51.694725028058365</v>
      </c>
      <c r="C149" s="25">
        <v>891</v>
      </c>
      <c r="D149" s="9"/>
      <c r="E149" s="1"/>
    </row>
    <row r="150" spans="1:5" x14ac:dyDescent="0.2">
      <c r="A150" s="9" t="s">
        <v>291</v>
      </c>
      <c r="B150" s="31">
        <v>55.570422535211264</v>
      </c>
      <c r="C150" s="25">
        <v>142</v>
      </c>
      <c r="D150" s="9"/>
      <c r="E150" s="1"/>
    </row>
    <row r="151" spans="1:5" x14ac:dyDescent="0.2">
      <c r="A151" s="9" t="s">
        <v>292</v>
      </c>
      <c r="B151" s="31">
        <v>45.164122137404583</v>
      </c>
      <c r="C151" s="25">
        <v>1572</v>
      </c>
      <c r="D151" s="9"/>
      <c r="E151" s="1"/>
    </row>
    <row r="152" spans="1:5" x14ac:dyDescent="0.2">
      <c r="A152" s="9" t="s">
        <v>293</v>
      </c>
      <c r="B152" s="31">
        <v>47.559782608695649</v>
      </c>
      <c r="C152" s="25">
        <v>184</v>
      </c>
      <c r="D152" s="9"/>
      <c r="E152" s="1"/>
    </row>
    <row r="153" spans="1:5" x14ac:dyDescent="0.2">
      <c r="A153" s="9" t="s">
        <v>294</v>
      </c>
      <c r="B153" s="31">
        <v>43.366379310344826</v>
      </c>
      <c r="C153" s="25">
        <v>1160</v>
      </c>
      <c r="D153" s="9"/>
      <c r="E153" s="1"/>
    </row>
    <row r="154" spans="1:5" x14ac:dyDescent="0.2">
      <c r="A154" s="9" t="s">
        <v>295</v>
      </c>
      <c r="B154" s="31">
        <v>42.217882836587876</v>
      </c>
      <c r="C154" s="25">
        <v>973</v>
      </c>
      <c r="D154" s="9"/>
      <c r="E154" s="1"/>
    </row>
    <row r="155" spans="1:5" x14ac:dyDescent="0.2">
      <c r="A155" s="9" t="s">
        <v>296</v>
      </c>
      <c r="B155" s="31">
        <v>42.7289156626506</v>
      </c>
      <c r="C155" s="25">
        <v>1826</v>
      </c>
      <c r="D155" s="9"/>
      <c r="E155" s="1"/>
    </row>
    <row r="156" spans="1:5" x14ac:dyDescent="0.2">
      <c r="A156" s="9" t="s">
        <v>297</v>
      </c>
      <c r="B156" s="31">
        <v>45.274166666666666</v>
      </c>
      <c r="C156" s="25">
        <v>1200</v>
      </c>
      <c r="D156" s="9"/>
      <c r="E156" s="1"/>
    </row>
    <row r="157" spans="1:5" x14ac:dyDescent="0.2">
      <c r="A157" s="9" t="s">
        <v>298</v>
      </c>
      <c r="B157" s="31">
        <v>71</v>
      </c>
      <c r="C157" s="25">
        <v>1</v>
      </c>
      <c r="D157" s="9"/>
      <c r="E157" s="1"/>
    </row>
    <row r="158" spans="1:5" x14ac:dyDescent="0.2">
      <c r="A158" s="9" t="s">
        <v>299</v>
      </c>
      <c r="B158" s="31">
        <v>46.513651255915548</v>
      </c>
      <c r="C158" s="25">
        <v>2747</v>
      </c>
      <c r="D158" s="9"/>
      <c r="E158" s="1"/>
    </row>
    <row r="159" spans="1:5" x14ac:dyDescent="0.2">
      <c r="A159" s="9" t="s">
        <v>300</v>
      </c>
      <c r="B159" s="31">
        <v>44.911925601750546</v>
      </c>
      <c r="C159" s="25">
        <v>1828</v>
      </c>
      <c r="D159" s="9"/>
      <c r="E159" s="1"/>
    </row>
    <row r="160" spans="1:5" x14ac:dyDescent="0.2">
      <c r="A160" s="9" t="s">
        <v>301</v>
      </c>
      <c r="B160" s="31">
        <v>46.039308176100626</v>
      </c>
      <c r="C160" s="25">
        <v>636</v>
      </c>
      <c r="D160" s="9"/>
      <c r="E160" s="1"/>
    </row>
    <row r="161" spans="1:5" x14ac:dyDescent="0.2">
      <c r="A161" s="9" t="s">
        <v>302</v>
      </c>
      <c r="B161" s="31">
        <v>49.276979619111259</v>
      </c>
      <c r="C161" s="25">
        <v>2993</v>
      </c>
      <c r="D161" s="9"/>
      <c r="E161" s="1"/>
    </row>
    <row r="162" spans="1:5" x14ac:dyDescent="0.2">
      <c r="A162" s="9" t="s">
        <v>303</v>
      </c>
      <c r="B162" s="31">
        <v>50.827956989247312</v>
      </c>
      <c r="C162" s="25">
        <v>1023</v>
      </c>
      <c r="D162" s="9"/>
      <c r="E162" s="1"/>
    </row>
    <row r="163" spans="1:5" x14ac:dyDescent="0.2">
      <c r="A163" s="9" t="s">
        <v>304</v>
      </c>
      <c r="B163" s="31">
        <v>44.659638554216869</v>
      </c>
      <c r="C163" s="25">
        <v>664</v>
      </c>
      <c r="D163" s="9"/>
      <c r="E163" s="1"/>
    </row>
    <row r="164" spans="1:5" x14ac:dyDescent="0.2">
      <c r="A164" s="9" t="s">
        <v>305</v>
      </c>
      <c r="B164" s="31">
        <v>46.658961727927242</v>
      </c>
      <c r="C164" s="25">
        <v>2639</v>
      </c>
      <c r="D164" s="9"/>
      <c r="E164" s="1"/>
    </row>
    <row r="165" spans="1:5" x14ac:dyDescent="0.2">
      <c r="A165" s="9" t="s">
        <v>306</v>
      </c>
      <c r="B165" s="31">
        <v>48.936519790888724</v>
      </c>
      <c r="C165" s="25">
        <v>1339</v>
      </c>
      <c r="D165" s="9"/>
      <c r="E165" s="1"/>
    </row>
    <row r="166" spans="1:5" x14ac:dyDescent="0.2">
      <c r="A166" s="9" t="s">
        <v>307</v>
      </c>
      <c r="B166" s="31">
        <v>46.674208144796381</v>
      </c>
      <c r="C166" s="25">
        <v>442</v>
      </c>
      <c r="D166" s="9"/>
      <c r="E166" s="1"/>
    </row>
    <row r="167" spans="1:5" x14ac:dyDescent="0.2">
      <c r="A167" s="9" t="s">
        <v>308</v>
      </c>
      <c r="B167" s="31">
        <v>47.767412935323385</v>
      </c>
      <c r="C167" s="25">
        <v>3216</v>
      </c>
      <c r="D167" s="9"/>
      <c r="E167" s="1"/>
    </row>
    <row r="168" spans="1:5" x14ac:dyDescent="0.2">
      <c r="A168" s="9" t="s">
        <v>309</v>
      </c>
      <c r="B168" s="31">
        <v>46.011210762331835</v>
      </c>
      <c r="C168" s="25">
        <v>1784</v>
      </c>
      <c r="D168" s="9"/>
      <c r="E168" s="1"/>
    </row>
    <row r="169" spans="1:5" x14ac:dyDescent="0.2">
      <c r="A169" s="9" t="s">
        <v>310</v>
      </c>
      <c r="B169" s="31">
        <v>46.188299817184642</v>
      </c>
      <c r="C169" s="25">
        <v>547</v>
      </c>
      <c r="D169" s="9"/>
      <c r="E169" s="1"/>
    </row>
    <row r="170" spans="1:5" x14ac:dyDescent="0.2">
      <c r="A170" s="9" t="s">
        <v>311</v>
      </c>
      <c r="B170" s="31">
        <v>47.586348122866895</v>
      </c>
      <c r="C170" s="25">
        <v>1465</v>
      </c>
      <c r="D170" s="9"/>
      <c r="E170" s="1"/>
    </row>
    <row r="171" spans="1:5" x14ac:dyDescent="0.2">
      <c r="A171" s="9" t="s">
        <v>312</v>
      </c>
      <c r="B171" s="31">
        <v>46.818298144593733</v>
      </c>
      <c r="C171" s="25">
        <v>1563</v>
      </c>
      <c r="D171" s="9"/>
      <c r="E171" s="1"/>
    </row>
    <row r="172" spans="1:5" x14ac:dyDescent="0.2">
      <c r="A172" s="9" t="s">
        <v>313</v>
      </c>
      <c r="B172" s="31">
        <v>47.865384615384613</v>
      </c>
      <c r="C172" s="25">
        <v>52</v>
      </c>
      <c r="D172" s="9"/>
      <c r="E172" s="1"/>
    </row>
    <row r="173" spans="1:5" x14ac:dyDescent="0.2">
      <c r="A173" s="9" t="s">
        <v>314</v>
      </c>
      <c r="B173" s="31">
        <v>47.212862318840578</v>
      </c>
      <c r="C173" s="25">
        <v>3312</v>
      </c>
      <c r="D173" s="9"/>
      <c r="E173" s="1"/>
    </row>
    <row r="174" spans="1:5" x14ac:dyDescent="0.2">
      <c r="A174" s="9" t="s">
        <v>315</v>
      </c>
      <c r="B174" s="31">
        <v>41.927725118483416</v>
      </c>
      <c r="C174" s="25">
        <v>844</v>
      </c>
      <c r="D174" s="9"/>
      <c r="E174" s="1"/>
    </row>
    <row r="175" spans="1:5" x14ac:dyDescent="0.2">
      <c r="A175" s="9" t="s">
        <v>316</v>
      </c>
      <c r="B175" s="31">
        <v>64.5</v>
      </c>
      <c r="C175" s="25">
        <v>2</v>
      </c>
      <c r="D175" s="9"/>
      <c r="E175" s="1"/>
    </row>
    <row r="176" spans="1:5" x14ac:dyDescent="0.2">
      <c r="A176" s="9" t="s">
        <v>317</v>
      </c>
      <c r="B176" s="31">
        <v>45.384869780901198</v>
      </c>
      <c r="C176" s="25">
        <v>2419</v>
      </c>
      <c r="D176" s="9"/>
      <c r="E176" s="1"/>
    </row>
    <row r="177" spans="1:5" x14ac:dyDescent="0.2">
      <c r="A177" s="9" t="s">
        <v>318</v>
      </c>
      <c r="B177" s="31">
        <v>63.714285714285715</v>
      </c>
      <c r="C177" s="25">
        <v>7</v>
      </c>
      <c r="D177" s="9"/>
      <c r="E177" s="1"/>
    </row>
    <row r="178" spans="1:5" x14ac:dyDescent="0.2">
      <c r="A178" s="9" t="s">
        <v>319</v>
      </c>
      <c r="B178" s="31">
        <v>44.2</v>
      </c>
      <c r="C178" s="25">
        <v>5</v>
      </c>
      <c r="D178" s="9"/>
      <c r="E178" s="1"/>
    </row>
    <row r="179" spans="1:5" x14ac:dyDescent="0.2">
      <c r="A179" s="9" t="s">
        <v>320</v>
      </c>
      <c r="B179" s="31">
        <v>43.30952380952381</v>
      </c>
      <c r="C179" s="25">
        <v>1134</v>
      </c>
      <c r="D179" s="9"/>
      <c r="E179" s="1"/>
    </row>
    <row r="180" spans="1:5" x14ac:dyDescent="0.2">
      <c r="A180" s="9" t="s">
        <v>321</v>
      </c>
      <c r="B180" s="31">
        <v>43.436046511627907</v>
      </c>
      <c r="C180" s="25">
        <v>516</v>
      </c>
      <c r="D180" s="9"/>
      <c r="E180" s="1"/>
    </row>
    <row r="181" spans="1:5" x14ac:dyDescent="0.2">
      <c r="A181" s="9" t="s">
        <v>322</v>
      </c>
      <c r="B181" s="31">
        <v>46.594947025264872</v>
      </c>
      <c r="C181" s="25">
        <v>4908</v>
      </c>
      <c r="D181" s="9"/>
      <c r="E181" s="1"/>
    </row>
    <row r="182" spans="1:5" x14ac:dyDescent="0.2">
      <c r="A182" s="9" t="s">
        <v>323</v>
      </c>
      <c r="B182" s="31">
        <v>42.283783783783782</v>
      </c>
      <c r="C182" s="25">
        <v>296</v>
      </c>
      <c r="D182" s="9"/>
      <c r="E182" s="1"/>
    </row>
    <row r="183" spans="1:5" x14ac:dyDescent="0.2">
      <c r="A183" s="9" t="s">
        <v>324</v>
      </c>
      <c r="B183" s="31">
        <v>45.785872781065088</v>
      </c>
      <c r="C183" s="25">
        <v>2704</v>
      </c>
      <c r="D183" s="9"/>
      <c r="E183" s="1"/>
    </row>
    <row r="184" spans="1:5" x14ac:dyDescent="0.2">
      <c r="A184" s="9" t="s">
        <v>325</v>
      </c>
      <c r="B184" s="31">
        <v>47.338374291115315</v>
      </c>
      <c r="C184" s="25">
        <v>529</v>
      </c>
      <c r="D184" s="9"/>
      <c r="E184" s="1"/>
    </row>
    <row r="185" spans="1:5" x14ac:dyDescent="0.2">
      <c r="A185" s="9" t="s">
        <v>326</v>
      </c>
      <c r="B185" s="31">
        <v>48.333333333333336</v>
      </c>
      <c r="C185" s="25">
        <v>30</v>
      </c>
      <c r="D185" s="9"/>
      <c r="E185" s="1"/>
    </row>
    <row r="186" spans="1:5" x14ac:dyDescent="0.2">
      <c r="A186" s="9" t="s">
        <v>327</v>
      </c>
      <c r="B186" s="31">
        <v>46.164329964134332</v>
      </c>
      <c r="C186" s="25">
        <v>3067</v>
      </c>
      <c r="D186" s="9"/>
      <c r="E186" s="1"/>
    </row>
    <row r="187" spans="1:5" x14ac:dyDescent="0.2">
      <c r="A187" s="9" t="s">
        <v>328</v>
      </c>
      <c r="B187" s="31">
        <v>47.579558652729382</v>
      </c>
      <c r="C187" s="25">
        <v>861</v>
      </c>
      <c r="D187" s="9"/>
      <c r="E187" s="1"/>
    </row>
    <row r="188" spans="1:5" x14ac:dyDescent="0.2">
      <c r="A188" s="9" t="s">
        <v>329</v>
      </c>
      <c r="B188" s="31">
        <v>46.485714285714288</v>
      </c>
      <c r="C188" s="25">
        <v>1085</v>
      </c>
      <c r="D188" s="9"/>
      <c r="E188" s="1"/>
    </row>
    <row r="189" spans="1:5" x14ac:dyDescent="0.2">
      <c r="A189" s="9" t="s">
        <v>330</v>
      </c>
      <c r="B189" s="31">
        <v>50.961103253182458</v>
      </c>
      <c r="C189" s="25">
        <v>1414</v>
      </c>
      <c r="D189" s="9"/>
      <c r="E189" s="1"/>
    </row>
    <row r="190" spans="1:5" x14ac:dyDescent="0.2">
      <c r="A190" s="9" t="s">
        <v>331</v>
      </c>
      <c r="B190" s="31">
        <v>48.180124223602483</v>
      </c>
      <c r="C190" s="25">
        <v>161</v>
      </c>
      <c r="D190" s="9"/>
      <c r="E190" s="1"/>
    </row>
    <row r="191" spans="1:5" x14ac:dyDescent="0.2">
      <c r="A191" s="9" t="s">
        <v>332</v>
      </c>
      <c r="B191" s="31">
        <v>56.583333333333336</v>
      </c>
      <c r="C191" s="25">
        <v>12</v>
      </c>
      <c r="D191" s="9"/>
      <c r="E191" s="1"/>
    </row>
    <row r="192" spans="1:5" x14ac:dyDescent="0.2">
      <c r="A192" s="9" t="s">
        <v>333</v>
      </c>
      <c r="B192" s="31">
        <v>49.66990291262136</v>
      </c>
      <c r="C192" s="25">
        <v>412</v>
      </c>
      <c r="D192" s="9"/>
      <c r="E192" s="1"/>
    </row>
    <row r="193" spans="1:5" x14ac:dyDescent="0.2">
      <c r="A193" s="9" t="s">
        <v>334</v>
      </c>
      <c r="B193" s="31">
        <v>49.443304258594154</v>
      </c>
      <c r="C193" s="25">
        <v>1949</v>
      </c>
      <c r="D193" s="9"/>
      <c r="E193" s="1"/>
    </row>
    <row r="194" spans="1:5" x14ac:dyDescent="0.2">
      <c r="A194" s="9" t="s">
        <v>335</v>
      </c>
      <c r="B194" s="31">
        <v>52.582432432432434</v>
      </c>
      <c r="C194" s="25">
        <v>740</v>
      </c>
      <c r="D194" s="9"/>
      <c r="E194" s="1"/>
    </row>
    <row r="195" spans="1:5" x14ac:dyDescent="0.2">
      <c r="A195" s="9" t="s">
        <v>336</v>
      </c>
      <c r="B195" s="31">
        <v>51.401515151515149</v>
      </c>
      <c r="C195" s="25">
        <v>660</v>
      </c>
      <c r="D195" s="9"/>
      <c r="E195" s="1"/>
    </row>
    <row r="196" spans="1:5" x14ac:dyDescent="0.2">
      <c r="A196" s="9" t="s">
        <v>337</v>
      </c>
      <c r="B196" s="31">
        <v>39</v>
      </c>
      <c r="C196" s="25">
        <v>1</v>
      </c>
      <c r="D196" s="9"/>
      <c r="E196" s="1"/>
    </row>
    <row r="197" spans="1:5" x14ac:dyDescent="0.2">
      <c r="A197" s="9" t="s">
        <v>338</v>
      </c>
      <c r="B197" s="31">
        <v>50.256210715354683</v>
      </c>
      <c r="C197" s="25">
        <v>3341</v>
      </c>
      <c r="D197" s="9"/>
      <c r="E197" s="1"/>
    </row>
    <row r="198" spans="1:5" x14ac:dyDescent="0.2">
      <c r="A198" s="9" t="s">
        <v>339</v>
      </c>
      <c r="B198" s="31">
        <v>47.676939426142404</v>
      </c>
      <c r="C198" s="25">
        <v>1882</v>
      </c>
      <c r="D198" s="9"/>
      <c r="E198" s="1"/>
    </row>
    <row r="199" spans="1:5" x14ac:dyDescent="0.2">
      <c r="A199" s="9" t="s">
        <v>340</v>
      </c>
      <c r="B199" s="31">
        <v>47.670478170478169</v>
      </c>
      <c r="C199" s="25">
        <v>2886</v>
      </c>
      <c r="D199" s="9"/>
      <c r="E199" s="1"/>
    </row>
    <row r="200" spans="1:5" x14ac:dyDescent="0.2">
      <c r="A200" s="9" t="s">
        <v>341</v>
      </c>
      <c r="B200" s="31">
        <v>45.674008810572687</v>
      </c>
      <c r="C200" s="25">
        <v>454</v>
      </c>
      <c r="D200" s="9"/>
      <c r="E200" s="1"/>
    </row>
    <row r="201" spans="1:5" x14ac:dyDescent="0.2">
      <c r="A201" s="9" t="s">
        <v>342</v>
      </c>
      <c r="B201" s="31">
        <v>50.849206349206348</v>
      </c>
      <c r="C201" s="25">
        <v>126</v>
      </c>
      <c r="D201" s="9"/>
      <c r="E201" s="1"/>
    </row>
    <row r="202" spans="1:5" x14ac:dyDescent="0.2">
      <c r="A202" s="9" t="s">
        <v>343</v>
      </c>
      <c r="B202" s="31">
        <v>52.731707317073173</v>
      </c>
      <c r="C202" s="25">
        <v>1394</v>
      </c>
      <c r="D202" s="9"/>
      <c r="E202" s="1"/>
    </row>
    <row r="203" spans="1:5" x14ac:dyDescent="0.2">
      <c r="A203" s="9" t="s">
        <v>344</v>
      </c>
      <c r="B203" s="31">
        <v>51.137434554973822</v>
      </c>
      <c r="C203" s="25">
        <v>764</v>
      </c>
      <c r="D203" s="9"/>
      <c r="E203" s="1"/>
    </row>
    <row r="204" spans="1:5" x14ac:dyDescent="0.2">
      <c r="A204" s="9" t="s">
        <v>345</v>
      </c>
      <c r="B204" s="31">
        <v>50.769157088122604</v>
      </c>
      <c r="C204" s="25">
        <v>1044</v>
      </c>
      <c r="D204" s="9"/>
      <c r="E204" s="1"/>
    </row>
    <row r="205" spans="1:5" x14ac:dyDescent="0.2">
      <c r="A205" s="9" t="s">
        <v>346</v>
      </c>
      <c r="B205" s="31">
        <v>47.546428571428571</v>
      </c>
      <c r="C205" s="25">
        <v>1120</v>
      </c>
      <c r="D205" s="9"/>
      <c r="E205" s="1"/>
    </row>
    <row r="206" spans="1:5" x14ac:dyDescent="0.2">
      <c r="A206" s="9" t="s">
        <v>347</v>
      </c>
      <c r="B206" s="31">
        <v>46.117850098619328</v>
      </c>
      <c r="C206" s="25">
        <v>4056</v>
      </c>
      <c r="D206" s="9"/>
      <c r="E206" s="1"/>
    </row>
    <row r="207" spans="1:5" x14ac:dyDescent="0.2">
      <c r="A207" s="9" t="s">
        <v>348</v>
      </c>
      <c r="B207" s="31">
        <v>47.717681536958644</v>
      </c>
      <c r="C207" s="25">
        <v>3071</v>
      </c>
      <c r="D207" s="9"/>
      <c r="E207" s="1"/>
    </row>
    <row r="208" spans="1:5" x14ac:dyDescent="0.2">
      <c r="A208" s="9" t="s">
        <v>349</v>
      </c>
      <c r="B208" s="31">
        <v>53.954819277108435</v>
      </c>
      <c r="C208" s="25">
        <v>332</v>
      </c>
      <c r="D208" s="9"/>
      <c r="E208" s="1"/>
    </row>
    <row r="209" spans="1:5" x14ac:dyDescent="0.2">
      <c r="A209" s="9" t="s">
        <v>350</v>
      </c>
      <c r="B209" s="31">
        <v>49.465078060805261</v>
      </c>
      <c r="C209" s="25">
        <v>1217</v>
      </c>
      <c r="D209" s="9"/>
      <c r="E209" s="1"/>
    </row>
    <row r="210" spans="1:5" x14ac:dyDescent="0.2">
      <c r="A210" s="9" t="s">
        <v>351</v>
      </c>
      <c r="B210" s="31">
        <v>44.380708055413031</v>
      </c>
      <c r="C210" s="25">
        <v>1949</v>
      </c>
      <c r="D210" s="9"/>
      <c r="E210" s="1"/>
    </row>
    <row r="211" spans="1:5" x14ac:dyDescent="0.2">
      <c r="A211" s="9" t="s">
        <v>352</v>
      </c>
      <c r="B211" s="31">
        <v>44.146236559139787</v>
      </c>
      <c r="C211" s="25">
        <v>930</v>
      </c>
      <c r="D211" s="9"/>
      <c r="E211" s="1"/>
    </row>
    <row r="212" spans="1:5" x14ac:dyDescent="0.2">
      <c r="A212" s="9" t="s">
        <v>353</v>
      </c>
      <c r="B212" s="31">
        <v>49.958333333333336</v>
      </c>
      <c r="C212" s="25">
        <v>288</v>
      </c>
      <c r="D212" s="9"/>
      <c r="E212" s="1"/>
    </row>
    <row r="213" spans="1:5" x14ac:dyDescent="0.2">
      <c r="A213" s="9" t="s">
        <v>354</v>
      </c>
      <c r="B213" s="31">
        <v>48.015748031496067</v>
      </c>
      <c r="C213" s="25">
        <v>889</v>
      </c>
      <c r="D213" s="9"/>
      <c r="E213" s="1"/>
    </row>
    <row r="214" spans="1:5" x14ac:dyDescent="0.2">
      <c r="A214" s="9" t="s">
        <v>355</v>
      </c>
      <c r="B214" s="31">
        <v>45.163636363636364</v>
      </c>
      <c r="C214" s="25">
        <v>1155</v>
      </c>
      <c r="D214" s="9"/>
      <c r="E214" s="1"/>
    </row>
    <row r="215" spans="1:5" x14ac:dyDescent="0.2">
      <c r="A215" s="9" t="s">
        <v>356</v>
      </c>
      <c r="B215" s="31">
        <v>44.769989281886389</v>
      </c>
      <c r="C215" s="25">
        <v>4665</v>
      </c>
      <c r="D215" s="9"/>
      <c r="E215" s="1"/>
    </row>
    <row r="216" spans="1:5" x14ac:dyDescent="0.2">
      <c r="A216" s="9" t="s">
        <v>357</v>
      </c>
      <c r="B216" s="31">
        <v>48.429899302865998</v>
      </c>
      <c r="C216" s="25">
        <v>2582</v>
      </c>
      <c r="D216" s="9"/>
      <c r="E216" s="1"/>
    </row>
    <row r="217" spans="1:5" x14ac:dyDescent="0.2">
      <c r="A217" s="9" t="s">
        <v>358</v>
      </c>
      <c r="B217" s="31">
        <v>48.66041666666667</v>
      </c>
      <c r="C217" s="25">
        <v>960</v>
      </c>
      <c r="D217" s="9"/>
      <c r="E217" s="1"/>
    </row>
    <row r="218" spans="1:5" x14ac:dyDescent="0.2">
      <c r="A218" s="9" t="s">
        <v>359</v>
      </c>
      <c r="B218" s="31">
        <v>44.207923741435806</v>
      </c>
      <c r="C218" s="25">
        <v>3357</v>
      </c>
      <c r="D218" s="9"/>
      <c r="E218" s="1"/>
    </row>
    <row r="219" spans="1:5" x14ac:dyDescent="0.2">
      <c r="A219" s="9" t="s">
        <v>360</v>
      </c>
      <c r="B219" s="31">
        <v>46.941025641025639</v>
      </c>
      <c r="C219" s="25">
        <v>1170</v>
      </c>
      <c r="D219" s="9"/>
      <c r="E219" s="1"/>
    </row>
    <row r="220" spans="1:5" x14ac:dyDescent="0.2">
      <c r="A220" s="9" t="s">
        <v>361</v>
      </c>
      <c r="B220" s="31">
        <v>54.420382165605098</v>
      </c>
      <c r="C220" s="25">
        <v>157</v>
      </c>
      <c r="D220" s="9"/>
      <c r="E220" s="1"/>
    </row>
    <row r="221" spans="1:5" x14ac:dyDescent="0.2">
      <c r="A221" s="9" t="s">
        <v>362</v>
      </c>
      <c r="B221" s="31">
        <v>41.77570093457944</v>
      </c>
      <c r="C221" s="25">
        <v>107</v>
      </c>
      <c r="D221" s="9"/>
      <c r="E221" s="1"/>
    </row>
    <row r="222" spans="1:5" x14ac:dyDescent="0.2">
      <c r="A222" s="9" t="s">
        <v>363</v>
      </c>
      <c r="B222" s="31">
        <v>47.963894523326573</v>
      </c>
      <c r="C222" s="25">
        <v>2465</v>
      </c>
      <c r="D222" s="9"/>
      <c r="E222" s="1"/>
    </row>
    <row r="223" spans="1:5" x14ac:dyDescent="0.2">
      <c r="A223" s="9" t="s">
        <v>364</v>
      </c>
      <c r="B223" s="31">
        <v>51.550607287449395</v>
      </c>
      <c r="C223" s="25">
        <v>494</v>
      </c>
      <c r="D223" s="9"/>
      <c r="E223" s="1"/>
    </row>
    <row r="224" spans="1:5" x14ac:dyDescent="0.2">
      <c r="A224" s="9" t="s">
        <v>365</v>
      </c>
      <c r="B224" s="31">
        <v>47.203636363636363</v>
      </c>
      <c r="C224" s="25">
        <v>1375</v>
      </c>
      <c r="D224" s="9"/>
      <c r="E224" s="1"/>
    </row>
    <row r="225" spans="1:5" x14ac:dyDescent="0.2">
      <c r="A225" s="9" t="s">
        <v>366</v>
      </c>
      <c r="B225" s="31">
        <v>52.837719298245617</v>
      </c>
      <c r="C225" s="25">
        <v>456</v>
      </c>
      <c r="D225" s="9"/>
      <c r="E225" s="1"/>
    </row>
    <row r="226" spans="1:5" x14ac:dyDescent="0.2">
      <c r="A226" s="9" t="s">
        <v>367</v>
      </c>
      <c r="B226" s="31">
        <v>43.952076677316292</v>
      </c>
      <c r="C226" s="25">
        <v>626</v>
      </c>
      <c r="D226" s="9"/>
      <c r="E226" s="1"/>
    </row>
    <row r="227" spans="1:5" x14ac:dyDescent="0.2">
      <c r="A227" s="9" t="s">
        <v>368</v>
      </c>
      <c r="B227" s="31">
        <v>56.263157894736842</v>
      </c>
      <c r="C227" s="25">
        <v>19</v>
      </c>
      <c r="D227" s="9"/>
      <c r="E227" s="1"/>
    </row>
    <row r="228" spans="1:5" x14ac:dyDescent="0.2">
      <c r="A228" s="9" t="s">
        <v>369</v>
      </c>
      <c r="B228" s="31">
        <v>46.888340965128563</v>
      </c>
      <c r="C228" s="25">
        <v>2839</v>
      </c>
      <c r="D228" s="9"/>
      <c r="E228" s="1"/>
    </row>
    <row r="229" spans="1:5" x14ac:dyDescent="0.2">
      <c r="A229" s="9" t="s">
        <v>370</v>
      </c>
      <c r="B229" s="31">
        <v>47.020900721572531</v>
      </c>
      <c r="C229" s="25">
        <v>4019</v>
      </c>
      <c r="D229" s="9"/>
      <c r="E229" s="1"/>
    </row>
    <row r="230" spans="1:5" x14ac:dyDescent="0.2">
      <c r="A230" s="9" t="s">
        <v>371</v>
      </c>
      <c r="B230" s="31">
        <v>57.742372881355934</v>
      </c>
      <c r="C230" s="25">
        <v>590</v>
      </c>
      <c r="D230" s="9"/>
      <c r="E230" s="1"/>
    </row>
    <row r="231" spans="1:5" x14ac:dyDescent="0.2">
      <c r="A231" s="9" t="s">
        <v>372</v>
      </c>
      <c r="B231" s="31">
        <v>48.981012658227847</v>
      </c>
      <c r="C231" s="25">
        <v>158</v>
      </c>
      <c r="D231" s="9"/>
      <c r="E231" s="1"/>
    </row>
    <row r="232" spans="1:5" x14ac:dyDescent="0.2">
      <c r="A232" s="9" t="s">
        <v>373</v>
      </c>
      <c r="B232" s="31">
        <v>46.508427932576538</v>
      </c>
      <c r="C232" s="25">
        <v>2907</v>
      </c>
      <c r="D232" s="9"/>
      <c r="E232" s="1"/>
    </row>
    <row r="233" spans="1:5" x14ac:dyDescent="0.2">
      <c r="A233" s="9" t="s">
        <v>374</v>
      </c>
      <c r="B233" s="31">
        <v>49.242973708068902</v>
      </c>
      <c r="C233" s="25">
        <v>1103</v>
      </c>
      <c r="D233" s="9"/>
      <c r="E233" s="1"/>
    </row>
    <row r="234" spans="1:5" x14ac:dyDescent="0.2">
      <c r="A234" s="9" t="s">
        <v>375</v>
      </c>
      <c r="B234" s="31">
        <v>50.387157695939564</v>
      </c>
      <c r="C234" s="25">
        <v>1059</v>
      </c>
      <c r="D234" s="9"/>
      <c r="E234" s="1"/>
    </row>
    <row r="235" spans="1:5" x14ac:dyDescent="0.2">
      <c r="A235" s="9" t="s">
        <v>376</v>
      </c>
      <c r="B235" s="31">
        <v>48.593964334705078</v>
      </c>
      <c r="C235" s="25">
        <v>729</v>
      </c>
      <c r="D235" s="9"/>
      <c r="E235" s="1"/>
    </row>
    <row r="236" spans="1:5" x14ac:dyDescent="0.2">
      <c r="A236" s="9" t="s">
        <v>377</v>
      </c>
      <c r="B236" s="31">
        <v>48.127789046653142</v>
      </c>
      <c r="C236" s="25">
        <v>493</v>
      </c>
      <c r="D236" s="9"/>
      <c r="E236" s="1"/>
    </row>
    <row r="237" spans="1:5" x14ac:dyDescent="0.2">
      <c r="A237" s="9" t="s">
        <v>378</v>
      </c>
      <c r="B237" s="31">
        <v>48.201814058956913</v>
      </c>
      <c r="C237" s="25">
        <v>441</v>
      </c>
      <c r="D237" s="9"/>
      <c r="E237" s="1"/>
    </row>
    <row r="238" spans="1:5" x14ac:dyDescent="0.2">
      <c r="A238" s="9" t="s">
        <v>379</v>
      </c>
      <c r="B238" s="31">
        <v>51.4</v>
      </c>
      <c r="C238" s="25">
        <v>95</v>
      </c>
      <c r="D238" s="9"/>
      <c r="E238" s="1"/>
    </row>
    <row r="239" spans="1:5" x14ac:dyDescent="0.2">
      <c r="A239" s="9" t="s">
        <v>380</v>
      </c>
      <c r="B239" s="31">
        <v>53.193877551020407</v>
      </c>
      <c r="C239" s="25">
        <v>98</v>
      </c>
      <c r="D239" s="9"/>
      <c r="E239" s="1"/>
    </row>
    <row r="240" spans="1:5" x14ac:dyDescent="0.2">
      <c r="A240" s="9" t="s">
        <v>381</v>
      </c>
      <c r="B240" s="31">
        <v>50.43366681165724</v>
      </c>
      <c r="C240" s="25">
        <v>2299</v>
      </c>
      <c r="D240" s="9"/>
      <c r="E240" s="1"/>
    </row>
    <row r="241" spans="1:5" x14ac:dyDescent="0.2">
      <c r="A241" s="9" t="s">
        <v>382</v>
      </c>
      <c r="B241" s="31">
        <v>49.065514103730663</v>
      </c>
      <c r="C241" s="25">
        <v>1099</v>
      </c>
      <c r="D241" s="9"/>
      <c r="E241" s="1"/>
    </row>
    <row r="242" spans="1:5" x14ac:dyDescent="0.2">
      <c r="A242" s="9" t="s">
        <v>383</v>
      </c>
      <c r="B242" s="31">
        <v>52.491941673062165</v>
      </c>
      <c r="C242" s="25">
        <v>1303</v>
      </c>
      <c r="D242" s="9"/>
      <c r="E242" s="1"/>
    </row>
    <row r="243" spans="1:5" x14ac:dyDescent="0.2">
      <c r="A243" s="9" t="s">
        <v>384</v>
      </c>
      <c r="B243" s="31">
        <v>49.818331278257297</v>
      </c>
      <c r="C243" s="25">
        <v>2433</v>
      </c>
      <c r="D243" s="9"/>
      <c r="E243" s="1"/>
    </row>
    <row r="244" spans="1:5" x14ac:dyDescent="0.2">
      <c r="A244" s="9" t="s">
        <v>385</v>
      </c>
      <c r="B244" s="31">
        <v>51.256172839506171</v>
      </c>
      <c r="C244" s="25">
        <v>648</v>
      </c>
      <c r="D244" s="9"/>
      <c r="E244" s="1"/>
    </row>
    <row r="245" spans="1:5" x14ac:dyDescent="0.2">
      <c r="A245" s="9" t="s">
        <v>386</v>
      </c>
      <c r="B245" s="31">
        <v>49.878465707734001</v>
      </c>
      <c r="C245" s="25">
        <v>4797</v>
      </c>
      <c r="D245" s="9"/>
      <c r="E245" s="1"/>
    </row>
    <row r="246" spans="1:5" x14ac:dyDescent="0.2">
      <c r="A246" s="9" t="s">
        <v>387</v>
      </c>
      <c r="B246" s="31">
        <v>49.757230915125653</v>
      </c>
      <c r="C246" s="25">
        <v>2109</v>
      </c>
      <c r="D246" s="9"/>
      <c r="E246" s="1"/>
    </row>
    <row r="247" spans="1:5" x14ac:dyDescent="0.2">
      <c r="A247" s="9" t="s">
        <v>388</v>
      </c>
      <c r="B247" s="31">
        <v>51.392791127541592</v>
      </c>
      <c r="C247" s="25">
        <v>1082</v>
      </c>
      <c r="D247" s="9"/>
      <c r="E247" s="1"/>
    </row>
    <row r="248" spans="1:5" x14ac:dyDescent="0.2">
      <c r="A248" s="9" t="s">
        <v>389</v>
      </c>
      <c r="B248" s="31">
        <v>51.613735609368796</v>
      </c>
      <c r="C248" s="25">
        <v>2519</v>
      </c>
      <c r="D248" s="9"/>
      <c r="E248" s="1"/>
    </row>
    <row r="249" spans="1:5" x14ac:dyDescent="0.2">
      <c r="A249" s="9" t="s">
        <v>390</v>
      </c>
      <c r="B249" s="31">
        <v>48.776756890985844</v>
      </c>
      <c r="C249" s="25">
        <v>4027</v>
      </c>
      <c r="D249" s="9"/>
      <c r="E249" s="1"/>
    </row>
    <row r="250" spans="1:5" x14ac:dyDescent="0.2">
      <c r="A250" s="9" t="s">
        <v>391</v>
      </c>
      <c r="B250" s="31">
        <v>53.903402854006586</v>
      </c>
      <c r="C250" s="25">
        <v>911</v>
      </c>
      <c r="D250" s="9"/>
      <c r="E250" s="1"/>
    </row>
    <row r="251" spans="1:5" x14ac:dyDescent="0.2">
      <c r="A251" s="9" t="s">
        <v>392</v>
      </c>
      <c r="B251" s="31">
        <v>50.903180868353843</v>
      </c>
      <c r="C251" s="25">
        <v>4307</v>
      </c>
      <c r="D251" s="9"/>
      <c r="E251" s="1"/>
    </row>
    <row r="252" spans="1:5" x14ac:dyDescent="0.2">
      <c r="A252" s="9" t="s">
        <v>393</v>
      </c>
      <c r="B252" s="31">
        <v>47.287168414558913</v>
      </c>
      <c r="C252" s="25">
        <v>3242</v>
      </c>
      <c r="D252" s="9"/>
      <c r="E252" s="1"/>
    </row>
    <row r="253" spans="1:5" x14ac:dyDescent="0.2">
      <c r="A253" s="9" t="s">
        <v>394</v>
      </c>
      <c r="B253" s="31">
        <v>50.859034600598036</v>
      </c>
      <c r="C253" s="25">
        <v>2341</v>
      </c>
      <c r="D253" s="9"/>
      <c r="E253" s="1"/>
    </row>
    <row r="254" spans="1:5" x14ac:dyDescent="0.2">
      <c r="A254" s="9" t="s">
        <v>395</v>
      </c>
      <c r="B254" s="31">
        <v>47.545454545454547</v>
      </c>
      <c r="C254" s="25">
        <v>396</v>
      </c>
      <c r="D254" s="9"/>
      <c r="E254" s="1"/>
    </row>
    <row r="255" spans="1:5" x14ac:dyDescent="0.2">
      <c r="A255" s="9" t="s">
        <v>396</v>
      </c>
      <c r="B255" s="31">
        <v>47.935142594296231</v>
      </c>
      <c r="C255" s="25">
        <v>2174</v>
      </c>
      <c r="D255" s="9"/>
      <c r="E255" s="1"/>
    </row>
    <row r="256" spans="1:5" x14ac:dyDescent="0.2">
      <c r="A256" s="9" t="s">
        <v>397</v>
      </c>
      <c r="B256" s="31">
        <v>49.180249280920421</v>
      </c>
      <c r="C256" s="25">
        <v>1043</v>
      </c>
      <c r="D256" s="9"/>
      <c r="E256" s="1"/>
    </row>
    <row r="257" spans="1:5" x14ac:dyDescent="0.2">
      <c r="A257" s="9" t="s">
        <v>398</v>
      </c>
      <c r="B257" s="31">
        <v>48.165662650602407</v>
      </c>
      <c r="C257" s="25">
        <v>996</v>
      </c>
      <c r="D257" s="9"/>
      <c r="E257" s="1"/>
    </row>
    <row r="258" spans="1:5" x14ac:dyDescent="0.2">
      <c r="A258" s="9" t="s">
        <v>399</v>
      </c>
      <c r="B258" s="31">
        <v>46.733142037302727</v>
      </c>
      <c r="C258" s="25">
        <v>697</v>
      </c>
      <c r="D258" s="9"/>
      <c r="E258" s="1"/>
    </row>
    <row r="259" spans="1:5" x14ac:dyDescent="0.2">
      <c r="A259" s="9" t="s">
        <v>400</v>
      </c>
      <c r="B259" s="31">
        <v>51.010641627543038</v>
      </c>
      <c r="C259" s="25">
        <v>3195</v>
      </c>
      <c r="D259" s="9"/>
      <c r="E259" s="1"/>
    </row>
    <row r="260" spans="1:5" x14ac:dyDescent="0.2">
      <c r="A260" s="9" t="s">
        <v>401</v>
      </c>
      <c r="B260" s="31">
        <v>49.957304869913273</v>
      </c>
      <c r="C260" s="25">
        <v>1499</v>
      </c>
      <c r="D260" s="9"/>
      <c r="E260" s="1"/>
    </row>
    <row r="261" spans="1:5" x14ac:dyDescent="0.2">
      <c r="A261" s="9" t="s">
        <v>402</v>
      </c>
      <c r="B261" s="31">
        <v>48.735322425409045</v>
      </c>
      <c r="C261" s="25">
        <v>2078</v>
      </c>
      <c r="D261" s="9"/>
      <c r="E261" s="1"/>
    </row>
    <row r="262" spans="1:5" x14ac:dyDescent="0.2">
      <c r="A262" s="9" t="s">
        <v>403</v>
      </c>
      <c r="B262" s="31">
        <v>51.238499330058062</v>
      </c>
      <c r="C262" s="25">
        <v>2239</v>
      </c>
      <c r="D262" s="9"/>
      <c r="E262" s="1"/>
    </row>
    <row r="263" spans="1:5" x14ac:dyDescent="0.2">
      <c r="A263" s="9" t="s">
        <v>404</v>
      </c>
      <c r="B263" s="31">
        <v>48.025800963992062</v>
      </c>
      <c r="C263" s="25">
        <v>3527</v>
      </c>
      <c r="D263" s="9"/>
      <c r="E263" s="1"/>
    </row>
    <row r="264" spans="1:5" x14ac:dyDescent="0.2">
      <c r="A264" s="9" t="s">
        <v>405</v>
      </c>
      <c r="B264" s="31">
        <v>49.917312661498705</v>
      </c>
      <c r="C264" s="25">
        <v>387</v>
      </c>
      <c r="D264" s="9"/>
      <c r="E264" s="1"/>
    </row>
    <row r="265" spans="1:5" x14ac:dyDescent="0.2">
      <c r="A265" s="9" t="s">
        <v>406</v>
      </c>
      <c r="B265" s="31">
        <v>47.936462970457306</v>
      </c>
      <c r="C265" s="25">
        <v>2471</v>
      </c>
      <c r="D265" s="9"/>
      <c r="E265" s="1"/>
    </row>
    <row r="266" spans="1:5" x14ac:dyDescent="0.2">
      <c r="A266" s="9" t="s">
        <v>407</v>
      </c>
      <c r="B266" s="31">
        <v>50.986754966887418</v>
      </c>
      <c r="C266" s="25">
        <v>3624</v>
      </c>
      <c r="D266" s="9"/>
      <c r="E266" s="1"/>
    </row>
    <row r="267" spans="1:5" x14ac:dyDescent="0.2">
      <c r="A267" s="9" t="s">
        <v>408</v>
      </c>
      <c r="B267" s="31">
        <v>49.346418454067177</v>
      </c>
      <c r="C267" s="25">
        <v>2471</v>
      </c>
      <c r="D267" s="9"/>
      <c r="E267" s="1"/>
    </row>
    <row r="268" spans="1:5" x14ac:dyDescent="0.2">
      <c r="A268" s="9" t="s">
        <v>409</v>
      </c>
      <c r="B268" s="31">
        <v>50.262773722627735</v>
      </c>
      <c r="C268" s="25">
        <v>1096</v>
      </c>
      <c r="D268" s="9"/>
      <c r="E268" s="1"/>
    </row>
    <row r="269" spans="1:5" x14ac:dyDescent="0.2">
      <c r="A269" s="9" t="s">
        <v>410</v>
      </c>
      <c r="B269" s="31">
        <v>48.116279069767444</v>
      </c>
      <c r="C269" s="25">
        <v>43</v>
      </c>
      <c r="D269" s="9"/>
      <c r="E269" s="1"/>
    </row>
    <row r="270" spans="1:5" x14ac:dyDescent="0.2">
      <c r="A270" s="9" t="s">
        <v>411</v>
      </c>
      <c r="B270" s="31">
        <v>43.488909426987064</v>
      </c>
      <c r="C270" s="25">
        <v>1082</v>
      </c>
      <c r="D270" s="9"/>
      <c r="E270" s="1"/>
    </row>
    <row r="271" spans="1:5" x14ac:dyDescent="0.2">
      <c r="A271" s="9" t="s">
        <v>412</v>
      </c>
      <c r="B271" s="31">
        <v>52.68649318463445</v>
      </c>
      <c r="C271" s="25">
        <v>807</v>
      </c>
      <c r="D271" s="9"/>
      <c r="E271" s="1"/>
    </row>
    <row r="272" spans="1:5" x14ac:dyDescent="0.2">
      <c r="A272" s="9" t="s">
        <v>413</v>
      </c>
      <c r="B272" s="31">
        <v>49.993079584775089</v>
      </c>
      <c r="C272" s="25">
        <v>4624</v>
      </c>
      <c r="D272" s="9"/>
      <c r="E272" s="1"/>
    </row>
    <row r="273" spans="1:5" x14ac:dyDescent="0.2">
      <c r="A273" s="9" t="s">
        <v>414</v>
      </c>
      <c r="B273" s="31">
        <v>45.795759411510168</v>
      </c>
      <c r="C273" s="25">
        <v>2311</v>
      </c>
      <c r="D273" s="9"/>
      <c r="E273" s="1"/>
    </row>
    <row r="274" spans="1:5" x14ac:dyDescent="0.2">
      <c r="A274" s="9" t="s">
        <v>415</v>
      </c>
      <c r="B274" s="31">
        <v>47</v>
      </c>
      <c r="C274" s="25">
        <v>1940</v>
      </c>
      <c r="D274" s="9"/>
      <c r="E274" s="1"/>
    </row>
    <row r="275" spans="1:5" x14ac:dyDescent="0.2">
      <c r="A275" s="9" t="s">
        <v>416</v>
      </c>
      <c r="B275" s="31">
        <v>52.475000000000001</v>
      </c>
      <c r="C275" s="25">
        <v>3080</v>
      </c>
      <c r="D275" s="9"/>
      <c r="E275" s="1"/>
    </row>
    <row r="276" spans="1:5" x14ac:dyDescent="0.2">
      <c r="A276" s="9" t="s">
        <v>417</v>
      </c>
      <c r="B276" s="31">
        <v>49.76</v>
      </c>
      <c r="C276" s="25">
        <v>550</v>
      </c>
      <c r="D276" s="9"/>
      <c r="E276" s="1"/>
    </row>
    <row r="277" spans="1:5" x14ac:dyDescent="0.2">
      <c r="A277" s="9" t="s">
        <v>418</v>
      </c>
      <c r="B277" s="31">
        <v>49.584194528875379</v>
      </c>
      <c r="C277" s="25">
        <v>1645</v>
      </c>
      <c r="D277" s="9"/>
      <c r="E277" s="1"/>
    </row>
    <row r="278" spans="1:5" x14ac:dyDescent="0.2">
      <c r="A278" s="9" t="s">
        <v>419</v>
      </c>
      <c r="B278" s="31">
        <v>46.013671875</v>
      </c>
      <c r="C278" s="25">
        <v>1024</v>
      </c>
      <c r="D278" s="9"/>
      <c r="E278" s="1"/>
    </row>
    <row r="279" spans="1:5" x14ac:dyDescent="0.2">
      <c r="A279" s="9" t="s">
        <v>420</v>
      </c>
      <c r="B279" s="31">
        <v>49.915422885572141</v>
      </c>
      <c r="C279" s="25">
        <v>1608</v>
      </c>
      <c r="D279" s="9"/>
      <c r="E279" s="1"/>
    </row>
    <row r="280" spans="1:5" x14ac:dyDescent="0.2">
      <c r="A280" s="9" t="s">
        <v>421</v>
      </c>
      <c r="B280" s="31">
        <v>50.137931034482762</v>
      </c>
      <c r="C280" s="25">
        <v>58</v>
      </c>
      <c r="D280" s="9"/>
      <c r="E280" s="1"/>
    </row>
    <row r="281" spans="1:5" x14ac:dyDescent="0.2">
      <c r="A281" s="9" t="s">
        <v>422</v>
      </c>
      <c r="B281" s="31">
        <v>48.61490174672489</v>
      </c>
      <c r="C281" s="25">
        <v>3664</v>
      </c>
      <c r="D281" s="9"/>
      <c r="E281" s="1"/>
    </row>
    <row r="282" spans="1:5" x14ac:dyDescent="0.2">
      <c r="A282" s="9" t="s">
        <v>423</v>
      </c>
      <c r="B282" s="31">
        <v>53.706998813760379</v>
      </c>
      <c r="C282" s="25">
        <v>843</v>
      </c>
      <c r="D282" s="9"/>
      <c r="E282" s="1"/>
    </row>
    <row r="283" spans="1:5" x14ac:dyDescent="0.2">
      <c r="A283" s="9" t="s">
        <v>424</v>
      </c>
      <c r="B283" s="31">
        <v>42.534991568296796</v>
      </c>
      <c r="C283" s="25">
        <v>2372</v>
      </c>
      <c r="D283" s="9"/>
      <c r="E283" s="1"/>
    </row>
    <row r="284" spans="1:5" x14ac:dyDescent="0.2">
      <c r="A284" s="9" t="s">
        <v>425</v>
      </c>
      <c r="B284" s="31">
        <v>43.684615384615384</v>
      </c>
      <c r="C284" s="25">
        <v>130</v>
      </c>
      <c r="D284" s="9"/>
      <c r="E284" s="1"/>
    </row>
    <row r="285" spans="1:5" x14ac:dyDescent="0.2">
      <c r="A285" s="9" t="s">
        <v>426</v>
      </c>
      <c r="B285" s="31">
        <v>34</v>
      </c>
      <c r="C285" s="25">
        <v>1</v>
      </c>
      <c r="D285" s="9"/>
      <c r="E285" s="1"/>
    </row>
    <row r="286" spans="1:5" x14ac:dyDescent="0.2">
      <c r="A286" s="9" t="s">
        <v>427</v>
      </c>
      <c r="B286" s="31">
        <v>50.408536585365852</v>
      </c>
      <c r="C286" s="25">
        <v>1804</v>
      </c>
      <c r="D286" s="9"/>
      <c r="E286" s="1"/>
    </row>
    <row r="287" spans="1:5" x14ac:dyDescent="0.2">
      <c r="A287" s="9" t="s">
        <v>428</v>
      </c>
      <c r="B287" s="31">
        <v>43.716129032258067</v>
      </c>
      <c r="C287" s="25">
        <v>155</v>
      </c>
      <c r="D287" s="9"/>
      <c r="E287" s="1"/>
    </row>
    <row r="288" spans="1:5" x14ac:dyDescent="0.2">
      <c r="A288" s="9" t="s">
        <v>429</v>
      </c>
      <c r="B288" s="31">
        <v>46.478205128205126</v>
      </c>
      <c r="C288" s="25">
        <v>1560</v>
      </c>
      <c r="D288" s="9"/>
      <c r="E288" s="1"/>
    </row>
    <row r="289" spans="1:5" x14ac:dyDescent="0.2">
      <c r="A289" s="9" t="s">
        <v>430</v>
      </c>
      <c r="B289" s="31">
        <v>49.348437500000003</v>
      </c>
      <c r="C289" s="25">
        <v>640</v>
      </c>
      <c r="D289" s="9"/>
      <c r="E289" s="1"/>
    </row>
    <row r="290" spans="1:5" x14ac:dyDescent="0.2">
      <c r="A290" s="9" t="s">
        <v>432</v>
      </c>
      <c r="B290" s="31">
        <v>42.7995839112344</v>
      </c>
      <c r="C290" s="25">
        <v>1442</v>
      </c>
      <c r="D290" s="9"/>
      <c r="E290" s="1"/>
    </row>
    <row r="291" spans="1:5" x14ac:dyDescent="0.2">
      <c r="A291" s="9" t="s">
        <v>433</v>
      </c>
      <c r="B291" s="31">
        <v>45.515699840340609</v>
      </c>
      <c r="C291" s="25">
        <v>3758</v>
      </c>
      <c r="D291" s="9"/>
      <c r="E291" s="1"/>
    </row>
    <row r="292" spans="1:5" x14ac:dyDescent="0.2">
      <c r="A292" s="9" t="s">
        <v>434</v>
      </c>
      <c r="B292" s="31">
        <v>44.222636815920396</v>
      </c>
      <c r="C292" s="25">
        <v>804</v>
      </c>
      <c r="D292" s="9"/>
      <c r="E292" s="1"/>
    </row>
    <row r="293" spans="1:5" x14ac:dyDescent="0.2">
      <c r="A293" s="9" t="s">
        <v>435</v>
      </c>
      <c r="B293" s="31">
        <v>45.23411371237458</v>
      </c>
      <c r="C293" s="25">
        <v>2093</v>
      </c>
      <c r="D293" s="9"/>
      <c r="E293" s="1"/>
    </row>
    <row r="294" spans="1:5" x14ac:dyDescent="0.2">
      <c r="A294" s="9" t="s">
        <v>436</v>
      </c>
      <c r="B294" s="31">
        <v>45.216284987277355</v>
      </c>
      <c r="C294" s="25">
        <v>1965</v>
      </c>
      <c r="D294" s="9"/>
      <c r="E294" s="1"/>
    </row>
    <row r="295" spans="1:5" x14ac:dyDescent="0.2">
      <c r="A295" s="9" t="s">
        <v>437</v>
      </c>
      <c r="B295" s="31">
        <v>38.333333333333336</v>
      </c>
      <c r="C295" s="25">
        <v>3</v>
      </c>
      <c r="D295" s="9"/>
      <c r="E295" s="1"/>
    </row>
    <row r="296" spans="1:5" x14ac:dyDescent="0.2">
      <c r="A296" s="9" t="s">
        <v>438</v>
      </c>
      <c r="B296" s="31">
        <v>70</v>
      </c>
      <c r="C296" s="25">
        <v>1</v>
      </c>
      <c r="D296" s="9"/>
      <c r="E296" s="1"/>
    </row>
    <row r="297" spans="1:5" x14ac:dyDescent="0.2">
      <c r="A297" s="9" t="s">
        <v>439</v>
      </c>
      <c r="B297" s="31">
        <v>42</v>
      </c>
      <c r="C297" s="25">
        <v>5</v>
      </c>
      <c r="D297" s="9"/>
      <c r="E297" s="1"/>
    </row>
    <row r="298" spans="1:5" x14ac:dyDescent="0.2">
      <c r="A298" s="9" t="s">
        <v>440</v>
      </c>
      <c r="B298" s="31">
        <v>47.143430290872615</v>
      </c>
      <c r="C298" s="25">
        <v>2991</v>
      </c>
      <c r="D298" s="9"/>
      <c r="E298" s="1"/>
    </row>
    <row r="299" spans="1:5" x14ac:dyDescent="0.2">
      <c r="A299" s="9" t="s">
        <v>441</v>
      </c>
      <c r="B299" s="31">
        <v>45.894894894894897</v>
      </c>
      <c r="C299" s="25">
        <v>999</v>
      </c>
      <c r="D299" s="9"/>
      <c r="E299" s="1"/>
    </row>
    <row r="300" spans="1:5" x14ac:dyDescent="0.2">
      <c r="A300" s="9" t="s">
        <v>442</v>
      </c>
      <c r="B300" s="31">
        <v>44.655263157894737</v>
      </c>
      <c r="C300" s="25">
        <v>760</v>
      </c>
      <c r="D300" s="9"/>
      <c r="E300" s="1"/>
    </row>
    <row r="301" spans="1:5" x14ac:dyDescent="0.2">
      <c r="A301" s="9" t="s">
        <v>443</v>
      </c>
      <c r="B301" s="31">
        <v>45.319343065693431</v>
      </c>
      <c r="C301" s="25">
        <v>1644</v>
      </c>
      <c r="D301" s="9"/>
      <c r="E301" s="1"/>
    </row>
    <row r="302" spans="1:5" x14ac:dyDescent="0.2">
      <c r="A302" s="9" t="s">
        <v>444</v>
      </c>
      <c r="B302" s="31">
        <v>47.871002132196161</v>
      </c>
      <c r="C302" s="25">
        <v>938</v>
      </c>
      <c r="D302" s="9"/>
      <c r="E302" s="1"/>
    </row>
    <row r="303" spans="1:5" x14ac:dyDescent="0.2">
      <c r="A303" s="9" t="s">
        <v>445</v>
      </c>
      <c r="B303" s="31">
        <v>50.047120418848166</v>
      </c>
      <c r="C303" s="25">
        <v>382</v>
      </c>
      <c r="D303" s="9"/>
      <c r="E303" s="1"/>
    </row>
    <row r="304" spans="1:5" x14ac:dyDescent="0.2">
      <c r="A304" s="9" t="s">
        <v>446</v>
      </c>
      <c r="B304" s="31">
        <v>47.31652661064426</v>
      </c>
      <c r="C304" s="25">
        <v>357</v>
      </c>
      <c r="D304" s="9"/>
      <c r="E304" s="1"/>
    </row>
    <row r="305" spans="1:5" x14ac:dyDescent="0.2">
      <c r="A305" s="9" t="s">
        <v>447</v>
      </c>
      <c r="B305" s="31">
        <v>49.646525679758305</v>
      </c>
      <c r="C305" s="25">
        <v>331</v>
      </c>
      <c r="D305" s="9"/>
      <c r="E305" s="1"/>
    </row>
    <row r="306" spans="1:5" x14ac:dyDescent="0.2">
      <c r="A306" s="9" t="s">
        <v>448</v>
      </c>
      <c r="B306" s="31">
        <v>45.988505747126439</v>
      </c>
      <c r="C306" s="25">
        <v>87</v>
      </c>
      <c r="D306" s="9"/>
      <c r="E306" s="1"/>
    </row>
    <row r="307" spans="1:5" x14ac:dyDescent="0.2">
      <c r="A307" s="9" t="s">
        <v>449</v>
      </c>
      <c r="B307" s="31">
        <v>43.904647160068848</v>
      </c>
      <c r="C307" s="25">
        <v>2905</v>
      </c>
      <c r="D307" s="9"/>
      <c r="E307" s="1"/>
    </row>
    <row r="308" spans="1:5" x14ac:dyDescent="0.2">
      <c r="A308" s="9" t="s">
        <v>450</v>
      </c>
      <c r="B308" s="31">
        <v>45.138297872340424</v>
      </c>
      <c r="C308" s="25">
        <v>1410</v>
      </c>
      <c r="D308" s="9"/>
      <c r="E308" s="1"/>
    </row>
    <row r="309" spans="1:5" x14ac:dyDescent="0.2">
      <c r="A309" s="9" t="s">
        <v>451</v>
      </c>
      <c r="B309" s="31">
        <v>45.146811070998794</v>
      </c>
      <c r="C309" s="25">
        <v>1662</v>
      </c>
      <c r="D309" s="9"/>
      <c r="E309" s="1"/>
    </row>
    <row r="310" spans="1:5" x14ac:dyDescent="0.2">
      <c r="A310" s="9" t="s">
        <v>452</v>
      </c>
      <c r="B310" s="31">
        <v>50.06818181818182</v>
      </c>
      <c r="C310" s="25">
        <v>44</v>
      </c>
      <c r="D310" s="9"/>
      <c r="E310" s="1"/>
    </row>
    <row r="311" spans="1:5" x14ac:dyDescent="0.2">
      <c r="A311" s="9" t="s">
        <v>453</v>
      </c>
      <c r="B311" s="31">
        <v>45.478056951423788</v>
      </c>
      <c r="C311" s="25">
        <v>2985</v>
      </c>
      <c r="D311" s="9"/>
      <c r="E311" s="1"/>
    </row>
    <row r="312" spans="1:5" x14ac:dyDescent="0.2">
      <c r="A312" s="9" t="s">
        <v>454</v>
      </c>
      <c r="B312" s="31">
        <v>46.755920734654424</v>
      </c>
      <c r="C312" s="25">
        <v>2069</v>
      </c>
      <c r="D312" s="9"/>
      <c r="E312" s="1"/>
    </row>
    <row r="313" spans="1:5" x14ac:dyDescent="0.2">
      <c r="A313" s="9" t="s">
        <v>455</v>
      </c>
      <c r="B313" s="31">
        <v>47.361344537815128</v>
      </c>
      <c r="C313" s="25">
        <v>4046</v>
      </c>
      <c r="D313" s="9"/>
      <c r="E313" s="1"/>
    </row>
    <row r="314" spans="1:5" x14ac:dyDescent="0.2">
      <c r="A314" s="9" t="s">
        <v>456</v>
      </c>
      <c r="B314" s="31">
        <v>48.48989898989899</v>
      </c>
      <c r="C314" s="25">
        <v>396</v>
      </c>
      <c r="D314" s="9"/>
      <c r="E314" s="1"/>
    </row>
    <row r="315" spans="1:5" x14ac:dyDescent="0.2">
      <c r="A315" s="9" t="s">
        <v>457</v>
      </c>
      <c r="B315" s="31">
        <v>61.526315789473685</v>
      </c>
      <c r="C315" s="25">
        <v>38</v>
      </c>
      <c r="D315" s="9"/>
      <c r="E315" s="1"/>
    </row>
    <row r="316" spans="1:5" x14ac:dyDescent="0.2">
      <c r="A316" s="9" t="s">
        <v>458</v>
      </c>
      <c r="B316" s="31">
        <v>44.555607917059376</v>
      </c>
      <c r="C316" s="25">
        <v>4244</v>
      </c>
      <c r="D316" s="9"/>
      <c r="E316" s="1"/>
    </row>
    <row r="317" spans="1:5" x14ac:dyDescent="0.2">
      <c r="A317" s="9" t="s">
        <v>459</v>
      </c>
      <c r="B317" s="31">
        <v>45.619325673384822</v>
      </c>
      <c r="C317" s="25">
        <v>5309</v>
      </c>
      <c r="D317" s="9"/>
      <c r="E317" s="1"/>
    </row>
    <row r="318" spans="1:5" x14ac:dyDescent="0.2">
      <c r="A318" s="9" t="s">
        <v>460</v>
      </c>
      <c r="B318" s="31">
        <v>36.07692307692308</v>
      </c>
      <c r="C318" s="25">
        <v>26</v>
      </c>
      <c r="D318" s="9"/>
      <c r="E318" s="1"/>
    </row>
    <row r="319" spans="1:5" x14ac:dyDescent="0.2">
      <c r="A319" s="9" t="s">
        <v>461</v>
      </c>
      <c r="B319" s="31">
        <v>44.970503891847606</v>
      </c>
      <c r="C319" s="25">
        <v>2441</v>
      </c>
      <c r="D319" s="9"/>
      <c r="E319" s="1"/>
    </row>
    <row r="320" spans="1:5" x14ac:dyDescent="0.2">
      <c r="A320" s="9" t="s">
        <v>462</v>
      </c>
      <c r="B320" s="31">
        <v>53.648745519713259</v>
      </c>
      <c r="C320" s="25">
        <v>837</v>
      </c>
      <c r="D320" s="9"/>
      <c r="E320" s="1"/>
    </row>
    <row r="321" spans="1:5" x14ac:dyDescent="0.2">
      <c r="A321" s="9" t="s">
        <v>464</v>
      </c>
      <c r="B321" s="31">
        <v>50.66</v>
      </c>
      <c r="C321" s="25">
        <v>50</v>
      </c>
      <c r="D321" s="9"/>
      <c r="E321" s="1"/>
    </row>
    <row r="322" spans="1:5" x14ac:dyDescent="0.2">
      <c r="A322" s="9" t="s">
        <v>465</v>
      </c>
      <c r="B322" s="31">
        <v>41.213527851458885</v>
      </c>
      <c r="C322" s="25">
        <v>754</v>
      </c>
      <c r="D322" s="9"/>
      <c r="E322" s="1"/>
    </row>
    <row r="323" spans="1:5" x14ac:dyDescent="0.2">
      <c r="A323" s="9" t="s">
        <v>466</v>
      </c>
      <c r="B323" s="31">
        <v>70</v>
      </c>
      <c r="C323" s="25">
        <v>1</v>
      </c>
      <c r="D323" s="9"/>
      <c r="E323" s="1"/>
    </row>
    <row r="324" spans="1:5" x14ac:dyDescent="0.2">
      <c r="A324" s="9" t="s">
        <v>467</v>
      </c>
      <c r="B324" s="31">
        <v>50.509825327510917</v>
      </c>
      <c r="C324" s="25">
        <v>916</v>
      </c>
      <c r="D324" s="9"/>
      <c r="E324" s="1"/>
    </row>
    <row r="325" spans="1:5" x14ac:dyDescent="0.2">
      <c r="A325" s="9" t="s">
        <v>468</v>
      </c>
      <c r="B325" s="31">
        <v>42.558232931726906</v>
      </c>
      <c r="C325" s="25">
        <v>249</v>
      </c>
      <c r="D325" s="9"/>
      <c r="E325" s="1"/>
    </row>
    <row r="326" spans="1:5" x14ac:dyDescent="0.2">
      <c r="A326" s="9" t="s">
        <v>469</v>
      </c>
      <c r="B326" s="31">
        <v>48.537322640345465</v>
      </c>
      <c r="C326" s="25">
        <v>1621</v>
      </c>
      <c r="D326" s="9"/>
      <c r="E326" s="1"/>
    </row>
    <row r="327" spans="1:5" x14ac:dyDescent="0.2">
      <c r="A327" s="9" t="s">
        <v>470</v>
      </c>
      <c r="B327" s="31">
        <v>54.569491525423729</v>
      </c>
      <c r="C327" s="25">
        <v>295</v>
      </c>
      <c r="D327" s="9"/>
      <c r="E327" s="1"/>
    </row>
    <row r="328" spans="1:5" x14ac:dyDescent="0.2">
      <c r="A328" s="9" t="s">
        <v>471</v>
      </c>
      <c r="B328" s="31">
        <v>47.392704474209175</v>
      </c>
      <c r="C328" s="25">
        <v>3509</v>
      </c>
      <c r="D328" s="9"/>
      <c r="E328" s="1"/>
    </row>
    <row r="329" spans="1:5" x14ac:dyDescent="0.2">
      <c r="A329" s="9" t="s">
        <v>472</v>
      </c>
      <c r="B329" s="31">
        <v>46.980487804878052</v>
      </c>
      <c r="C329" s="25">
        <v>1230</v>
      </c>
      <c r="D329" s="9"/>
      <c r="E329" s="1"/>
    </row>
    <row r="330" spans="1:5" x14ac:dyDescent="0.2">
      <c r="A330" s="9" t="s">
        <v>473</v>
      </c>
      <c r="B330" s="31">
        <v>48.545627376425855</v>
      </c>
      <c r="C330" s="25">
        <v>526</v>
      </c>
      <c r="D330" s="9"/>
      <c r="E330" s="1"/>
    </row>
    <row r="331" spans="1:5" x14ac:dyDescent="0.2">
      <c r="A331" s="9" t="s">
        <v>474</v>
      </c>
      <c r="B331" s="31">
        <v>48.237893747061591</v>
      </c>
      <c r="C331" s="25">
        <v>4254</v>
      </c>
      <c r="D331" s="9"/>
      <c r="E331" s="1"/>
    </row>
    <row r="332" spans="1:5" x14ac:dyDescent="0.2">
      <c r="A332" s="9" t="s">
        <v>475</v>
      </c>
      <c r="B332" s="31">
        <v>45.608614668218863</v>
      </c>
      <c r="C332" s="25">
        <v>4295</v>
      </c>
      <c r="D332" s="9"/>
      <c r="E332" s="1"/>
    </row>
    <row r="333" spans="1:5" x14ac:dyDescent="0.2">
      <c r="A333" s="9" t="s">
        <v>476</v>
      </c>
      <c r="B333" s="31">
        <v>45.819070904645478</v>
      </c>
      <c r="C333" s="25">
        <v>1227</v>
      </c>
      <c r="D333" s="9"/>
      <c r="E333" s="1"/>
    </row>
    <row r="334" spans="1:5" x14ac:dyDescent="0.2">
      <c r="A334" s="9" t="s">
        <v>477</v>
      </c>
      <c r="B334" s="31">
        <v>46.393474842767297</v>
      </c>
      <c r="C334" s="25">
        <v>2544</v>
      </c>
      <c r="D334" s="9"/>
      <c r="E334" s="1"/>
    </row>
    <row r="335" spans="1:5" x14ac:dyDescent="0.2">
      <c r="A335" s="9" t="s">
        <v>478</v>
      </c>
      <c r="B335" s="31">
        <v>47.866624525916563</v>
      </c>
      <c r="C335" s="25">
        <v>1582</v>
      </c>
      <c r="D335" s="9"/>
      <c r="E335" s="1"/>
    </row>
    <row r="336" spans="1:5" x14ac:dyDescent="0.2">
      <c r="A336" s="9" t="s">
        <v>479</v>
      </c>
      <c r="B336" s="31">
        <v>47.169954751131222</v>
      </c>
      <c r="C336" s="25">
        <v>5525</v>
      </c>
      <c r="D336" s="9"/>
      <c r="E336" s="1"/>
    </row>
    <row r="337" spans="1:5" x14ac:dyDescent="0.2">
      <c r="A337" s="9" t="s">
        <v>480</v>
      </c>
      <c r="B337" s="31">
        <v>50.222122302158276</v>
      </c>
      <c r="C337" s="25">
        <v>1112</v>
      </c>
      <c r="D337" s="9"/>
      <c r="E337" s="1"/>
    </row>
    <row r="338" spans="1:5" x14ac:dyDescent="0.2">
      <c r="A338" s="9" t="s">
        <v>481</v>
      </c>
      <c r="B338" s="31">
        <v>47.124944616747896</v>
      </c>
      <c r="C338" s="25">
        <v>2257</v>
      </c>
      <c r="D338" s="9"/>
      <c r="E338" s="1"/>
    </row>
    <row r="339" spans="1:5" x14ac:dyDescent="0.2">
      <c r="A339" s="9" t="s">
        <v>482</v>
      </c>
      <c r="B339" s="31">
        <v>42.230769230769234</v>
      </c>
      <c r="C339" s="25">
        <v>364</v>
      </c>
      <c r="D339" s="9"/>
      <c r="E339" s="1"/>
    </row>
    <row r="340" spans="1:5" x14ac:dyDescent="0.2">
      <c r="A340" s="9" t="s">
        <v>483</v>
      </c>
      <c r="B340" s="31">
        <v>46.712181004998683</v>
      </c>
      <c r="C340" s="25">
        <v>3801</v>
      </c>
      <c r="D340" s="9"/>
      <c r="E340" s="1"/>
    </row>
    <row r="341" spans="1:5" x14ac:dyDescent="0.2">
      <c r="A341" s="9" t="s">
        <v>484</v>
      </c>
      <c r="B341" s="31">
        <v>50.07338017174083</v>
      </c>
      <c r="C341" s="25">
        <v>1281</v>
      </c>
      <c r="D341" s="9"/>
      <c r="E341" s="1"/>
    </row>
    <row r="342" spans="1:5" x14ac:dyDescent="0.2">
      <c r="A342" s="9" t="s">
        <v>485</v>
      </c>
      <c r="B342" s="31">
        <v>48.048565121412807</v>
      </c>
      <c r="C342" s="25">
        <v>906</v>
      </c>
      <c r="D342" s="9"/>
      <c r="E342" s="1"/>
    </row>
    <row r="343" spans="1:5" x14ac:dyDescent="0.2">
      <c r="A343" s="9" t="s">
        <v>486</v>
      </c>
      <c r="B343" s="31">
        <v>60.333333333333336</v>
      </c>
      <c r="C343" s="25">
        <v>3</v>
      </c>
      <c r="D343" s="9"/>
      <c r="E343" s="1"/>
    </row>
    <row r="344" spans="1:5" x14ac:dyDescent="0.2">
      <c r="A344" s="9" t="s">
        <v>487</v>
      </c>
      <c r="B344" s="31">
        <v>44.041666666666664</v>
      </c>
      <c r="C344" s="25">
        <v>24</v>
      </c>
      <c r="D344" s="9"/>
      <c r="E344" s="1"/>
    </row>
    <row r="345" spans="1:5" x14ac:dyDescent="0.2">
      <c r="A345" s="9" t="s">
        <v>488</v>
      </c>
      <c r="B345" s="31">
        <v>46.333333333333336</v>
      </c>
      <c r="C345" s="25">
        <v>6</v>
      </c>
      <c r="D345" s="9"/>
      <c r="E345" s="1"/>
    </row>
    <row r="346" spans="1:5" x14ac:dyDescent="0.2">
      <c r="A346" s="9" t="s">
        <v>489</v>
      </c>
      <c r="B346" s="31">
        <v>49.772012578616355</v>
      </c>
      <c r="C346" s="25">
        <v>1908</v>
      </c>
      <c r="D346" s="9"/>
      <c r="E346" s="1"/>
    </row>
    <row r="347" spans="1:5" x14ac:dyDescent="0.2">
      <c r="A347" s="9" t="s">
        <v>490</v>
      </c>
      <c r="B347" s="31">
        <v>49.347877708518851</v>
      </c>
      <c r="C347" s="25">
        <v>3369</v>
      </c>
      <c r="D347" s="9"/>
      <c r="E347" s="1"/>
    </row>
    <row r="348" spans="1:5" x14ac:dyDescent="0.2">
      <c r="A348" s="9" t="s">
        <v>491</v>
      </c>
      <c r="B348" s="31">
        <v>50.45525291828794</v>
      </c>
      <c r="C348" s="25">
        <v>2313</v>
      </c>
      <c r="D348" s="9"/>
      <c r="E348" s="1"/>
    </row>
    <row r="349" spans="1:5" x14ac:dyDescent="0.2">
      <c r="A349" s="9" t="s">
        <v>492</v>
      </c>
      <c r="B349" s="31">
        <v>44.966666666666669</v>
      </c>
      <c r="C349" s="25">
        <v>300</v>
      </c>
      <c r="D349" s="9"/>
      <c r="E349" s="1"/>
    </row>
    <row r="350" spans="1:5" x14ac:dyDescent="0.2">
      <c r="A350" s="9" t="s">
        <v>493</v>
      </c>
      <c r="B350" s="31">
        <v>59.401944894651542</v>
      </c>
      <c r="C350" s="25">
        <v>1234</v>
      </c>
      <c r="D350" s="9"/>
      <c r="E350" s="1"/>
    </row>
    <row r="351" spans="1:5" x14ac:dyDescent="0.2">
      <c r="A351" s="9" t="s">
        <v>494</v>
      </c>
      <c r="B351" s="31">
        <v>46.553766902768835</v>
      </c>
      <c r="C351" s="25">
        <v>1553</v>
      </c>
      <c r="D351" s="9"/>
      <c r="E351" s="1"/>
    </row>
    <row r="352" spans="1:5" x14ac:dyDescent="0.2">
      <c r="A352" s="9" t="s">
        <v>495</v>
      </c>
      <c r="B352" s="31">
        <v>45.846581434130073</v>
      </c>
      <c r="C352" s="25">
        <v>1799</v>
      </c>
      <c r="D352" s="9"/>
      <c r="E352" s="1"/>
    </row>
    <row r="353" spans="1:5" x14ac:dyDescent="0.2">
      <c r="A353" s="9" t="s">
        <v>496</v>
      </c>
      <c r="B353" s="31">
        <v>45.453711426188491</v>
      </c>
      <c r="C353" s="25">
        <v>1199</v>
      </c>
      <c r="D353" s="9"/>
      <c r="E353" s="1"/>
    </row>
    <row r="354" spans="1:5" x14ac:dyDescent="0.2">
      <c r="A354" s="9" t="s">
        <v>497</v>
      </c>
      <c r="B354" s="31">
        <v>50.650375939849624</v>
      </c>
      <c r="C354" s="25">
        <v>266</v>
      </c>
      <c r="D354" s="9"/>
      <c r="E354" s="1"/>
    </row>
    <row r="355" spans="1:5" x14ac:dyDescent="0.2">
      <c r="A355" s="9" t="s">
        <v>498</v>
      </c>
      <c r="B355" s="31">
        <v>50.245493562231758</v>
      </c>
      <c r="C355" s="25">
        <v>3495</v>
      </c>
      <c r="D355" s="9"/>
      <c r="E355" s="1"/>
    </row>
    <row r="356" spans="1:5" x14ac:dyDescent="0.2">
      <c r="A356" s="9" t="s">
        <v>499</v>
      </c>
      <c r="B356" s="31">
        <v>46.411203814064365</v>
      </c>
      <c r="C356" s="25">
        <v>839</v>
      </c>
      <c r="D356" s="9"/>
      <c r="E356" s="1"/>
    </row>
    <row r="357" spans="1:5" x14ac:dyDescent="0.2">
      <c r="A357" s="9" t="s">
        <v>500</v>
      </c>
      <c r="B357" s="31">
        <v>46.3</v>
      </c>
      <c r="C357" s="25">
        <v>120</v>
      </c>
      <c r="D357" s="9"/>
      <c r="E357" s="1"/>
    </row>
    <row r="358" spans="1:5" x14ac:dyDescent="0.2">
      <c r="A358" s="9" t="s">
        <v>501</v>
      </c>
      <c r="B358" s="31">
        <v>49.088709677419352</v>
      </c>
      <c r="C358" s="25">
        <v>372</v>
      </c>
      <c r="D358" s="9"/>
      <c r="E358" s="1"/>
    </row>
    <row r="359" spans="1:5" x14ac:dyDescent="0.2">
      <c r="A359" s="9" t="s">
        <v>502</v>
      </c>
      <c r="B359" s="31">
        <v>43.098265895953759</v>
      </c>
      <c r="C359" s="25">
        <v>519</v>
      </c>
      <c r="D359" s="9"/>
      <c r="E359" s="1"/>
    </row>
    <row r="360" spans="1:5" x14ac:dyDescent="0.2">
      <c r="A360" s="9" t="s">
        <v>503</v>
      </c>
      <c r="B360" s="31">
        <v>46.005228758169935</v>
      </c>
      <c r="C360" s="25">
        <v>2295</v>
      </c>
      <c r="D360" s="9"/>
      <c r="E360" s="1"/>
    </row>
    <row r="361" spans="1:5" x14ac:dyDescent="0.2">
      <c r="A361" s="9" t="s">
        <v>504</v>
      </c>
      <c r="B361" s="31">
        <v>47.585515766969536</v>
      </c>
      <c r="C361" s="25">
        <v>3742</v>
      </c>
      <c r="D361" s="9"/>
      <c r="E361" s="1"/>
    </row>
    <row r="362" spans="1:5" x14ac:dyDescent="0.2">
      <c r="A362" s="9" t="s">
        <v>505</v>
      </c>
      <c r="B362" s="31">
        <v>47.120845921450154</v>
      </c>
      <c r="C362" s="25">
        <v>1986</v>
      </c>
      <c r="D362" s="9"/>
      <c r="E362" s="1"/>
    </row>
    <row r="363" spans="1:5" x14ac:dyDescent="0.2">
      <c r="A363" s="9" t="s">
        <v>506</v>
      </c>
      <c r="B363" s="31">
        <v>48.158839251622759</v>
      </c>
      <c r="C363" s="25">
        <v>2619</v>
      </c>
      <c r="D363" s="9"/>
      <c r="E363" s="1"/>
    </row>
    <row r="364" spans="1:5" x14ac:dyDescent="0.2">
      <c r="A364" s="9" t="s">
        <v>507</v>
      </c>
      <c r="B364" s="31">
        <v>48.525555555555556</v>
      </c>
      <c r="C364" s="25">
        <v>900</v>
      </c>
      <c r="D364" s="9"/>
      <c r="E364" s="1"/>
    </row>
    <row r="365" spans="1:5" x14ac:dyDescent="0.2">
      <c r="A365" s="9" t="s">
        <v>508</v>
      </c>
      <c r="B365" s="31">
        <v>41.148497348261635</v>
      </c>
      <c r="C365" s="25">
        <v>1697</v>
      </c>
      <c r="D365" s="9"/>
      <c r="E365" s="1"/>
    </row>
    <row r="366" spans="1:5" x14ac:dyDescent="0.2">
      <c r="A366" s="9" t="s">
        <v>509</v>
      </c>
      <c r="B366" s="31">
        <v>45.855849056603773</v>
      </c>
      <c r="C366" s="25">
        <v>1325</v>
      </c>
      <c r="D366" s="9"/>
      <c r="E366" s="1"/>
    </row>
    <row r="367" spans="1:5" x14ac:dyDescent="0.2">
      <c r="A367" s="9" t="s">
        <v>510</v>
      </c>
      <c r="B367" s="31">
        <v>48.178688524590164</v>
      </c>
      <c r="C367" s="25">
        <v>610</v>
      </c>
      <c r="D367" s="9"/>
      <c r="E367" s="1"/>
    </row>
    <row r="368" spans="1:5" x14ac:dyDescent="0.2">
      <c r="A368" s="9" t="s">
        <v>511</v>
      </c>
      <c r="B368" s="31">
        <v>42.338253382533829</v>
      </c>
      <c r="C368" s="25">
        <v>813</v>
      </c>
      <c r="D368" s="9"/>
      <c r="E368" s="1"/>
    </row>
    <row r="369" spans="1:5" x14ac:dyDescent="0.2">
      <c r="A369" s="9" t="s">
        <v>512</v>
      </c>
      <c r="B369" s="31">
        <v>52.564516129032256</v>
      </c>
      <c r="C369" s="25">
        <v>124</v>
      </c>
      <c r="D369" s="9"/>
      <c r="E369" s="1"/>
    </row>
    <row r="370" spans="1:5" x14ac:dyDescent="0.2">
      <c r="A370" s="9" t="s">
        <v>513</v>
      </c>
      <c r="B370" s="31">
        <v>53.508474576271183</v>
      </c>
      <c r="C370" s="25">
        <v>59</v>
      </c>
      <c r="D370" s="9"/>
      <c r="E370" s="1"/>
    </row>
    <row r="371" spans="1:5" x14ac:dyDescent="0.2">
      <c r="A371" s="9" t="s">
        <v>514</v>
      </c>
      <c r="B371" s="31">
        <v>47.43320363164721</v>
      </c>
      <c r="C371" s="25">
        <v>3084</v>
      </c>
      <c r="D371" s="9"/>
      <c r="E371" s="1"/>
    </row>
    <row r="372" spans="1:5" x14ac:dyDescent="0.2">
      <c r="A372" s="9" t="s">
        <v>515</v>
      </c>
      <c r="B372" s="31">
        <v>45.8125</v>
      </c>
      <c r="C372" s="25">
        <v>2000</v>
      </c>
      <c r="D372" s="9"/>
      <c r="E372" s="1"/>
    </row>
    <row r="373" spans="1:5" x14ac:dyDescent="0.2">
      <c r="A373" s="9" t="s">
        <v>516</v>
      </c>
      <c r="B373" s="31">
        <v>53.091346153846153</v>
      </c>
      <c r="C373" s="25">
        <v>1040</v>
      </c>
      <c r="D373" s="9"/>
      <c r="E373" s="1"/>
    </row>
    <row r="374" spans="1:5" x14ac:dyDescent="0.2">
      <c r="A374" s="9" t="s">
        <v>517</v>
      </c>
      <c r="B374" s="31">
        <v>57.412844036697251</v>
      </c>
      <c r="C374" s="25">
        <v>109</v>
      </c>
      <c r="D374" s="9"/>
      <c r="E374" s="1"/>
    </row>
    <row r="375" spans="1:5" x14ac:dyDescent="0.2">
      <c r="A375" s="9"/>
    </row>
    <row r="376" spans="1:5" x14ac:dyDescent="0.2">
      <c r="A376" s="9"/>
    </row>
    <row r="377" spans="1:5" ht="15" x14ac:dyDescent="0.25">
      <c r="A377" s="32" t="s">
        <v>632</v>
      </c>
      <c r="B377" s="85">
        <v>48.73</v>
      </c>
    </row>
    <row r="378" spans="1:5" x14ac:dyDescent="0.2">
      <c r="A378" s="10"/>
      <c r="B378" s="8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6"/>
  <sheetViews>
    <sheetView topLeftCell="A339" workbookViewId="0">
      <selection activeCell="L21" sqref="L21"/>
    </sheetView>
  </sheetViews>
  <sheetFormatPr defaultRowHeight="14.25" x14ac:dyDescent="0.2"/>
  <cols>
    <col min="1" max="1" width="12.625" customWidth="1"/>
    <col min="2" max="2" width="12.125" customWidth="1"/>
    <col min="3" max="3" width="13.625" customWidth="1"/>
  </cols>
  <sheetData>
    <row r="1" spans="1:3" ht="15" x14ac:dyDescent="0.25">
      <c r="A1" s="2" t="s">
        <v>979</v>
      </c>
    </row>
    <row r="3" spans="1:3" ht="15" x14ac:dyDescent="0.25">
      <c r="A3" s="2" t="s">
        <v>518</v>
      </c>
      <c r="B3" s="2" t="s">
        <v>632</v>
      </c>
      <c r="C3" s="29" t="s">
        <v>521</v>
      </c>
    </row>
    <row r="4" spans="1:3" x14ac:dyDescent="0.2">
      <c r="C4" s="25"/>
    </row>
    <row r="5" spans="1:3" x14ac:dyDescent="0.2">
      <c r="A5" s="9" t="s">
        <v>230</v>
      </c>
      <c r="B5" s="31">
        <v>28.666666666666668</v>
      </c>
      <c r="C5" s="25">
        <v>3</v>
      </c>
    </row>
    <row r="6" spans="1:3" x14ac:dyDescent="0.2">
      <c r="A6" s="9" t="s">
        <v>426</v>
      </c>
      <c r="B6" s="31">
        <v>34</v>
      </c>
      <c r="C6" s="25">
        <v>1</v>
      </c>
    </row>
    <row r="7" spans="1:3" x14ac:dyDescent="0.2">
      <c r="A7" s="9" t="s">
        <v>254</v>
      </c>
      <c r="B7" s="31">
        <v>36</v>
      </c>
      <c r="C7" s="25">
        <v>4</v>
      </c>
    </row>
    <row r="8" spans="1:3" x14ac:dyDescent="0.2">
      <c r="A8" s="9" t="s">
        <v>460</v>
      </c>
      <c r="B8" s="31">
        <v>36.07692307692308</v>
      </c>
      <c r="C8" s="25">
        <v>26</v>
      </c>
    </row>
    <row r="9" spans="1:3" x14ac:dyDescent="0.2">
      <c r="A9" s="9" t="s">
        <v>437</v>
      </c>
      <c r="B9" s="31">
        <v>38.333333333333336</v>
      </c>
      <c r="C9" s="25">
        <v>3</v>
      </c>
    </row>
    <row r="10" spans="1:3" x14ac:dyDescent="0.2">
      <c r="A10" s="9" t="s">
        <v>337</v>
      </c>
      <c r="B10" s="31">
        <v>39</v>
      </c>
      <c r="C10" s="25">
        <v>1</v>
      </c>
    </row>
    <row r="11" spans="1:3" x14ac:dyDescent="0.2">
      <c r="A11" s="9" t="s">
        <v>264</v>
      </c>
      <c r="B11" s="31">
        <v>40.54291224686596</v>
      </c>
      <c r="C11" s="25">
        <v>2074</v>
      </c>
    </row>
    <row r="12" spans="1:3" x14ac:dyDescent="0.2">
      <c r="A12" s="9" t="s">
        <v>258</v>
      </c>
      <c r="B12" s="31">
        <v>40.938775510204081</v>
      </c>
      <c r="C12" s="25">
        <v>490</v>
      </c>
    </row>
    <row r="13" spans="1:3" x14ac:dyDescent="0.2">
      <c r="A13" s="9" t="s">
        <v>508</v>
      </c>
      <c r="B13" s="31">
        <v>41.148497348261635</v>
      </c>
      <c r="C13" s="25">
        <v>1697</v>
      </c>
    </row>
    <row r="14" spans="1:3" x14ac:dyDescent="0.2">
      <c r="A14" s="9" t="s">
        <v>465</v>
      </c>
      <c r="B14" s="31">
        <v>41.213527851458885</v>
      </c>
      <c r="C14" s="25">
        <v>754</v>
      </c>
    </row>
    <row r="15" spans="1:3" x14ac:dyDescent="0.2">
      <c r="A15" s="9" t="s">
        <v>362</v>
      </c>
      <c r="B15" s="31">
        <v>41.77570093457944</v>
      </c>
      <c r="C15" s="25">
        <v>107</v>
      </c>
    </row>
    <row r="16" spans="1:3" x14ac:dyDescent="0.2">
      <c r="A16" s="9" t="s">
        <v>315</v>
      </c>
      <c r="B16" s="31">
        <v>41.927725118483416</v>
      </c>
      <c r="C16" s="25">
        <v>844</v>
      </c>
    </row>
    <row r="17" spans="1:3" x14ac:dyDescent="0.2">
      <c r="A17" s="9" t="s">
        <v>439</v>
      </c>
      <c r="B17" s="31">
        <v>42</v>
      </c>
      <c r="C17" s="25">
        <v>5</v>
      </c>
    </row>
    <row r="18" spans="1:3" x14ac:dyDescent="0.2">
      <c r="A18" s="9" t="s">
        <v>202</v>
      </c>
      <c r="B18" s="31">
        <v>42.169300225733636</v>
      </c>
      <c r="C18" s="25">
        <v>443</v>
      </c>
    </row>
    <row r="19" spans="1:3" x14ac:dyDescent="0.2">
      <c r="A19" s="9" t="s">
        <v>295</v>
      </c>
      <c r="B19" s="31">
        <v>42.217882836587876</v>
      </c>
      <c r="C19" s="25">
        <v>973</v>
      </c>
    </row>
    <row r="20" spans="1:3" x14ac:dyDescent="0.2">
      <c r="A20" s="9" t="s">
        <v>482</v>
      </c>
      <c r="B20" s="31">
        <v>42.230769230769234</v>
      </c>
      <c r="C20" s="25">
        <v>364</v>
      </c>
    </row>
    <row r="21" spans="1:3" x14ac:dyDescent="0.2">
      <c r="A21" s="9" t="s">
        <v>323</v>
      </c>
      <c r="B21" s="31">
        <v>42.283783783783782</v>
      </c>
      <c r="C21" s="25">
        <v>296</v>
      </c>
    </row>
    <row r="22" spans="1:3" x14ac:dyDescent="0.2">
      <c r="A22" s="9" t="s">
        <v>511</v>
      </c>
      <c r="B22" s="31">
        <v>42.338253382533829</v>
      </c>
      <c r="C22" s="25">
        <v>813</v>
      </c>
    </row>
    <row r="23" spans="1:3" x14ac:dyDescent="0.2">
      <c r="A23" s="9" t="s">
        <v>424</v>
      </c>
      <c r="B23" s="31">
        <v>42.534991568296796</v>
      </c>
      <c r="C23" s="25">
        <v>2372</v>
      </c>
    </row>
    <row r="24" spans="1:3" x14ac:dyDescent="0.2">
      <c r="A24" s="9" t="s">
        <v>468</v>
      </c>
      <c r="B24" s="31">
        <v>42.558232931726906</v>
      </c>
      <c r="C24" s="25">
        <v>249</v>
      </c>
    </row>
    <row r="25" spans="1:3" x14ac:dyDescent="0.2">
      <c r="A25" s="9" t="s">
        <v>296</v>
      </c>
      <c r="B25" s="31">
        <v>42.7289156626506</v>
      </c>
      <c r="C25" s="25">
        <v>1826</v>
      </c>
    </row>
    <row r="26" spans="1:3" x14ac:dyDescent="0.2">
      <c r="A26" s="9" t="s">
        <v>432</v>
      </c>
      <c r="B26" s="31">
        <v>42.7995839112344</v>
      </c>
      <c r="C26" s="25">
        <v>1442</v>
      </c>
    </row>
    <row r="27" spans="1:3" x14ac:dyDescent="0.2">
      <c r="A27" s="9" t="s">
        <v>249</v>
      </c>
      <c r="B27" s="31">
        <v>43</v>
      </c>
      <c r="C27" s="25">
        <v>1</v>
      </c>
    </row>
    <row r="28" spans="1:3" x14ac:dyDescent="0.2">
      <c r="A28" s="9" t="s">
        <v>274</v>
      </c>
      <c r="B28" s="31">
        <v>43.015779092702168</v>
      </c>
      <c r="C28" s="25">
        <v>507</v>
      </c>
    </row>
    <row r="29" spans="1:3" x14ac:dyDescent="0.2">
      <c r="A29" s="9" t="s">
        <v>502</v>
      </c>
      <c r="B29" s="31">
        <v>43.098265895953759</v>
      </c>
      <c r="C29" s="25">
        <v>519</v>
      </c>
    </row>
    <row r="30" spans="1:3" x14ac:dyDescent="0.2">
      <c r="A30" s="9" t="s">
        <v>199</v>
      </c>
      <c r="B30" s="31">
        <v>43.29220779220779</v>
      </c>
      <c r="C30" s="25">
        <v>308</v>
      </c>
    </row>
    <row r="31" spans="1:3" x14ac:dyDescent="0.2">
      <c r="A31" s="9" t="s">
        <v>320</v>
      </c>
      <c r="B31" s="31">
        <v>43.30952380952381</v>
      </c>
      <c r="C31" s="25">
        <v>1134</v>
      </c>
    </row>
    <row r="32" spans="1:3" x14ac:dyDescent="0.2">
      <c r="A32" s="9" t="s">
        <v>294</v>
      </c>
      <c r="B32" s="31">
        <v>43.366379310344826</v>
      </c>
      <c r="C32" s="25">
        <v>1160</v>
      </c>
    </row>
    <row r="33" spans="1:3" x14ac:dyDescent="0.2">
      <c r="A33" s="9" t="s">
        <v>321</v>
      </c>
      <c r="B33" s="31">
        <v>43.436046511627907</v>
      </c>
      <c r="C33" s="25">
        <v>516</v>
      </c>
    </row>
    <row r="34" spans="1:3" x14ac:dyDescent="0.2">
      <c r="A34" s="9" t="s">
        <v>282</v>
      </c>
      <c r="B34" s="31">
        <v>43.470779220779221</v>
      </c>
      <c r="C34" s="25">
        <v>308</v>
      </c>
    </row>
    <row r="35" spans="1:3" x14ac:dyDescent="0.2">
      <c r="A35" s="9" t="s">
        <v>411</v>
      </c>
      <c r="B35" s="31">
        <v>43.488909426987064</v>
      </c>
      <c r="C35" s="25">
        <v>1082</v>
      </c>
    </row>
    <row r="36" spans="1:3" x14ac:dyDescent="0.2">
      <c r="A36" s="9" t="s">
        <v>425</v>
      </c>
      <c r="B36" s="31">
        <v>43.684615384615384</v>
      </c>
      <c r="C36" s="25">
        <v>130</v>
      </c>
    </row>
    <row r="37" spans="1:3" x14ac:dyDescent="0.2">
      <c r="A37" s="9" t="s">
        <v>428</v>
      </c>
      <c r="B37" s="31">
        <v>43.716129032258067</v>
      </c>
      <c r="C37" s="25">
        <v>155</v>
      </c>
    </row>
    <row r="38" spans="1:3" x14ac:dyDescent="0.2">
      <c r="A38" s="9" t="s">
        <v>263</v>
      </c>
      <c r="B38" s="31">
        <v>43.813093980992605</v>
      </c>
      <c r="C38" s="25">
        <v>947</v>
      </c>
    </row>
    <row r="39" spans="1:3" x14ac:dyDescent="0.2">
      <c r="A39" s="9" t="s">
        <v>449</v>
      </c>
      <c r="B39" s="31">
        <v>43.904647160068848</v>
      </c>
      <c r="C39" s="25">
        <v>2905</v>
      </c>
    </row>
    <row r="40" spans="1:3" x14ac:dyDescent="0.2">
      <c r="A40" s="9" t="s">
        <v>367</v>
      </c>
      <c r="B40" s="31">
        <v>43.952076677316292</v>
      </c>
      <c r="C40" s="25">
        <v>626</v>
      </c>
    </row>
    <row r="41" spans="1:3" x14ac:dyDescent="0.2">
      <c r="A41" s="9" t="s">
        <v>487</v>
      </c>
      <c r="B41" s="31">
        <v>44.041666666666664</v>
      </c>
      <c r="C41" s="25">
        <v>24</v>
      </c>
    </row>
    <row r="42" spans="1:3" x14ac:dyDescent="0.2">
      <c r="A42" s="9" t="s">
        <v>279</v>
      </c>
      <c r="B42" s="31">
        <v>44.093637454981994</v>
      </c>
      <c r="C42" s="25">
        <v>833</v>
      </c>
    </row>
    <row r="43" spans="1:3" x14ac:dyDescent="0.2">
      <c r="A43" s="9" t="s">
        <v>352</v>
      </c>
      <c r="B43" s="31">
        <v>44.146236559139787</v>
      </c>
      <c r="C43" s="25">
        <v>930</v>
      </c>
    </row>
    <row r="44" spans="1:3" x14ac:dyDescent="0.2">
      <c r="A44" s="9" t="s">
        <v>319</v>
      </c>
      <c r="B44" s="31">
        <v>44.2</v>
      </c>
      <c r="C44" s="25">
        <v>5</v>
      </c>
    </row>
    <row r="45" spans="1:3" x14ac:dyDescent="0.2">
      <c r="A45" s="9" t="s">
        <v>359</v>
      </c>
      <c r="B45" s="31">
        <v>44.207923741435806</v>
      </c>
      <c r="C45" s="25">
        <v>3357</v>
      </c>
    </row>
    <row r="46" spans="1:3" x14ac:dyDescent="0.2">
      <c r="A46" s="9" t="s">
        <v>434</v>
      </c>
      <c r="B46" s="31">
        <v>44.222636815920396</v>
      </c>
      <c r="C46" s="25">
        <v>804</v>
      </c>
    </row>
    <row r="47" spans="1:3" x14ac:dyDescent="0.2">
      <c r="A47" s="9" t="s">
        <v>351</v>
      </c>
      <c r="B47" s="31">
        <v>44.380708055413031</v>
      </c>
      <c r="C47" s="25">
        <v>1949</v>
      </c>
    </row>
    <row r="48" spans="1:3" x14ac:dyDescent="0.2">
      <c r="A48" s="9" t="s">
        <v>458</v>
      </c>
      <c r="B48" s="31">
        <v>44.555607917059376</v>
      </c>
      <c r="C48" s="25">
        <v>4244</v>
      </c>
    </row>
    <row r="49" spans="1:3" x14ac:dyDescent="0.2">
      <c r="A49" s="9" t="s">
        <v>442</v>
      </c>
      <c r="B49" s="31">
        <v>44.655263157894737</v>
      </c>
      <c r="C49" s="25">
        <v>760</v>
      </c>
    </row>
    <row r="50" spans="1:3" x14ac:dyDescent="0.2">
      <c r="A50" s="9" t="s">
        <v>304</v>
      </c>
      <c r="B50" s="31">
        <v>44.659638554216869</v>
      </c>
      <c r="C50" s="25">
        <v>664</v>
      </c>
    </row>
    <row r="51" spans="1:3" x14ac:dyDescent="0.2">
      <c r="A51" s="9" t="s">
        <v>280</v>
      </c>
      <c r="B51" s="31">
        <v>44.676183678325003</v>
      </c>
      <c r="C51" s="25">
        <v>4203</v>
      </c>
    </row>
    <row r="52" spans="1:3" x14ac:dyDescent="0.2">
      <c r="A52" s="9" t="s">
        <v>356</v>
      </c>
      <c r="B52" s="31">
        <v>44.769989281886389</v>
      </c>
      <c r="C52" s="25">
        <v>4665</v>
      </c>
    </row>
    <row r="53" spans="1:3" x14ac:dyDescent="0.2">
      <c r="A53" s="9" t="s">
        <v>285</v>
      </c>
      <c r="B53" s="31">
        <v>44.9</v>
      </c>
      <c r="C53" s="25">
        <v>10</v>
      </c>
    </row>
    <row r="54" spans="1:3" x14ac:dyDescent="0.2">
      <c r="A54" s="9" t="s">
        <v>300</v>
      </c>
      <c r="B54" s="31">
        <v>44.911925601750546</v>
      </c>
      <c r="C54" s="25">
        <v>1828</v>
      </c>
    </row>
    <row r="55" spans="1:3" x14ac:dyDescent="0.2">
      <c r="A55" s="9" t="s">
        <v>268</v>
      </c>
      <c r="B55" s="31">
        <v>44.933431228585412</v>
      </c>
      <c r="C55" s="25">
        <v>4086</v>
      </c>
    </row>
    <row r="56" spans="1:3" x14ac:dyDescent="0.2">
      <c r="A56" s="9" t="s">
        <v>492</v>
      </c>
      <c r="B56" s="31">
        <v>44.966666666666669</v>
      </c>
      <c r="C56" s="25">
        <v>300</v>
      </c>
    </row>
    <row r="57" spans="1:3" x14ac:dyDescent="0.2">
      <c r="A57" s="9" t="s">
        <v>461</v>
      </c>
      <c r="B57" s="31">
        <v>44.970503891847606</v>
      </c>
      <c r="C57" s="25">
        <v>2441</v>
      </c>
    </row>
    <row r="58" spans="1:3" x14ac:dyDescent="0.2">
      <c r="A58" s="9" t="s">
        <v>450</v>
      </c>
      <c r="B58" s="31">
        <v>45.138297872340424</v>
      </c>
      <c r="C58" s="25">
        <v>1410</v>
      </c>
    </row>
    <row r="59" spans="1:3" x14ac:dyDescent="0.2">
      <c r="A59" s="9" t="s">
        <v>451</v>
      </c>
      <c r="B59" s="31">
        <v>45.146811070998794</v>
      </c>
      <c r="C59" s="25">
        <v>1662</v>
      </c>
    </row>
    <row r="60" spans="1:3" x14ac:dyDescent="0.2">
      <c r="A60" s="9" t="s">
        <v>355</v>
      </c>
      <c r="B60" s="31">
        <v>45.163636363636364</v>
      </c>
      <c r="C60" s="25">
        <v>1155</v>
      </c>
    </row>
    <row r="61" spans="1:3" x14ac:dyDescent="0.2">
      <c r="A61" s="9" t="s">
        <v>292</v>
      </c>
      <c r="B61" s="31">
        <v>45.164122137404583</v>
      </c>
      <c r="C61" s="25">
        <v>1572</v>
      </c>
    </row>
    <row r="62" spans="1:3" x14ac:dyDescent="0.2">
      <c r="A62" s="9" t="s">
        <v>436</v>
      </c>
      <c r="B62" s="31">
        <v>45.216284987277355</v>
      </c>
      <c r="C62" s="25">
        <v>1965</v>
      </c>
    </row>
    <row r="63" spans="1:3" x14ac:dyDescent="0.2">
      <c r="A63" s="9" t="s">
        <v>435</v>
      </c>
      <c r="B63" s="31">
        <v>45.23411371237458</v>
      </c>
      <c r="C63" s="25">
        <v>2093</v>
      </c>
    </row>
    <row r="64" spans="1:3" x14ac:dyDescent="0.2">
      <c r="A64" s="9" t="s">
        <v>297</v>
      </c>
      <c r="B64" s="31">
        <v>45.274166666666666</v>
      </c>
      <c r="C64" s="25">
        <v>1200</v>
      </c>
    </row>
    <row r="65" spans="1:3" x14ac:dyDescent="0.2">
      <c r="A65" s="9" t="s">
        <v>443</v>
      </c>
      <c r="B65" s="31">
        <v>45.319343065693431</v>
      </c>
      <c r="C65" s="25">
        <v>1644</v>
      </c>
    </row>
    <row r="66" spans="1:3" x14ac:dyDescent="0.2">
      <c r="A66" s="9" t="s">
        <v>265</v>
      </c>
      <c r="B66" s="31">
        <v>45.352941176470587</v>
      </c>
      <c r="C66" s="25">
        <v>34</v>
      </c>
    </row>
    <row r="67" spans="1:3" x14ac:dyDescent="0.2">
      <c r="A67" s="9" t="s">
        <v>317</v>
      </c>
      <c r="B67" s="31">
        <v>45.384869780901198</v>
      </c>
      <c r="C67" s="25">
        <v>2419</v>
      </c>
    </row>
    <row r="68" spans="1:3" x14ac:dyDescent="0.2">
      <c r="A68" s="9" t="s">
        <v>278</v>
      </c>
      <c r="B68" s="31">
        <v>45.448892674616694</v>
      </c>
      <c r="C68" s="25">
        <v>1174</v>
      </c>
    </row>
    <row r="69" spans="1:3" x14ac:dyDescent="0.2">
      <c r="A69" s="9" t="s">
        <v>496</v>
      </c>
      <c r="B69" s="31">
        <v>45.453711426188491</v>
      </c>
      <c r="C69" s="25">
        <v>1199</v>
      </c>
    </row>
    <row r="70" spans="1:3" x14ac:dyDescent="0.2">
      <c r="A70" s="9" t="s">
        <v>453</v>
      </c>
      <c r="B70" s="31">
        <v>45.478056951423788</v>
      </c>
      <c r="C70" s="25">
        <v>2985</v>
      </c>
    </row>
    <row r="71" spans="1:3" x14ac:dyDescent="0.2">
      <c r="A71" s="9" t="s">
        <v>433</v>
      </c>
      <c r="B71" s="31">
        <v>45.515699840340609</v>
      </c>
      <c r="C71" s="25">
        <v>3758</v>
      </c>
    </row>
    <row r="72" spans="1:3" x14ac:dyDescent="0.2">
      <c r="A72" s="9" t="s">
        <v>176</v>
      </c>
      <c r="B72" s="31">
        <v>45.577827547592385</v>
      </c>
      <c r="C72" s="25">
        <v>3572</v>
      </c>
    </row>
    <row r="73" spans="1:3" x14ac:dyDescent="0.2">
      <c r="A73" s="9" t="s">
        <v>165</v>
      </c>
      <c r="B73" s="31">
        <v>45.579534707773782</v>
      </c>
      <c r="C73" s="25">
        <v>5287</v>
      </c>
    </row>
    <row r="74" spans="1:3" x14ac:dyDescent="0.2">
      <c r="A74" s="9" t="s">
        <v>475</v>
      </c>
      <c r="B74" s="31">
        <v>45.608614668218863</v>
      </c>
      <c r="C74" s="25">
        <v>4295</v>
      </c>
    </row>
    <row r="75" spans="1:3" x14ac:dyDescent="0.2">
      <c r="A75" s="9" t="s">
        <v>459</v>
      </c>
      <c r="B75" s="31">
        <v>45.619325673384822</v>
      </c>
      <c r="C75" s="25">
        <v>5309</v>
      </c>
    </row>
    <row r="76" spans="1:3" x14ac:dyDescent="0.2">
      <c r="A76" s="9" t="s">
        <v>341</v>
      </c>
      <c r="B76" s="31">
        <v>45.674008810572687</v>
      </c>
      <c r="C76" s="25">
        <v>454</v>
      </c>
    </row>
    <row r="77" spans="1:3" x14ac:dyDescent="0.2">
      <c r="A77" s="9" t="s">
        <v>171</v>
      </c>
      <c r="B77" s="31">
        <v>45.722530009233608</v>
      </c>
      <c r="C77" s="25">
        <v>2166</v>
      </c>
    </row>
    <row r="78" spans="1:3" x14ac:dyDescent="0.2">
      <c r="A78" s="9" t="s">
        <v>168</v>
      </c>
      <c r="B78" s="31">
        <v>45.769760213143876</v>
      </c>
      <c r="C78" s="25">
        <v>4504</v>
      </c>
    </row>
    <row r="79" spans="1:3" x14ac:dyDescent="0.2">
      <c r="A79" s="9" t="s">
        <v>324</v>
      </c>
      <c r="B79" s="31">
        <v>45.785872781065088</v>
      </c>
      <c r="C79" s="25">
        <v>2704</v>
      </c>
    </row>
    <row r="80" spans="1:3" x14ac:dyDescent="0.2">
      <c r="A80" s="9" t="s">
        <v>414</v>
      </c>
      <c r="B80" s="31">
        <v>45.795759411510168</v>
      </c>
      <c r="C80" s="25">
        <v>2311</v>
      </c>
    </row>
    <row r="81" spans="1:3" x14ac:dyDescent="0.2">
      <c r="A81" s="9" t="s">
        <v>515</v>
      </c>
      <c r="B81" s="31">
        <v>45.8125</v>
      </c>
      <c r="C81" s="25">
        <v>2000</v>
      </c>
    </row>
    <row r="82" spans="1:3" x14ac:dyDescent="0.2">
      <c r="A82" s="9" t="s">
        <v>476</v>
      </c>
      <c r="B82" s="31">
        <v>45.819070904645478</v>
      </c>
      <c r="C82" s="25">
        <v>1227</v>
      </c>
    </row>
    <row r="83" spans="1:3" x14ac:dyDescent="0.2">
      <c r="A83" s="9" t="s">
        <v>495</v>
      </c>
      <c r="B83" s="31">
        <v>45.846581434130073</v>
      </c>
      <c r="C83" s="25">
        <v>1799</v>
      </c>
    </row>
    <row r="84" spans="1:3" x14ac:dyDescent="0.2">
      <c r="A84" s="9" t="s">
        <v>509</v>
      </c>
      <c r="B84" s="31">
        <v>45.855849056603773</v>
      </c>
      <c r="C84" s="25">
        <v>1325</v>
      </c>
    </row>
    <row r="85" spans="1:3" x14ac:dyDescent="0.2">
      <c r="A85" s="9" t="s">
        <v>441</v>
      </c>
      <c r="B85" s="31">
        <v>45.894894894894897</v>
      </c>
      <c r="C85" s="25">
        <v>999</v>
      </c>
    </row>
    <row r="86" spans="1:3" x14ac:dyDescent="0.2">
      <c r="A86" s="9" t="s">
        <v>448</v>
      </c>
      <c r="B86" s="31">
        <v>45.988505747126439</v>
      </c>
      <c r="C86" s="25">
        <v>87</v>
      </c>
    </row>
    <row r="87" spans="1:3" x14ac:dyDescent="0.2">
      <c r="A87" s="9" t="s">
        <v>284</v>
      </c>
      <c r="B87" s="31">
        <v>45.992927094668119</v>
      </c>
      <c r="C87" s="25">
        <v>1838</v>
      </c>
    </row>
    <row r="88" spans="1:3" x14ac:dyDescent="0.2">
      <c r="A88" s="9" t="s">
        <v>503</v>
      </c>
      <c r="B88" s="31">
        <v>46.005228758169935</v>
      </c>
      <c r="C88" s="25">
        <v>2295</v>
      </c>
    </row>
    <row r="89" spans="1:3" x14ac:dyDescent="0.2">
      <c r="A89" s="9" t="s">
        <v>309</v>
      </c>
      <c r="B89" s="31">
        <v>46.011210762331835</v>
      </c>
      <c r="C89" s="25">
        <v>1784</v>
      </c>
    </row>
    <row r="90" spans="1:3" x14ac:dyDescent="0.2">
      <c r="A90" s="9" t="s">
        <v>419</v>
      </c>
      <c r="B90" s="31">
        <v>46.013671875</v>
      </c>
      <c r="C90" s="25">
        <v>1024</v>
      </c>
    </row>
    <row r="91" spans="1:3" x14ac:dyDescent="0.2">
      <c r="A91" s="9" t="s">
        <v>301</v>
      </c>
      <c r="B91" s="31">
        <v>46.039308176100626</v>
      </c>
      <c r="C91" s="25">
        <v>636</v>
      </c>
    </row>
    <row r="92" spans="1:3" x14ac:dyDescent="0.2">
      <c r="A92" s="9" t="s">
        <v>347</v>
      </c>
      <c r="B92" s="31">
        <v>46.117850098619328</v>
      </c>
      <c r="C92" s="25">
        <v>4056</v>
      </c>
    </row>
    <row r="93" spans="1:3" x14ac:dyDescent="0.2">
      <c r="A93" s="9" t="s">
        <v>327</v>
      </c>
      <c r="B93" s="31">
        <v>46.164329964134332</v>
      </c>
      <c r="C93" s="25">
        <v>3067</v>
      </c>
    </row>
    <row r="94" spans="1:3" x14ac:dyDescent="0.2">
      <c r="A94" s="9" t="s">
        <v>310</v>
      </c>
      <c r="B94" s="31">
        <v>46.188299817184642</v>
      </c>
      <c r="C94" s="25">
        <v>547</v>
      </c>
    </row>
    <row r="95" spans="1:3" x14ac:dyDescent="0.2">
      <c r="A95" s="9" t="s">
        <v>267</v>
      </c>
      <c r="B95" s="31">
        <v>46.204109589041096</v>
      </c>
      <c r="C95" s="25">
        <v>730</v>
      </c>
    </row>
    <row r="96" spans="1:3" x14ac:dyDescent="0.2">
      <c r="A96" s="9" t="s">
        <v>150</v>
      </c>
      <c r="B96" s="31">
        <v>46.233766233766232</v>
      </c>
      <c r="C96" s="25">
        <v>77</v>
      </c>
    </row>
    <row r="97" spans="1:3" x14ac:dyDescent="0.2">
      <c r="A97" s="9" t="s">
        <v>500</v>
      </c>
      <c r="B97" s="31">
        <v>46.3</v>
      </c>
      <c r="C97" s="25">
        <v>120</v>
      </c>
    </row>
    <row r="98" spans="1:3" x14ac:dyDescent="0.2">
      <c r="A98" s="9" t="s">
        <v>488</v>
      </c>
      <c r="B98" s="31">
        <v>46.333333333333336</v>
      </c>
      <c r="C98" s="25">
        <v>6</v>
      </c>
    </row>
    <row r="99" spans="1:3" x14ac:dyDescent="0.2">
      <c r="A99" s="9" t="s">
        <v>169</v>
      </c>
      <c r="B99" s="31">
        <v>46.343448940269752</v>
      </c>
      <c r="C99" s="25">
        <v>2076</v>
      </c>
    </row>
    <row r="100" spans="1:3" x14ac:dyDescent="0.2">
      <c r="A100" s="9" t="s">
        <v>477</v>
      </c>
      <c r="B100" s="31">
        <v>46.393474842767297</v>
      </c>
      <c r="C100" s="25">
        <v>2544</v>
      </c>
    </row>
    <row r="101" spans="1:3" x14ac:dyDescent="0.2">
      <c r="A101" s="9" t="s">
        <v>499</v>
      </c>
      <c r="B101" s="31">
        <v>46.411203814064365</v>
      </c>
      <c r="C101" s="25">
        <v>839</v>
      </c>
    </row>
    <row r="102" spans="1:3" x14ac:dyDescent="0.2">
      <c r="A102" s="9" t="s">
        <v>429</v>
      </c>
      <c r="B102" s="31">
        <v>46.478205128205126</v>
      </c>
      <c r="C102" s="25">
        <v>1560</v>
      </c>
    </row>
    <row r="103" spans="1:3" x14ac:dyDescent="0.2">
      <c r="A103" s="9" t="s">
        <v>329</v>
      </c>
      <c r="B103" s="31">
        <v>46.485714285714288</v>
      </c>
      <c r="C103" s="25">
        <v>1085</v>
      </c>
    </row>
    <row r="104" spans="1:3" x14ac:dyDescent="0.2">
      <c r="A104" s="9" t="s">
        <v>205</v>
      </c>
      <c r="B104" s="31">
        <v>46.49743401759531</v>
      </c>
      <c r="C104" s="25">
        <v>2728</v>
      </c>
    </row>
    <row r="105" spans="1:3" x14ac:dyDescent="0.2">
      <c r="A105" s="9" t="s">
        <v>373</v>
      </c>
      <c r="B105" s="31">
        <v>46.508427932576538</v>
      </c>
      <c r="C105" s="25">
        <v>2907</v>
      </c>
    </row>
    <row r="106" spans="1:3" x14ac:dyDescent="0.2">
      <c r="A106" s="9" t="s">
        <v>299</v>
      </c>
      <c r="B106" s="31">
        <v>46.513651255915548</v>
      </c>
      <c r="C106" s="25">
        <v>2747</v>
      </c>
    </row>
    <row r="107" spans="1:3" x14ac:dyDescent="0.2">
      <c r="A107" s="9" t="s">
        <v>494</v>
      </c>
      <c r="B107" s="31">
        <v>46.553766902768835</v>
      </c>
      <c r="C107" s="25">
        <v>1553</v>
      </c>
    </row>
    <row r="108" spans="1:3" x14ac:dyDescent="0.2">
      <c r="A108" s="9" t="s">
        <v>248</v>
      </c>
      <c r="B108" s="31">
        <v>46.593998234774936</v>
      </c>
      <c r="C108" s="25">
        <v>1133</v>
      </c>
    </row>
    <row r="109" spans="1:3" x14ac:dyDescent="0.2">
      <c r="A109" s="9" t="s">
        <v>322</v>
      </c>
      <c r="B109" s="31">
        <v>46.594947025264872</v>
      </c>
      <c r="C109" s="25">
        <v>4908</v>
      </c>
    </row>
    <row r="110" spans="1:3" x14ac:dyDescent="0.2">
      <c r="A110" s="9" t="s">
        <v>276</v>
      </c>
      <c r="B110" s="31">
        <v>46.646008924144766</v>
      </c>
      <c r="C110" s="25">
        <v>2017</v>
      </c>
    </row>
    <row r="111" spans="1:3" x14ac:dyDescent="0.2">
      <c r="A111" s="9" t="s">
        <v>305</v>
      </c>
      <c r="B111" s="31">
        <v>46.658961727927242</v>
      </c>
      <c r="C111" s="25">
        <v>2639</v>
      </c>
    </row>
    <row r="112" spans="1:3" x14ac:dyDescent="0.2">
      <c r="A112" s="9" t="s">
        <v>307</v>
      </c>
      <c r="B112" s="31">
        <v>46.674208144796381</v>
      </c>
      <c r="C112" s="25">
        <v>442</v>
      </c>
    </row>
    <row r="113" spans="1:3" x14ac:dyDescent="0.2">
      <c r="A113" s="9" t="s">
        <v>483</v>
      </c>
      <c r="B113" s="31">
        <v>46.712181004998683</v>
      </c>
      <c r="C113" s="25">
        <v>3801</v>
      </c>
    </row>
    <row r="114" spans="1:3" x14ac:dyDescent="0.2">
      <c r="A114" s="9" t="s">
        <v>164</v>
      </c>
      <c r="B114" s="31">
        <v>46.718309859154928</v>
      </c>
      <c r="C114" s="25">
        <v>71</v>
      </c>
    </row>
    <row r="115" spans="1:3" x14ac:dyDescent="0.2">
      <c r="A115" s="9" t="s">
        <v>399</v>
      </c>
      <c r="B115" s="31">
        <v>46.733142037302727</v>
      </c>
      <c r="C115" s="25">
        <v>697</v>
      </c>
    </row>
    <row r="116" spans="1:3" x14ac:dyDescent="0.2">
      <c r="A116" s="9" t="s">
        <v>454</v>
      </c>
      <c r="B116" s="31">
        <v>46.755920734654424</v>
      </c>
      <c r="C116" s="25">
        <v>2069</v>
      </c>
    </row>
    <row r="117" spans="1:3" x14ac:dyDescent="0.2">
      <c r="A117" s="9" t="s">
        <v>208</v>
      </c>
      <c r="B117" s="31">
        <v>46.757575757575758</v>
      </c>
      <c r="C117" s="25">
        <v>33</v>
      </c>
    </row>
    <row r="118" spans="1:3" x14ac:dyDescent="0.2">
      <c r="A118" s="9" t="s">
        <v>200</v>
      </c>
      <c r="B118" s="31">
        <v>46.787878787878789</v>
      </c>
      <c r="C118" s="25">
        <v>1287</v>
      </c>
    </row>
    <row r="119" spans="1:3" x14ac:dyDescent="0.2">
      <c r="A119" s="9" t="s">
        <v>312</v>
      </c>
      <c r="B119" s="31">
        <v>46.818298144593733</v>
      </c>
      <c r="C119" s="25">
        <v>1563</v>
      </c>
    </row>
    <row r="120" spans="1:3" x14ac:dyDescent="0.2">
      <c r="A120" s="9" t="s">
        <v>160</v>
      </c>
      <c r="B120" s="31">
        <v>46.83600256245996</v>
      </c>
      <c r="C120" s="25">
        <v>1561</v>
      </c>
    </row>
    <row r="121" spans="1:3" x14ac:dyDescent="0.2">
      <c r="A121" s="9" t="s">
        <v>244</v>
      </c>
      <c r="B121" s="31">
        <v>46.86474820143885</v>
      </c>
      <c r="C121" s="25">
        <v>1390</v>
      </c>
    </row>
    <row r="122" spans="1:3" x14ac:dyDescent="0.2">
      <c r="A122" s="9" t="s">
        <v>369</v>
      </c>
      <c r="B122" s="31">
        <v>46.888340965128563</v>
      </c>
      <c r="C122" s="25">
        <v>2839</v>
      </c>
    </row>
    <row r="123" spans="1:3" x14ac:dyDescent="0.2">
      <c r="A123" s="9" t="s">
        <v>360</v>
      </c>
      <c r="B123" s="31">
        <v>46.941025641025639</v>
      </c>
      <c r="C123" s="25">
        <v>1170</v>
      </c>
    </row>
    <row r="124" spans="1:3" x14ac:dyDescent="0.2">
      <c r="A124" s="9" t="s">
        <v>472</v>
      </c>
      <c r="B124" s="31">
        <v>46.980487804878052</v>
      </c>
      <c r="C124" s="25">
        <v>1230</v>
      </c>
    </row>
    <row r="125" spans="1:3" x14ac:dyDescent="0.2">
      <c r="A125" s="9" t="s">
        <v>415</v>
      </c>
      <c r="B125" s="31">
        <v>47</v>
      </c>
      <c r="C125" s="25">
        <v>1940</v>
      </c>
    </row>
    <row r="126" spans="1:3" x14ac:dyDescent="0.2">
      <c r="A126" s="9" t="s">
        <v>261</v>
      </c>
      <c r="B126" s="31">
        <v>47.006561679790025</v>
      </c>
      <c r="C126" s="25">
        <v>762</v>
      </c>
    </row>
    <row r="127" spans="1:3" x14ac:dyDescent="0.2">
      <c r="A127" s="9" t="s">
        <v>370</v>
      </c>
      <c r="B127" s="31">
        <v>47.020900721572531</v>
      </c>
      <c r="C127" s="25">
        <v>4019</v>
      </c>
    </row>
    <row r="128" spans="1:3" x14ac:dyDescent="0.2">
      <c r="A128" s="9" t="s">
        <v>505</v>
      </c>
      <c r="B128" s="31">
        <v>47.120845921450154</v>
      </c>
      <c r="C128" s="25">
        <v>1986</v>
      </c>
    </row>
    <row r="129" spans="1:3" x14ac:dyDescent="0.2">
      <c r="A129" s="9" t="s">
        <v>481</v>
      </c>
      <c r="B129" s="31">
        <v>47.124944616747896</v>
      </c>
      <c r="C129" s="25">
        <v>2257</v>
      </c>
    </row>
    <row r="130" spans="1:3" x14ac:dyDescent="0.2">
      <c r="A130" s="9" t="s">
        <v>440</v>
      </c>
      <c r="B130" s="31">
        <v>47.143430290872615</v>
      </c>
      <c r="C130" s="25">
        <v>2991</v>
      </c>
    </row>
    <row r="131" spans="1:3" x14ac:dyDescent="0.2">
      <c r="A131" s="9" t="s">
        <v>479</v>
      </c>
      <c r="B131" s="31">
        <v>47.169954751131222</v>
      </c>
      <c r="C131" s="25">
        <v>5525</v>
      </c>
    </row>
    <row r="132" spans="1:3" x14ac:dyDescent="0.2">
      <c r="A132" s="9" t="s">
        <v>365</v>
      </c>
      <c r="B132" s="31">
        <v>47.203636363636363</v>
      </c>
      <c r="C132" s="25">
        <v>1375</v>
      </c>
    </row>
    <row r="133" spans="1:3" x14ac:dyDescent="0.2">
      <c r="A133" s="9" t="s">
        <v>314</v>
      </c>
      <c r="B133" s="31">
        <v>47.212862318840578</v>
      </c>
      <c r="C133" s="25">
        <v>3312</v>
      </c>
    </row>
    <row r="134" spans="1:3" x14ac:dyDescent="0.2">
      <c r="A134" s="9" t="s">
        <v>393</v>
      </c>
      <c r="B134" s="31">
        <v>47.287168414558913</v>
      </c>
      <c r="C134" s="25">
        <v>3242</v>
      </c>
    </row>
    <row r="135" spans="1:3" x14ac:dyDescent="0.2">
      <c r="A135" s="9" t="s">
        <v>446</v>
      </c>
      <c r="B135" s="31">
        <v>47.31652661064426</v>
      </c>
      <c r="C135" s="25">
        <v>357</v>
      </c>
    </row>
    <row r="136" spans="1:3" x14ac:dyDescent="0.2">
      <c r="A136" s="9" t="s">
        <v>325</v>
      </c>
      <c r="B136" s="31">
        <v>47.338374291115315</v>
      </c>
      <c r="C136" s="25">
        <v>529</v>
      </c>
    </row>
    <row r="137" spans="1:3" x14ac:dyDescent="0.2">
      <c r="A137" s="9" t="s">
        <v>455</v>
      </c>
      <c r="B137" s="31">
        <v>47.361344537815128</v>
      </c>
      <c r="C137" s="25">
        <v>4046</v>
      </c>
    </row>
    <row r="138" spans="1:3" x14ac:dyDescent="0.2">
      <c r="A138" s="9" t="s">
        <v>471</v>
      </c>
      <c r="B138" s="31">
        <v>47.392704474209175</v>
      </c>
      <c r="C138" s="25">
        <v>3509</v>
      </c>
    </row>
    <row r="139" spans="1:3" x14ac:dyDescent="0.2">
      <c r="A139" s="9" t="s">
        <v>266</v>
      </c>
      <c r="B139" s="31">
        <v>47.421017402945111</v>
      </c>
      <c r="C139" s="25">
        <v>1494</v>
      </c>
    </row>
    <row r="140" spans="1:3" x14ac:dyDescent="0.2">
      <c r="A140" s="9" t="s">
        <v>514</v>
      </c>
      <c r="B140" s="31">
        <v>47.43320363164721</v>
      </c>
      <c r="C140" s="25">
        <v>3084</v>
      </c>
    </row>
    <row r="141" spans="1:3" x14ac:dyDescent="0.2">
      <c r="A141" s="9" t="s">
        <v>185</v>
      </c>
      <c r="B141" s="31">
        <v>47.51169478527607</v>
      </c>
      <c r="C141" s="25">
        <v>5216</v>
      </c>
    </row>
    <row r="142" spans="1:3" x14ac:dyDescent="0.2">
      <c r="A142" s="9" t="s">
        <v>395</v>
      </c>
      <c r="B142" s="31">
        <v>47.545454545454547</v>
      </c>
      <c r="C142" s="25">
        <v>396</v>
      </c>
    </row>
    <row r="143" spans="1:3" x14ac:dyDescent="0.2">
      <c r="A143" s="9" t="s">
        <v>346</v>
      </c>
      <c r="B143" s="31">
        <v>47.546428571428571</v>
      </c>
      <c r="C143" s="25">
        <v>1120</v>
      </c>
    </row>
    <row r="144" spans="1:3" x14ac:dyDescent="0.2">
      <c r="A144" s="9" t="s">
        <v>293</v>
      </c>
      <c r="B144" s="31">
        <v>47.559782608695649</v>
      </c>
      <c r="C144" s="25">
        <v>184</v>
      </c>
    </row>
    <row r="145" spans="1:3" x14ac:dyDescent="0.2">
      <c r="A145" s="9" t="s">
        <v>328</v>
      </c>
      <c r="B145" s="31">
        <v>47.579558652729382</v>
      </c>
      <c r="C145" s="25">
        <v>861</v>
      </c>
    </row>
    <row r="146" spans="1:3" x14ac:dyDescent="0.2">
      <c r="A146" s="9" t="s">
        <v>504</v>
      </c>
      <c r="B146" s="31">
        <v>47.585515766969536</v>
      </c>
      <c r="C146" s="25">
        <v>3742</v>
      </c>
    </row>
    <row r="147" spans="1:3" x14ac:dyDescent="0.2">
      <c r="A147" s="9" t="s">
        <v>311</v>
      </c>
      <c r="B147" s="31">
        <v>47.586348122866895</v>
      </c>
      <c r="C147" s="25">
        <v>1465</v>
      </c>
    </row>
    <row r="148" spans="1:3" x14ac:dyDescent="0.2">
      <c r="A148" s="9" t="s">
        <v>203</v>
      </c>
      <c r="B148" s="31">
        <v>47.659716430358635</v>
      </c>
      <c r="C148" s="25">
        <v>4796</v>
      </c>
    </row>
    <row r="149" spans="1:3" x14ac:dyDescent="0.2">
      <c r="A149" s="9" t="s">
        <v>340</v>
      </c>
      <c r="B149" s="31">
        <v>47.670478170478169</v>
      </c>
      <c r="C149" s="25">
        <v>2886</v>
      </c>
    </row>
    <row r="150" spans="1:3" x14ac:dyDescent="0.2">
      <c r="A150" s="9" t="s">
        <v>339</v>
      </c>
      <c r="B150" s="31">
        <v>47.676939426142404</v>
      </c>
      <c r="C150" s="25">
        <v>1882</v>
      </c>
    </row>
    <row r="151" spans="1:3" x14ac:dyDescent="0.2">
      <c r="A151" s="9" t="s">
        <v>348</v>
      </c>
      <c r="B151" s="31">
        <v>47.717681536958644</v>
      </c>
      <c r="C151" s="25">
        <v>3071</v>
      </c>
    </row>
    <row r="152" spans="1:3" x14ac:dyDescent="0.2">
      <c r="A152" s="9" t="s">
        <v>251</v>
      </c>
      <c r="B152" s="31">
        <v>47.729293544457981</v>
      </c>
      <c r="C152" s="25">
        <v>3284</v>
      </c>
    </row>
    <row r="153" spans="1:3" x14ac:dyDescent="0.2">
      <c r="A153" s="9" t="s">
        <v>308</v>
      </c>
      <c r="B153" s="31">
        <v>47.767412935323385</v>
      </c>
      <c r="C153" s="25">
        <v>3216</v>
      </c>
    </row>
    <row r="154" spans="1:3" x14ac:dyDescent="0.2">
      <c r="A154" s="9" t="s">
        <v>313</v>
      </c>
      <c r="B154" s="31">
        <v>47.865384615384613</v>
      </c>
      <c r="C154" s="25">
        <v>52</v>
      </c>
    </row>
    <row r="155" spans="1:3" x14ac:dyDescent="0.2">
      <c r="A155" s="9" t="s">
        <v>478</v>
      </c>
      <c r="B155" s="31">
        <v>47.866624525916563</v>
      </c>
      <c r="C155" s="25">
        <v>1582</v>
      </c>
    </row>
    <row r="156" spans="1:3" x14ac:dyDescent="0.2">
      <c r="A156" s="9" t="s">
        <v>444</v>
      </c>
      <c r="B156" s="31">
        <v>47.871002132196161</v>
      </c>
      <c r="C156" s="25">
        <v>938</v>
      </c>
    </row>
    <row r="157" spans="1:3" x14ac:dyDescent="0.2">
      <c r="A157" s="9" t="s">
        <v>287</v>
      </c>
      <c r="B157" s="31">
        <v>47.878778718258765</v>
      </c>
      <c r="C157" s="25">
        <v>3308</v>
      </c>
    </row>
    <row r="158" spans="1:3" x14ac:dyDescent="0.2">
      <c r="A158" s="9" t="s">
        <v>396</v>
      </c>
      <c r="B158" s="31">
        <v>47.935142594296231</v>
      </c>
      <c r="C158" s="25">
        <v>2174</v>
      </c>
    </row>
    <row r="159" spans="1:3" x14ac:dyDescent="0.2">
      <c r="A159" s="9" t="s">
        <v>406</v>
      </c>
      <c r="B159" s="31">
        <v>47.936462970457306</v>
      </c>
      <c r="C159" s="25">
        <v>2471</v>
      </c>
    </row>
    <row r="160" spans="1:3" x14ac:dyDescent="0.2">
      <c r="A160" s="9" t="s">
        <v>363</v>
      </c>
      <c r="B160" s="31">
        <v>47.963894523326573</v>
      </c>
      <c r="C160" s="25">
        <v>2465</v>
      </c>
    </row>
    <row r="161" spans="1:3" x14ac:dyDescent="0.2">
      <c r="A161" s="9" t="s">
        <v>354</v>
      </c>
      <c r="B161" s="31">
        <v>48.015748031496067</v>
      </c>
      <c r="C161" s="25">
        <v>889</v>
      </c>
    </row>
    <row r="162" spans="1:3" x14ac:dyDescent="0.2">
      <c r="A162" s="9" t="s">
        <v>404</v>
      </c>
      <c r="B162" s="31">
        <v>48.025800963992062</v>
      </c>
      <c r="C162" s="25">
        <v>3527</v>
      </c>
    </row>
    <row r="163" spans="1:3" x14ac:dyDescent="0.2">
      <c r="A163" s="9" t="s">
        <v>485</v>
      </c>
      <c r="B163" s="31">
        <v>48.048565121412807</v>
      </c>
      <c r="C163" s="25">
        <v>906</v>
      </c>
    </row>
    <row r="164" spans="1:3" x14ac:dyDescent="0.2">
      <c r="A164" s="9" t="s">
        <v>256</v>
      </c>
      <c r="B164" s="31">
        <v>48.068085106382981</v>
      </c>
      <c r="C164" s="25">
        <v>235</v>
      </c>
    </row>
    <row r="165" spans="1:3" x14ac:dyDescent="0.2">
      <c r="A165" s="9" t="s">
        <v>410</v>
      </c>
      <c r="B165" s="31">
        <v>48.116279069767444</v>
      </c>
      <c r="C165" s="25">
        <v>43</v>
      </c>
    </row>
    <row r="166" spans="1:3" x14ac:dyDescent="0.2">
      <c r="A166" s="9" t="s">
        <v>377</v>
      </c>
      <c r="B166" s="31">
        <v>48.127789046653142</v>
      </c>
      <c r="C166" s="25">
        <v>493</v>
      </c>
    </row>
    <row r="167" spans="1:3" x14ac:dyDescent="0.2">
      <c r="A167" s="9" t="s">
        <v>506</v>
      </c>
      <c r="B167" s="31">
        <v>48.158839251622759</v>
      </c>
      <c r="C167" s="25">
        <v>2619</v>
      </c>
    </row>
    <row r="168" spans="1:3" x14ac:dyDescent="0.2">
      <c r="A168" s="9" t="s">
        <v>398</v>
      </c>
      <c r="B168" s="31">
        <v>48.165662650602407</v>
      </c>
      <c r="C168" s="25">
        <v>996</v>
      </c>
    </row>
    <row r="169" spans="1:3" x14ac:dyDescent="0.2">
      <c r="A169" s="9" t="s">
        <v>510</v>
      </c>
      <c r="B169" s="31">
        <v>48.178688524590164</v>
      </c>
      <c r="C169" s="25">
        <v>610</v>
      </c>
    </row>
    <row r="170" spans="1:3" x14ac:dyDescent="0.2">
      <c r="A170" s="9" t="s">
        <v>331</v>
      </c>
      <c r="B170" s="31">
        <v>48.180124223602483</v>
      </c>
      <c r="C170" s="25">
        <v>161</v>
      </c>
    </row>
    <row r="171" spans="1:3" x14ac:dyDescent="0.2">
      <c r="A171" s="9" t="s">
        <v>378</v>
      </c>
      <c r="B171" s="31">
        <v>48.201814058956913</v>
      </c>
      <c r="C171" s="25">
        <v>441</v>
      </c>
    </row>
    <row r="172" spans="1:3" x14ac:dyDescent="0.2">
      <c r="A172" s="9" t="s">
        <v>474</v>
      </c>
      <c r="B172" s="31">
        <v>48.237893747061591</v>
      </c>
      <c r="C172" s="25">
        <v>4254</v>
      </c>
    </row>
    <row r="173" spans="1:3" x14ac:dyDescent="0.2">
      <c r="A173" s="9" t="s">
        <v>220</v>
      </c>
      <c r="B173" s="31">
        <v>48.25</v>
      </c>
      <c r="C173" s="25">
        <v>4</v>
      </c>
    </row>
    <row r="174" spans="1:3" x14ac:dyDescent="0.2">
      <c r="A174" s="9" t="s">
        <v>197</v>
      </c>
      <c r="B174" s="31">
        <v>48.332989690721647</v>
      </c>
      <c r="C174" s="25">
        <v>970</v>
      </c>
    </row>
    <row r="175" spans="1:3" x14ac:dyDescent="0.2">
      <c r="A175" s="9" t="s">
        <v>326</v>
      </c>
      <c r="B175" s="31">
        <v>48.333333333333336</v>
      </c>
      <c r="C175" s="25">
        <v>30</v>
      </c>
    </row>
    <row r="176" spans="1:3" x14ac:dyDescent="0.2">
      <c r="A176" s="9" t="s">
        <v>148</v>
      </c>
      <c r="B176" s="31">
        <v>48.371929824561406</v>
      </c>
      <c r="C176" s="25">
        <v>1140</v>
      </c>
    </row>
    <row r="177" spans="1:3" x14ac:dyDescent="0.2">
      <c r="A177" s="9" t="s">
        <v>281</v>
      </c>
      <c r="B177" s="31">
        <v>48.373217262456009</v>
      </c>
      <c r="C177" s="25">
        <v>5399</v>
      </c>
    </row>
    <row r="178" spans="1:3" x14ac:dyDescent="0.2">
      <c r="A178" s="9" t="s">
        <v>357</v>
      </c>
      <c r="B178" s="31">
        <v>48.429899302865998</v>
      </c>
      <c r="C178" s="25">
        <v>2582</v>
      </c>
    </row>
    <row r="179" spans="1:3" x14ac:dyDescent="0.2">
      <c r="A179" s="9" t="s">
        <v>273</v>
      </c>
      <c r="B179" s="31">
        <v>48.433788504287072</v>
      </c>
      <c r="C179" s="25">
        <v>3149</v>
      </c>
    </row>
    <row r="180" spans="1:3" x14ac:dyDescent="0.2">
      <c r="A180" s="9" t="s">
        <v>262</v>
      </c>
      <c r="B180" s="31">
        <v>48.434782608695649</v>
      </c>
      <c r="C180" s="25">
        <v>69</v>
      </c>
    </row>
    <row r="181" spans="1:3" x14ac:dyDescent="0.2">
      <c r="A181" s="9" t="s">
        <v>151</v>
      </c>
      <c r="B181" s="31">
        <v>48.46184738955823</v>
      </c>
      <c r="C181" s="25">
        <v>996</v>
      </c>
    </row>
    <row r="182" spans="1:3" x14ac:dyDescent="0.2">
      <c r="A182" s="9" t="s">
        <v>456</v>
      </c>
      <c r="B182" s="31">
        <v>48.48989898989899</v>
      </c>
      <c r="C182" s="25">
        <v>396</v>
      </c>
    </row>
    <row r="183" spans="1:3" x14ac:dyDescent="0.2">
      <c r="A183" s="9" t="s">
        <v>174</v>
      </c>
      <c r="B183" s="31">
        <v>48.511843079200595</v>
      </c>
      <c r="C183" s="25">
        <v>5404</v>
      </c>
    </row>
    <row r="184" spans="1:3" x14ac:dyDescent="0.2">
      <c r="A184" s="9" t="s">
        <v>507</v>
      </c>
      <c r="B184" s="31">
        <v>48.525555555555556</v>
      </c>
      <c r="C184" s="25">
        <v>900</v>
      </c>
    </row>
    <row r="185" spans="1:3" x14ac:dyDescent="0.2">
      <c r="A185" s="9" t="s">
        <v>469</v>
      </c>
      <c r="B185" s="31">
        <v>48.537322640345465</v>
      </c>
      <c r="C185" s="25">
        <v>1621</v>
      </c>
    </row>
    <row r="186" spans="1:3" x14ac:dyDescent="0.2">
      <c r="A186" s="9" t="s">
        <v>473</v>
      </c>
      <c r="B186" s="31">
        <v>48.545627376425855</v>
      </c>
      <c r="C186" s="25">
        <v>526</v>
      </c>
    </row>
    <row r="187" spans="1:3" x14ac:dyDescent="0.2">
      <c r="A187" s="9" t="s">
        <v>376</v>
      </c>
      <c r="B187" s="31">
        <v>48.593964334705078</v>
      </c>
      <c r="C187" s="25">
        <v>729</v>
      </c>
    </row>
    <row r="188" spans="1:3" x14ac:dyDescent="0.2">
      <c r="A188" s="9" t="s">
        <v>180</v>
      </c>
      <c r="B188" s="31">
        <v>48.605781865965831</v>
      </c>
      <c r="C188" s="25">
        <v>2283</v>
      </c>
    </row>
    <row r="189" spans="1:3" x14ac:dyDescent="0.2">
      <c r="A189" s="9" t="s">
        <v>422</v>
      </c>
      <c r="B189" s="31">
        <v>48.61490174672489</v>
      </c>
      <c r="C189" s="25">
        <v>3664</v>
      </c>
    </row>
    <row r="190" spans="1:3" x14ac:dyDescent="0.2">
      <c r="A190" s="9" t="s">
        <v>358</v>
      </c>
      <c r="B190" s="31">
        <v>48.66041666666667</v>
      </c>
      <c r="C190" s="25">
        <v>960</v>
      </c>
    </row>
    <row r="191" spans="1:3" x14ac:dyDescent="0.2">
      <c r="A191" s="9" t="s">
        <v>182</v>
      </c>
      <c r="B191" s="31">
        <v>48.674426123504688</v>
      </c>
      <c r="C191" s="25">
        <v>3093</v>
      </c>
    </row>
    <row r="192" spans="1:3" x14ac:dyDescent="0.2">
      <c r="A192" s="9" t="s">
        <v>402</v>
      </c>
      <c r="B192" s="31">
        <v>48.735322425409045</v>
      </c>
      <c r="C192" s="25">
        <v>2078</v>
      </c>
    </row>
    <row r="193" spans="1:3" x14ac:dyDescent="0.2">
      <c r="A193" s="9" t="s">
        <v>390</v>
      </c>
      <c r="B193" s="31">
        <v>48.776756890985844</v>
      </c>
      <c r="C193" s="25">
        <v>4027</v>
      </c>
    </row>
    <row r="194" spans="1:3" x14ac:dyDescent="0.2">
      <c r="A194" s="9" t="s">
        <v>277</v>
      </c>
      <c r="B194" s="31">
        <v>48.814465408805034</v>
      </c>
      <c r="C194" s="25">
        <v>954</v>
      </c>
    </row>
    <row r="195" spans="1:3" x14ac:dyDescent="0.2">
      <c r="A195" s="9" t="s">
        <v>170</v>
      </c>
      <c r="B195" s="31">
        <v>48.888888888888886</v>
      </c>
      <c r="C195" s="25">
        <v>108</v>
      </c>
    </row>
    <row r="196" spans="1:3" x14ac:dyDescent="0.2">
      <c r="A196" s="9" t="s">
        <v>306</v>
      </c>
      <c r="B196" s="31">
        <v>48.936519790888724</v>
      </c>
      <c r="C196" s="25">
        <v>1339</v>
      </c>
    </row>
    <row r="197" spans="1:3" x14ac:dyDescent="0.2">
      <c r="A197" s="9" t="s">
        <v>223</v>
      </c>
      <c r="B197" s="31">
        <v>48.964112512124153</v>
      </c>
      <c r="C197" s="25">
        <v>1031</v>
      </c>
    </row>
    <row r="198" spans="1:3" x14ac:dyDescent="0.2">
      <c r="A198" s="9" t="s">
        <v>372</v>
      </c>
      <c r="B198" s="31">
        <v>48.981012658227847</v>
      </c>
      <c r="C198" s="25">
        <v>158</v>
      </c>
    </row>
    <row r="199" spans="1:3" x14ac:dyDescent="0.2">
      <c r="A199" s="9" t="s">
        <v>156</v>
      </c>
      <c r="B199" s="31">
        <v>49</v>
      </c>
      <c r="C199" s="25">
        <v>12</v>
      </c>
    </row>
    <row r="200" spans="1:3" x14ac:dyDescent="0.2">
      <c r="A200" s="9" t="s">
        <v>382</v>
      </c>
      <c r="B200" s="31">
        <v>49.065514103730663</v>
      </c>
      <c r="C200" s="25">
        <v>1099</v>
      </c>
    </row>
    <row r="201" spans="1:3" x14ac:dyDescent="0.2">
      <c r="A201" s="9" t="s">
        <v>192</v>
      </c>
      <c r="B201" s="31">
        <v>49.069128508124074</v>
      </c>
      <c r="C201" s="25">
        <v>3385</v>
      </c>
    </row>
    <row r="202" spans="1:3" x14ac:dyDescent="0.2">
      <c r="A202" s="9" t="s">
        <v>157</v>
      </c>
      <c r="B202" s="31">
        <v>49.081137599330823</v>
      </c>
      <c r="C202" s="25">
        <v>2391</v>
      </c>
    </row>
    <row r="203" spans="1:3" x14ac:dyDescent="0.2">
      <c r="A203" s="9" t="s">
        <v>501</v>
      </c>
      <c r="B203" s="31">
        <v>49.088709677419352</v>
      </c>
      <c r="C203" s="25">
        <v>372</v>
      </c>
    </row>
    <row r="204" spans="1:3" x14ac:dyDescent="0.2">
      <c r="A204" s="9" t="s">
        <v>210</v>
      </c>
      <c r="B204" s="31">
        <v>49.141427618412273</v>
      </c>
      <c r="C204" s="25">
        <v>4497</v>
      </c>
    </row>
    <row r="205" spans="1:3" x14ac:dyDescent="0.2">
      <c r="A205" s="9" t="s">
        <v>397</v>
      </c>
      <c r="B205" s="31">
        <v>49.180249280920421</v>
      </c>
      <c r="C205" s="25">
        <v>1043</v>
      </c>
    </row>
    <row r="206" spans="1:3" x14ac:dyDescent="0.2">
      <c r="A206" s="9" t="s">
        <v>207</v>
      </c>
      <c r="B206" s="31">
        <v>49.205882352941174</v>
      </c>
      <c r="C206" s="25">
        <v>34</v>
      </c>
    </row>
    <row r="207" spans="1:3" x14ac:dyDescent="0.2">
      <c r="A207" s="9" t="s">
        <v>374</v>
      </c>
      <c r="B207" s="31">
        <v>49.242973708068902</v>
      </c>
      <c r="C207" s="25">
        <v>1103</v>
      </c>
    </row>
    <row r="208" spans="1:3" x14ac:dyDescent="0.2">
      <c r="A208" s="9" t="s">
        <v>167</v>
      </c>
      <c r="B208" s="31">
        <v>49.276923076923076</v>
      </c>
      <c r="C208" s="25">
        <v>65</v>
      </c>
    </row>
    <row r="209" spans="1:3" x14ac:dyDescent="0.2">
      <c r="A209" s="9" t="s">
        <v>302</v>
      </c>
      <c r="B209" s="31">
        <v>49.276979619111259</v>
      </c>
      <c r="C209" s="25">
        <v>2993</v>
      </c>
    </row>
    <row r="210" spans="1:3" x14ac:dyDescent="0.2">
      <c r="A210" s="9" t="s">
        <v>212</v>
      </c>
      <c r="B210" s="31">
        <v>49.317198764160658</v>
      </c>
      <c r="C210" s="25">
        <v>3884</v>
      </c>
    </row>
    <row r="211" spans="1:3" x14ac:dyDescent="0.2">
      <c r="A211" s="9" t="s">
        <v>408</v>
      </c>
      <c r="B211" s="31">
        <v>49.346418454067177</v>
      </c>
      <c r="C211" s="25">
        <v>2471</v>
      </c>
    </row>
    <row r="212" spans="1:3" x14ac:dyDescent="0.2">
      <c r="A212" s="9" t="s">
        <v>490</v>
      </c>
      <c r="B212" s="31">
        <v>49.347877708518851</v>
      </c>
      <c r="C212" s="25">
        <v>3369</v>
      </c>
    </row>
    <row r="213" spans="1:3" x14ac:dyDescent="0.2">
      <c r="A213" s="9" t="s">
        <v>430</v>
      </c>
      <c r="B213" s="31">
        <v>49.348437500000003</v>
      </c>
      <c r="C213" s="25">
        <v>640</v>
      </c>
    </row>
    <row r="214" spans="1:3" x14ac:dyDescent="0.2">
      <c r="A214" s="9" t="s">
        <v>334</v>
      </c>
      <c r="B214" s="31">
        <v>49.443304258594154</v>
      </c>
      <c r="C214" s="25">
        <v>1949</v>
      </c>
    </row>
    <row r="215" spans="1:3" x14ac:dyDescent="0.2">
      <c r="A215" s="9" t="s">
        <v>350</v>
      </c>
      <c r="B215" s="31">
        <v>49.465078060805261</v>
      </c>
      <c r="C215" s="25">
        <v>1217</v>
      </c>
    </row>
    <row r="216" spans="1:3" x14ac:dyDescent="0.2">
      <c r="A216" s="9" t="s">
        <v>147</v>
      </c>
      <c r="B216" s="31">
        <v>49.490657022302592</v>
      </c>
      <c r="C216" s="25">
        <v>1659</v>
      </c>
    </row>
    <row r="217" spans="1:3" x14ac:dyDescent="0.2">
      <c r="A217" s="9" t="s">
        <v>196</v>
      </c>
      <c r="B217" s="31">
        <v>49.500772797527048</v>
      </c>
      <c r="C217" s="25">
        <v>647</v>
      </c>
    </row>
    <row r="218" spans="1:3" x14ac:dyDescent="0.2">
      <c r="A218" s="9" t="s">
        <v>204</v>
      </c>
      <c r="B218" s="31">
        <v>49.54071661237785</v>
      </c>
      <c r="C218" s="25">
        <v>614</v>
      </c>
    </row>
    <row r="219" spans="1:3" x14ac:dyDescent="0.2">
      <c r="A219" s="9" t="s">
        <v>191</v>
      </c>
      <c r="B219" s="31">
        <v>49.542344827586206</v>
      </c>
      <c r="C219" s="25">
        <v>3625</v>
      </c>
    </row>
    <row r="220" spans="1:3" x14ac:dyDescent="0.2">
      <c r="A220" s="9" t="s">
        <v>418</v>
      </c>
      <c r="B220" s="31">
        <v>49.584194528875379</v>
      </c>
      <c r="C220" s="25">
        <v>1645</v>
      </c>
    </row>
    <row r="221" spans="1:3" x14ac:dyDescent="0.2">
      <c r="A221" s="9" t="s">
        <v>447</v>
      </c>
      <c r="B221" s="31">
        <v>49.646525679758305</v>
      </c>
      <c r="C221" s="25">
        <v>331</v>
      </c>
    </row>
    <row r="222" spans="1:3" x14ac:dyDescent="0.2">
      <c r="A222" s="9" t="s">
        <v>333</v>
      </c>
      <c r="B222" s="31">
        <v>49.66990291262136</v>
      </c>
      <c r="C222" s="25">
        <v>412</v>
      </c>
    </row>
    <row r="223" spans="1:3" x14ac:dyDescent="0.2">
      <c r="A223" s="9" t="s">
        <v>195</v>
      </c>
      <c r="B223" s="31">
        <v>49.696029776674941</v>
      </c>
      <c r="C223" s="25">
        <v>806</v>
      </c>
    </row>
    <row r="224" spans="1:3" x14ac:dyDescent="0.2">
      <c r="A224" s="9" t="s">
        <v>286</v>
      </c>
      <c r="B224" s="31">
        <v>49.71643222506394</v>
      </c>
      <c r="C224" s="25">
        <v>3128</v>
      </c>
    </row>
    <row r="225" spans="1:3" x14ac:dyDescent="0.2">
      <c r="A225" s="9" t="s">
        <v>387</v>
      </c>
      <c r="B225" s="31">
        <v>49.757230915125653</v>
      </c>
      <c r="C225" s="25">
        <v>2109</v>
      </c>
    </row>
    <row r="226" spans="1:3" x14ac:dyDescent="0.2">
      <c r="A226" s="9" t="s">
        <v>417</v>
      </c>
      <c r="B226" s="31">
        <v>49.76</v>
      </c>
      <c r="C226" s="25">
        <v>550</v>
      </c>
    </row>
    <row r="227" spans="1:3" x14ac:dyDescent="0.2">
      <c r="A227" s="9" t="s">
        <v>489</v>
      </c>
      <c r="B227" s="31">
        <v>49.772012578616355</v>
      </c>
      <c r="C227" s="25">
        <v>1908</v>
      </c>
    </row>
    <row r="228" spans="1:3" x14ac:dyDescent="0.2">
      <c r="A228" s="9" t="s">
        <v>289</v>
      </c>
      <c r="B228" s="31">
        <v>49.811752470098803</v>
      </c>
      <c r="C228" s="25">
        <v>1923</v>
      </c>
    </row>
    <row r="229" spans="1:3" x14ac:dyDescent="0.2">
      <c r="A229" s="9" t="s">
        <v>384</v>
      </c>
      <c r="B229" s="31">
        <v>49.818331278257297</v>
      </c>
      <c r="C229" s="25">
        <v>2433</v>
      </c>
    </row>
    <row r="230" spans="1:3" x14ac:dyDescent="0.2">
      <c r="A230" s="9" t="s">
        <v>386</v>
      </c>
      <c r="B230" s="31">
        <v>49.878465707734001</v>
      </c>
      <c r="C230" s="25">
        <v>4797</v>
      </c>
    </row>
    <row r="231" spans="1:3" x14ac:dyDescent="0.2">
      <c r="A231" s="9" t="s">
        <v>186</v>
      </c>
      <c r="B231" s="31">
        <v>49.889795918367348</v>
      </c>
      <c r="C231" s="25">
        <v>245</v>
      </c>
    </row>
    <row r="232" spans="1:3" x14ac:dyDescent="0.2">
      <c r="A232" s="9" t="s">
        <v>420</v>
      </c>
      <c r="B232" s="31">
        <v>49.915422885572141</v>
      </c>
      <c r="C232" s="25">
        <v>1608</v>
      </c>
    </row>
    <row r="233" spans="1:3" x14ac:dyDescent="0.2">
      <c r="A233" s="9" t="s">
        <v>405</v>
      </c>
      <c r="B233" s="31">
        <v>49.917312661498705</v>
      </c>
      <c r="C233" s="25">
        <v>387</v>
      </c>
    </row>
    <row r="234" spans="1:3" x14ac:dyDescent="0.2">
      <c r="A234" s="9" t="s">
        <v>401</v>
      </c>
      <c r="B234" s="31">
        <v>49.957304869913273</v>
      </c>
      <c r="C234" s="25">
        <v>1499</v>
      </c>
    </row>
    <row r="235" spans="1:3" x14ac:dyDescent="0.2">
      <c r="A235" s="9" t="s">
        <v>353</v>
      </c>
      <c r="B235" s="31">
        <v>49.958333333333336</v>
      </c>
      <c r="C235" s="25">
        <v>288</v>
      </c>
    </row>
    <row r="236" spans="1:3" x14ac:dyDescent="0.2">
      <c r="A236" s="9" t="s">
        <v>231</v>
      </c>
      <c r="B236" s="31">
        <v>49.978360309641097</v>
      </c>
      <c r="C236" s="25">
        <v>5684</v>
      </c>
    </row>
    <row r="237" spans="1:3" x14ac:dyDescent="0.2">
      <c r="A237" s="9" t="s">
        <v>413</v>
      </c>
      <c r="B237" s="31">
        <v>49.993079584775089</v>
      </c>
      <c r="C237" s="25">
        <v>4624</v>
      </c>
    </row>
    <row r="238" spans="1:3" x14ac:dyDescent="0.2">
      <c r="A238" s="9" t="s">
        <v>190</v>
      </c>
      <c r="B238" s="31">
        <v>49.993329029481387</v>
      </c>
      <c r="C238" s="25">
        <v>4647</v>
      </c>
    </row>
    <row r="239" spans="1:3" x14ac:dyDescent="0.2">
      <c r="A239" s="9" t="s">
        <v>275</v>
      </c>
      <c r="B239" s="31">
        <v>49.998430141287287</v>
      </c>
      <c r="C239" s="25">
        <v>637</v>
      </c>
    </row>
    <row r="240" spans="1:3" x14ac:dyDescent="0.2">
      <c r="A240" s="9" t="s">
        <v>181</v>
      </c>
      <c r="B240" s="31">
        <v>50.007051564565892</v>
      </c>
      <c r="C240" s="25">
        <v>2269</v>
      </c>
    </row>
    <row r="241" spans="1:3" x14ac:dyDescent="0.2">
      <c r="A241" s="9" t="s">
        <v>247</v>
      </c>
      <c r="B241" s="31">
        <v>50.007102272727273</v>
      </c>
      <c r="C241" s="25">
        <v>1408</v>
      </c>
    </row>
    <row r="242" spans="1:3" x14ac:dyDescent="0.2">
      <c r="A242" s="9" t="s">
        <v>270</v>
      </c>
      <c r="B242" s="31">
        <v>50.041518386714117</v>
      </c>
      <c r="C242" s="25">
        <v>843</v>
      </c>
    </row>
    <row r="243" spans="1:3" x14ac:dyDescent="0.2">
      <c r="A243" s="9" t="s">
        <v>445</v>
      </c>
      <c r="B243" s="31">
        <v>50.047120418848166</v>
      </c>
      <c r="C243" s="25">
        <v>382</v>
      </c>
    </row>
    <row r="244" spans="1:3" x14ac:dyDescent="0.2">
      <c r="A244" s="9" t="s">
        <v>452</v>
      </c>
      <c r="B244" s="31">
        <v>50.06818181818182</v>
      </c>
      <c r="C244" s="25">
        <v>44</v>
      </c>
    </row>
    <row r="245" spans="1:3" x14ac:dyDescent="0.2">
      <c r="A245" s="9" t="s">
        <v>484</v>
      </c>
      <c r="B245" s="31">
        <v>50.07338017174083</v>
      </c>
      <c r="C245" s="25">
        <v>1281</v>
      </c>
    </row>
    <row r="246" spans="1:3" x14ac:dyDescent="0.2">
      <c r="A246" s="9" t="s">
        <v>421</v>
      </c>
      <c r="B246" s="31">
        <v>50.137931034482762</v>
      </c>
      <c r="C246" s="25">
        <v>58</v>
      </c>
    </row>
    <row r="247" spans="1:3" x14ac:dyDescent="0.2">
      <c r="A247" s="9" t="s">
        <v>179</v>
      </c>
      <c r="B247" s="31">
        <v>50.138039215686277</v>
      </c>
      <c r="C247" s="25">
        <v>2550</v>
      </c>
    </row>
    <row r="248" spans="1:3" x14ac:dyDescent="0.2">
      <c r="A248" s="9" t="s">
        <v>245</v>
      </c>
      <c r="B248" s="31">
        <v>50.150684931506852</v>
      </c>
      <c r="C248" s="25">
        <v>73</v>
      </c>
    </row>
    <row r="249" spans="1:3" x14ac:dyDescent="0.2">
      <c r="A249" s="9" t="s">
        <v>480</v>
      </c>
      <c r="B249" s="31">
        <v>50.222122302158276</v>
      </c>
      <c r="C249" s="25">
        <v>1112</v>
      </c>
    </row>
    <row r="250" spans="1:3" x14ac:dyDescent="0.2">
      <c r="A250" s="9" t="s">
        <v>498</v>
      </c>
      <c r="B250" s="31">
        <v>50.245493562231758</v>
      </c>
      <c r="C250" s="25">
        <v>3495</v>
      </c>
    </row>
    <row r="251" spans="1:3" x14ac:dyDescent="0.2">
      <c r="A251" s="9" t="s">
        <v>338</v>
      </c>
      <c r="B251" s="31">
        <v>50.256210715354683</v>
      </c>
      <c r="C251" s="25">
        <v>3341</v>
      </c>
    </row>
    <row r="252" spans="1:3" x14ac:dyDescent="0.2">
      <c r="A252" s="9" t="s">
        <v>409</v>
      </c>
      <c r="B252" s="31">
        <v>50.262773722627735</v>
      </c>
      <c r="C252" s="25">
        <v>1096</v>
      </c>
    </row>
    <row r="253" spans="1:3" x14ac:dyDescent="0.2">
      <c r="A253" s="9" t="s">
        <v>239</v>
      </c>
      <c r="B253" s="31">
        <v>50.368681863230918</v>
      </c>
      <c r="C253" s="25">
        <v>2018</v>
      </c>
    </row>
    <row r="254" spans="1:3" x14ac:dyDescent="0.2">
      <c r="A254" s="9" t="s">
        <v>375</v>
      </c>
      <c r="B254" s="31">
        <v>50.387157695939564</v>
      </c>
      <c r="C254" s="25">
        <v>1059</v>
      </c>
    </row>
    <row r="255" spans="1:3" x14ac:dyDescent="0.2">
      <c r="A255" s="9" t="s">
        <v>149</v>
      </c>
      <c r="B255" s="31">
        <v>50.392961876832842</v>
      </c>
      <c r="C255" s="25">
        <v>682</v>
      </c>
    </row>
    <row r="256" spans="1:3" x14ac:dyDescent="0.2">
      <c r="A256" s="9" t="s">
        <v>194</v>
      </c>
      <c r="B256" s="31">
        <v>50.393884071200368</v>
      </c>
      <c r="C256" s="25">
        <v>2191</v>
      </c>
    </row>
    <row r="257" spans="1:3" x14ac:dyDescent="0.2">
      <c r="A257" s="9" t="s">
        <v>427</v>
      </c>
      <c r="B257" s="31">
        <v>50.408536585365852</v>
      </c>
      <c r="C257" s="25">
        <v>1804</v>
      </c>
    </row>
    <row r="258" spans="1:3" x14ac:dyDescent="0.2">
      <c r="A258" s="9" t="s">
        <v>381</v>
      </c>
      <c r="B258" s="31">
        <v>50.43366681165724</v>
      </c>
      <c r="C258" s="25">
        <v>2299</v>
      </c>
    </row>
    <row r="259" spans="1:3" x14ac:dyDescent="0.2">
      <c r="A259" s="9" t="s">
        <v>491</v>
      </c>
      <c r="B259" s="31">
        <v>50.45525291828794</v>
      </c>
      <c r="C259" s="25">
        <v>2313</v>
      </c>
    </row>
    <row r="260" spans="1:3" x14ac:dyDescent="0.2">
      <c r="A260" s="9" t="s">
        <v>206</v>
      </c>
      <c r="B260" s="31">
        <v>50.478222996515676</v>
      </c>
      <c r="C260" s="25">
        <v>2296</v>
      </c>
    </row>
    <row r="261" spans="1:3" x14ac:dyDescent="0.2">
      <c r="A261" s="9" t="s">
        <v>467</v>
      </c>
      <c r="B261" s="31">
        <v>50.509825327510917</v>
      </c>
      <c r="C261" s="25">
        <v>916</v>
      </c>
    </row>
    <row r="262" spans="1:3" x14ac:dyDescent="0.2">
      <c r="A262" s="9" t="s">
        <v>255</v>
      </c>
      <c r="B262" s="31">
        <v>50.61259910006428</v>
      </c>
      <c r="C262" s="25">
        <v>4667</v>
      </c>
    </row>
    <row r="263" spans="1:3" x14ac:dyDescent="0.2">
      <c r="A263" s="9" t="s">
        <v>497</v>
      </c>
      <c r="B263" s="31">
        <v>50.650375939849624</v>
      </c>
      <c r="C263" s="25">
        <v>266</v>
      </c>
    </row>
    <row r="264" spans="1:3" x14ac:dyDescent="0.2">
      <c r="A264" s="9" t="s">
        <v>464</v>
      </c>
      <c r="B264" s="31">
        <v>50.66</v>
      </c>
      <c r="C264" s="25">
        <v>50</v>
      </c>
    </row>
    <row r="265" spans="1:3" x14ac:dyDescent="0.2">
      <c r="A265" s="9" t="s">
        <v>222</v>
      </c>
      <c r="B265" s="31">
        <v>50.718776550552249</v>
      </c>
      <c r="C265" s="25">
        <v>3531</v>
      </c>
    </row>
    <row r="266" spans="1:3" x14ac:dyDescent="0.2">
      <c r="A266" s="9" t="s">
        <v>345</v>
      </c>
      <c r="B266" s="31">
        <v>50.769157088122604</v>
      </c>
      <c r="C266" s="25">
        <v>1044</v>
      </c>
    </row>
    <row r="267" spans="1:3" x14ac:dyDescent="0.2">
      <c r="A267" s="9" t="s">
        <v>303</v>
      </c>
      <c r="B267" s="31">
        <v>50.827956989247312</v>
      </c>
      <c r="C267" s="25">
        <v>1023</v>
      </c>
    </row>
    <row r="268" spans="1:3" x14ac:dyDescent="0.2">
      <c r="A268" s="9" t="s">
        <v>213</v>
      </c>
      <c r="B268" s="31">
        <v>50.842213114754095</v>
      </c>
      <c r="C268" s="25">
        <v>976</v>
      </c>
    </row>
    <row r="269" spans="1:3" x14ac:dyDescent="0.2">
      <c r="A269" s="9" t="s">
        <v>342</v>
      </c>
      <c r="B269" s="31">
        <v>50.849206349206348</v>
      </c>
      <c r="C269" s="25">
        <v>126</v>
      </c>
    </row>
    <row r="270" spans="1:3" x14ac:dyDescent="0.2">
      <c r="A270" s="9" t="s">
        <v>226</v>
      </c>
      <c r="B270" s="31">
        <v>50.856368563685635</v>
      </c>
      <c r="C270" s="25">
        <v>1107</v>
      </c>
    </row>
    <row r="271" spans="1:3" x14ac:dyDescent="0.2">
      <c r="A271" s="9" t="s">
        <v>394</v>
      </c>
      <c r="B271" s="31">
        <v>50.859034600598036</v>
      </c>
      <c r="C271" s="25">
        <v>2341</v>
      </c>
    </row>
    <row r="272" spans="1:3" x14ac:dyDescent="0.2">
      <c r="A272" s="9" t="s">
        <v>392</v>
      </c>
      <c r="B272" s="31">
        <v>50.903180868353843</v>
      </c>
      <c r="C272" s="25">
        <v>4307</v>
      </c>
    </row>
    <row r="273" spans="1:3" x14ac:dyDescent="0.2">
      <c r="A273" s="9" t="s">
        <v>217</v>
      </c>
      <c r="B273" s="31">
        <v>50.957470010905126</v>
      </c>
      <c r="C273" s="25">
        <v>917</v>
      </c>
    </row>
    <row r="274" spans="1:3" x14ac:dyDescent="0.2">
      <c r="A274" s="9" t="s">
        <v>330</v>
      </c>
      <c r="B274" s="31">
        <v>50.961103253182458</v>
      </c>
      <c r="C274" s="25">
        <v>1414</v>
      </c>
    </row>
    <row r="275" spans="1:3" x14ac:dyDescent="0.2">
      <c r="A275" s="9" t="s">
        <v>407</v>
      </c>
      <c r="B275" s="31">
        <v>50.986754966887418</v>
      </c>
      <c r="C275" s="25">
        <v>3624</v>
      </c>
    </row>
    <row r="276" spans="1:3" x14ac:dyDescent="0.2">
      <c r="A276" s="9" t="s">
        <v>400</v>
      </c>
      <c r="B276" s="31">
        <v>51.010641627543038</v>
      </c>
      <c r="C276" s="25">
        <v>3195</v>
      </c>
    </row>
    <row r="277" spans="1:3" x14ac:dyDescent="0.2">
      <c r="A277" s="9" t="s">
        <v>243</v>
      </c>
      <c r="B277" s="31">
        <v>51.012489108335757</v>
      </c>
      <c r="C277" s="25">
        <v>3443</v>
      </c>
    </row>
    <row r="278" spans="1:3" x14ac:dyDescent="0.2">
      <c r="A278" s="9" t="s">
        <v>166</v>
      </c>
      <c r="B278" s="31">
        <v>51.073825503355707</v>
      </c>
      <c r="C278" s="25">
        <v>149</v>
      </c>
    </row>
    <row r="279" spans="1:3" x14ac:dyDescent="0.2">
      <c r="A279" s="9" t="s">
        <v>246</v>
      </c>
      <c r="B279" s="31">
        <v>51.078140454995058</v>
      </c>
      <c r="C279" s="25">
        <v>2022</v>
      </c>
    </row>
    <row r="280" spans="1:3" x14ac:dyDescent="0.2">
      <c r="A280" s="9" t="s">
        <v>344</v>
      </c>
      <c r="B280" s="31">
        <v>51.137434554973822</v>
      </c>
      <c r="C280" s="25">
        <v>764</v>
      </c>
    </row>
    <row r="281" spans="1:3" x14ac:dyDescent="0.2">
      <c r="A281" s="9" t="s">
        <v>269</v>
      </c>
      <c r="B281" s="31">
        <v>51.14785553047404</v>
      </c>
      <c r="C281" s="25">
        <v>1772</v>
      </c>
    </row>
    <row r="282" spans="1:3" x14ac:dyDescent="0.2">
      <c r="A282" s="9" t="s">
        <v>224</v>
      </c>
      <c r="B282" s="31">
        <v>51.154158215010142</v>
      </c>
      <c r="C282" s="25">
        <v>1479</v>
      </c>
    </row>
    <row r="283" spans="1:3" x14ac:dyDescent="0.2">
      <c r="A283" s="9" t="s">
        <v>403</v>
      </c>
      <c r="B283" s="31">
        <v>51.238499330058062</v>
      </c>
      <c r="C283" s="25">
        <v>2239</v>
      </c>
    </row>
    <row r="284" spans="1:3" x14ac:dyDescent="0.2">
      <c r="A284" s="9" t="s">
        <v>385</v>
      </c>
      <c r="B284" s="31">
        <v>51.256172839506171</v>
      </c>
      <c r="C284" s="25">
        <v>648</v>
      </c>
    </row>
    <row r="285" spans="1:3" x14ac:dyDescent="0.2">
      <c r="A285" s="9" t="s">
        <v>218</v>
      </c>
      <c r="B285" s="31">
        <v>51.35166425470333</v>
      </c>
      <c r="C285" s="25">
        <v>691</v>
      </c>
    </row>
    <row r="286" spans="1:3" x14ac:dyDescent="0.2">
      <c r="A286" s="9" t="s">
        <v>216</v>
      </c>
      <c r="B286" s="31">
        <v>51.383164983164981</v>
      </c>
      <c r="C286" s="25">
        <v>1485</v>
      </c>
    </row>
    <row r="287" spans="1:3" x14ac:dyDescent="0.2">
      <c r="A287" s="9" t="s">
        <v>388</v>
      </c>
      <c r="B287" s="31">
        <v>51.392791127541592</v>
      </c>
      <c r="C287" s="25">
        <v>1082</v>
      </c>
    </row>
    <row r="288" spans="1:3" x14ac:dyDescent="0.2">
      <c r="A288" s="9" t="s">
        <v>379</v>
      </c>
      <c r="B288" s="31">
        <v>51.4</v>
      </c>
      <c r="C288" s="25">
        <v>95</v>
      </c>
    </row>
    <row r="289" spans="1:3" x14ac:dyDescent="0.2">
      <c r="A289" s="9" t="s">
        <v>336</v>
      </c>
      <c r="B289" s="31">
        <v>51.401515151515149</v>
      </c>
      <c r="C289" s="25">
        <v>660</v>
      </c>
    </row>
    <row r="290" spans="1:3" x14ac:dyDescent="0.2">
      <c r="A290" s="9" t="s">
        <v>189</v>
      </c>
      <c r="B290" s="31">
        <v>51.449819981998196</v>
      </c>
      <c r="C290" s="25">
        <v>4444</v>
      </c>
    </row>
    <row r="291" spans="1:3" x14ac:dyDescent="0.2">
      <c r="A291" s="9" t="s">
        <v>364</v>
      </c>
      <c r="B291" s="31">
        <v>51.550607287449395</v>
      </c>
      <c r="C291" s="25">
        <v>494</v>
      </c>
    </row>
    <row r="292" spans="1:3" x14ac:dyDescent="0.2">
      <c r="A292" s="9" t="s">
        <v>184</v>
      </c>
      <c r="B292" s="31">
        <v>51.592397660818712</v>
      </c>
      <c r="C292" s="25">
        <v>5130</v>
      </c>
    </row>
    <row r="293" spans="1:3" x14ac:dyDescent="0.2">
      <c r="A293" s="9" t="s">
        <v>389</v>
      </c>
      <c r="B293" s="31">
        <v>51.613735609368796</v>
      </c>
      <c r="C293" s="25">
        <v>2519</v>
      </c>
    </row>
    <row r="294" spans="1:3" x14ac:dyDescent="0.2">
      <c r="A294" s="9" t="s">
        <v>290</v>
      </c>
      <c r="B294" s="31">
        <v>51.694725028058365</v>
      </c>
      <c r="C294" s="25">
        <v>891</v>
      </c>
    </row>
    <row r="295" spans="1:3" x14ac:dyDescent="0.2">
      <c r="A295" s="9" t="s">
        <v>227</v>
      </c>
      <c r="B295" s="31">
        <v>51.717185385656293</v>
      </c>
      <c r="C295" s="25">
        <v>2956</v>
      </c>
    </row>
    <row r="296" spans="1:3" x14ac:dyDescent="0.2">
      <c r="A296" s="9" t="s">
        <v>187</v>
      </c>
      <c r="B296" s="31">
        <v>51.729905629677837</v>
      </c>
      <c r="C296" s="25">
        <v>3073</v>
      </c>
    </row>
    <row r="297" spans="1:3" x14ac:dyDescent="0.2">
      <c r="A297" s="9" t="s">
        <v>178</v>
      </c>
      <c r="B297" s="31">
        <v>51.836010143702453</v>
      </c>
      <c r="C297" s="25">
        <v>2366</v>
      </c>
    </row>
    <row r="298" spans="1:3" x14ac:dyDescent="0.2">
      <c r="A298" s="9" t="s">
        <v>225</v>
      </c>
      <c r="B298" s="31">
        <v>51.845750262329489</v>
      </c>
      <c r="C298" s="25">
        <v>953</v>
      </c>
    </row>
    <row r="299" spans="1:3" x14ac:dyDescent="0.2">
      <c r="A299" s="9" t="s">
        <v>240</v>
      </c>
      <c r="B299" s="31">
        <v>51.912434325744307</v>
      </c>
      <c r="C299" s="25">
        <v>571</v>
      </c>
    </row>
    <row r="300" spans="1:3" x14ac:dyDescent="0.2">
      <c r="A300" s="9" t="s">
        <v>215</v>
      </c>
      <c r="B300" s="31">
        <v>51.992030004688232</v>
      </c>
      <c r="C300" s="25">
        <v>2133</v>
      </c>
    </row>
    <row r="301" spans="1:3" x14ac:dyDescent="0.2">
      <c r="A301" s="9" t="s">
        <v>158</v>
      </c>
      <c r="B301" s="31">
        <v>52.182877111240536</v>
      </c>
      <c r="C301" s="25">
        <v>1717</v>
      </c>
    </row>
    <row r="302" spans="1:3" x14ac:dyDescent="0.2">
      <c r="A302" s="9" t="s">
        <v>416</v>
      </c>
      <c r="B302" s="31">
        <v>52.475000000000001</v>
      </c>
      <c r="C302" s="25">
        <v>3080</v>
      </c>
    </row>
    <row r="303" spans="1:3" x14ac:dyDescent="0.2">
      <c r="A303" s="9" t="s">
        <v>383</v>
      </c>
      <c r="B303" s="31">
        <v>52.491941673062165</v>
      </c>
      <c r="C303" s="25">
        <v>1303</v>
      </c>
    </row>
    <row r="304" spans="1:3" x14ac:dyDescent="0.2">
      <c r="A304" s="9" t="s">
        <v>512</v>
      </c>
      <c r="B304" s="31">
        <v>52.564516129032256</v>
      </c>
      <c r="C304" s="25">
        <v>124</v>
      </c>
    </row>
    <row r="305" spans="1:3" x14ac:dyDescent="0.2">
      <c r="A305" s="9" t="s">
        <v>335</v>
      </c>
      <c r="B305" s="31">
        <v>52.582432432432434</v>
      </c>
      <c r="C305" s="25">
        <v>740</v>
      </c>
    </row>
    <row r="306" spans="1:3" x14ac:dyDescent="0.2">
      <c r="A306" s="9" t="s">
        <v>236</v>
      </c>
      <c r="B306" s="31">
        <v>52.603932584269664</v>
      </c>
      <c r="C306" s="25">
        <v>3204</v>
      </c>
    </row>
    <row r="307" spans="1:3" x14ac:dyDescent="0.2">
      <c r="A307" s="9" t="s">
        <v>154</v>
      </c>
      <c r="B307" s="31">
        <v>52.625</v>
      </c>
      <c r="C307" s="25">
        <v>16</v>
      </c>
    </row>
    <row r="308" spans="1:3" x14ac:dyDescent="0.2">
      <c r="A308" s="9" t="s">
        <v>234</v>
      </c>
      <c r="B308" s="31">
        <v>52.626728110599082</v>
      </c>
      <c r="C308" s="25">
        <v>217</v>
      </c>
    </row>
    <row r="309" spans="1:3" x14ac:dyDescent="0.2">
      <c r="A309" s="9" t="s">
        <v>152</v>
      </c>
      <c r="B309" s="31">
        <v>52.666666666666664</v>
      </c>
      <c r="C309" s="25">
        <v>555</v>
      </c>
    </row>
    <row r="310" spans="1:3" x14ac:dyDescent="0.2">
      <c r="A310" s="9" t="s">
        <v>163</v>
      </c>
      <c r="B310" s="31">
        <v>52.68</v>
      </c>
      <c r="C310" s="25">
        <v>25</v>
      </c>
    </row>
    <row r="311" spans="1:3" x14ac:dyDescent="0.2">
      <c r="A311" s="9" t="s">
        <v>412</v>
      </c>
      <c r="B311" s="31">
        <v>52.68649318463445</v>
      </c>
      <c r="C311" s="25">
        <v>807</v>
      </c>
    </row>
    <row r="312" spans="1:3" x14ac:dyDescent="0.2">
      <c r="A312" s="9" t="s">
        <v>343</v>
      </c>
      <c r="B312" s="31">
        <v>52.731707317073173</v>
      </c>
      <c r="C312" s="25">
        <v>1394</v>
      </c>
    </row>
    <row r="313" spans="1:3" x14ac:dyDescent="0.2">
      <c r="A313" s="9" t="s">
        <v>153</v>
      </c>
      <c r="B313" s="31">
        <v>52.74954721862872</v>
      </c>
      <c r="C313" s="25">
        <v>3865</v>
      </c>
    </row>
    <row r="314" spans="1:3" x14ac:dyDescent="0.2">
      <c r="A314" s="9" t="s">
        <v>366</v>
      </c>
      <c r="B314" s="31">
        <v>52.837719298245617</v>
      </c>
      <c r="C314" s="25">
        <v>456</v>
      </c>
    </row>
    <row r="315" spans="1:3" x14ac:dyDescent="0.2">
      <c r="A315" s="9" t="s">
        <v>159</v>
      </c>
      <c r="B315" s="31">
        <v>52.882294264339151</v>
      </c>
      <c r="C315" s="25">
        <v>2005</v>
      </c>
    </row>
    <row r="316" spans="1:3" x14ac:dyDescent="0.2">
      <c r="A316" s="9" t="s">
        <v>271</v>
      </c>
      <c r="B316" s="31">
        <v>53</v>
      </c>
      <c r="C316" s="25">
        <v>4</v>
      </c>
    </row>
    <row r="317" spans="1:3" x14ac:dyDescent="0.2">
      <c r="A317" s="9" t="s">
        <v>516</v>
      </c>
      <c r="B317" s="31">
        <v>53.091346153846153</v>
      </c>
      <c r="C317" s="25">
        <v>1040</v>
      </c>
    </row>
    <row r="318" spans="1:3" x14ac:dyDescent="0.2">
      <c r="A318" s="9" t="s">
        <v>241</v>
      </c>
      <c r="B318" s="31">
        <v>53.140500794912562</v>
      </c>
      <c r="C318" s="25">
        <v>5032</v>
      </c>
    </row>
    <row r="319" spans="1:3" x14ac:dyDescent="0.2">
      <c r="A319" s="9" t="s">
        <v>380</v>
      </c>
      <c r="B319" s="31">
        <v>53.193877551020407</v>
      </c>
      <c r="C319" s="25">
        <v>98</v>
      </c>
    </row>
    <row r="320" spans="1:3" x14ac:dyDescent="0.2">
      <c r="A320" s="9" t="s">
        <v>253</v>
      </c>
      <c r="B320" s="31">
        <v>53.215945588513129</v>
      </c>
      <c r="C320" s="25">
        <v>5293</v>
      </c>
    </row>
    <row r="321" spans="1:3" x14ac:dyDescent="0.2">
      <c r="A321" s="9" t="s">
        <v>188</v>
      </c>
      <c r="B321" s="31">
        <v>53.259100642398288</v>
      </c>
      <c r="C321" s="25">
        <v>934</v>
      </c>
    </row>
    <row r="322" spans="1:3" x14ac:dyDescent="0.2">
      <c r="A322" s="9" t="s">
        <v>146</v>
      </c>
      <c r="B322" s="31">
        <v>53.280753384343733</v>
      </c>
      <c r="C322" s="25">
        <v>3398</v>
      </c>
    </row>
    <row r="323" spans="1:3" x14ac:dyDescent="0.2">
      <c r="A323" s="9" t="s">
        <v>175</v>
      </c>
      <c r="B323" s="31">
        <v>53.413978494623656</v>
      </c>
      <c r="C323" s="25">
        <v>2232</v>
      </c>
    </row>
    <row r="324" spans="1:3" x14ac:dyDescent="0.2">
      <c r="A324" s="9" t="s">
        <v>513</v>
      </c>
      <c r="B324" s="31">
        <v>53.508474576271183</v>
      </c>
      <c r="C324" s="25">
        <v>59</v>
      </c>
    </row>
    <row r="325" spans="1:3" x14ac:dyDescent="0.2">
      <c r="A325" s="9" t="s">
        <v>201</v>
      </c>
      <c r="B325" s="31">
        <v>53.560538116591928</v>
      </c>
      <c r="C325" s="25">
        <v>223</v>
      </c>
    </row>
    <row r="326" spans="1:3" x14ac:dyDescent="0.2">
      <c r="A326" s="9" t="s">
        <v>219</v>
      </c>
      <c r="B326" s="31">
        <v>53.571115973741797</v>
      </c>
      <c r="C326" s="25">
        <v>4113</v>
      </c>
    </row>
    <row r="327" spans="1:3" x14ac:dyDescent="0.2">
      <c r="A327" s="9" t="s">
        <v>462</v>
      </c>
      <c r="B327" s="31">
        <v>53.648745519713259</v>
      </c>
      <c r="C327" s="25">
        <v>837</v>
      </c>
    </row>
    <row r="328" spans="1:3" x14ac:dyDescent="0.2">
      <c r="A328" s="9" t="s">
        <v>423</v>
      </c>
      <c r="B328" s="31">
        <v>53.706998813760379</v>
      </c>
      <c r="C328" s="25">
        <v>843</v>
      </c>
    </row>
    <row r="329" spans="1:3" x14ac:dyDescent="0.2">
      <c r="A329" s="9" t="s">
        <v>257</v>
      </c>
      <c r="B329" s="31">
        <v>53.799454917101976</v>
      </c>
      <c r="C329" s="25">
        <v>4403</v>
      </c>
    </row>
    <row r="330" spans="1:3" x14ac:dyDescent="0.2">
      <c r="A330" s="9" t="s">
        <v>221</v>
      </c>
      <c r="B330" s="31">
        <v>53.900204498977509</v>
      </c>
      <c r="C330" s="25">
        <v>2445</v>
      </c>
    </row>
    <row r="331" spans="1:3" x14ac:dyDescent="0.2">
      <c r="A331" s="9" t="s">
        <v>391</v>
      </c>
      <c r="B331" s="31">
        <v>53.903402854006586</v>
      </c>
      <c r="C331" s="25">
        <v>911</v>
      </c>
    </row>
    <row r="332" spans="1:3" x14ac:dyDescent="0.2">
      <c r="A332" s="9" t="s">
        <v>250</v>
      </c>
      <c r="B332" s="31">
        <v>53.929508993680116</v>
      </c>
      <c r="C332" s="25">
        <v>2057</v>
      </c>
    </row>
    <row r="333" spans="1:3" x14ac:dyDescent="0.2">
      <c r="A333" s="9" t="s">
        <v>237</v>
      </c>
      <c r="B333" s="31">
        <v>53.931949553336835</v>
      </c>
      <c r="C333" s="25">
        <v>3806</v>
      </c>
    </row>
    <row r="334" spans="1:3" x14ac:dyDescent="0.2">
      <c r="A334" s="9" t="s">
        <v>349</v>
      </c>
      <c r="B334" s="31">
        <v>53.954819277108435</v>
      </c>
      <c r="C334" s="25">
        <v>332</v>
      </c>
    </row>
    <row r="335" spans="1:3" x14ac:dyDescent="0.2">
      <c r="A335" s="9" t="s">
        <v>361</v>
      </c>
      <c r="B335" s="31">
        <v>54.420382165605098</v>
      </c>
      <c r="C335" s="25">
        <v>157</v>
      </c>
    </row>
    <row r="336" spans="1:3" x14ac:dyDescent="0.2">
      <c r="A336" s="9" t="s">
        <v>233</v>
      </c>
      <c r="B336" s="31">
        <v>54.561743341404359</v>
      </c>
      <c r="C336" s="25">
        <v>826</v>
      </c>
    </row>
    <row r="337" spans="1:3" x14ac:dyDescent="0.2">
      <c r="A337" s="9" t="s">
        <v>470</v>
      </c>
      <c r="B337" s="31">
        <v>54.569491525423729</v>
      </c>
      <c r="C337" s="25">
        <v>295</v>
      </c>
    </row>
    <row r="338" spans="1:3" x14ac:dyDescent="0.2">
      <c r="A338" s="9" t="s">
        <v>235</v>
      </c>
      <c r="B338" s="31">
        <v>54.611785095320627</v>
      </c>
      <c r="C338" s="25">
        <v>577</v>
      </c>
    </row>
    <row r="339" spans="1:3" x14ac:dyDescent="0.2">
      <c r="A339" s="9" t="s">
        <v>209</v>
      </c>
      <c r="B339" s="31">
        <v>54.714285714285715</v>
      </c>
      <c r="C339" s="25">
        <v>7</v>
      </c>
    </row>
    <row r="340" spans="1:3" x14ac:dyDescent="0.2">
      <c r="A340" s="9" t="s">
        <v>229</v>
      </c>
      <c r="B340" s="31">
        <v>54.86924219910847</v>
      </c>
      <c r="C340" s="25">
        <v>1346</v>
      </c>
    </row>
    <row r="341" spans="1:3" x14ac:dyDescent="0.2">
      <c r="A341" s="9" t="s">
        <v>232</v>
      </c>
      <c r="B341" s="31">
        <v>55.141639508648787</v>
      </c>
      <c r="C341" s="25">
        <v>3989</v>
      </c>
    </row>
    <row r="342" spans="1:3" x14ac:dyDescent="0.2">
      <c r="A342" s="9" t="s">
        <v>291</v>
      </c>
      <c r="B342" s="31">
        <v>55.570422535211264</v>
      </c>
      <c r="C342" s="25">
        <v>142</v>
      </c>
    </row>
    <row r="343" spans="1:3" x14ac:dyDescent="0.2">
      <c r="A343" s="9" t="s">
        <v>155</v>
      </c>
      <c r="B343" s="31">
        <v>55.583333333333336</v>
      </c>
      <c r="C343" s="25">
        <v>12</v>
      </c>
    </row>
    <row r="344" spans="1:3" x14ac:dyDescent="0.2">
      <c r="A344" s="9" t="s">
        <v>193</v>
      </c>
      <c r="B344" s="31">
        <v>55.592698231602967</v>
      </c>
      <c r="C344" s="25">
        <v>3506</v>
      </c>
    </row>
    <row r="345" spans="1:3" x14ac:dyDescent="0.2">
      <c r="A345" s="9" t="s">
        <v>368</v>
      </c>
      <c r="B345" s="31">
        <v>56.263157894736842</v>
      </c>
      <c r="C345" s="25">
        <v>19</v>
      </c>
    </row>
    <row r="346" spans="1:3" x14ac:dyDescent="0.2">
      <c r="A346" s="9" t="s">
        <v>332</v>
      </c>
      <c r="B346" s="31">
        <v>56.583333333333336</v>
      </c>
      <c r="C346" s="25">
        <v>12</v>
      </c>
    </row>
    <row r="347" spans="1:3" x14ac:dyDescent="0.2">
      <c r="A347" s="9" t="s">
        <v>161</v>
      </c>
      <c r="B347" s="31">
        <v>56.688775510204081</v>
      </c>
      <c r="C347" s="25">
        <v>196</v>
      </c>
    </row>
    <row r="348" spans="1:3" x14ac:dyDescent="0.2">
      <c r="A348" s="9" t="s">
        <v>183</v>
      </c>
      <c r="B348" s="31">
        <v>56.74773413897281</v>
      </c>
      <c r="C348" s="25">
        <v>662</v>
      </c>
    </row>
    <row r="349" spans="1:3" x14ac:dyDescent="0.2">
      <c r="A349" s="9" t="s">
        <v>283</v>
      </c>
      <c r="B349" s="31">
        <v>57.375</v>
      </c>
      <c r="C349" s="25">
        <v>16</v>
      </c>
    </row>
    <row r="350" spans="1:3" x14ac:dyDescent="0.2">
      <c r="A350" s="9" t="s">
        <v>517</v>
      </c>
      <c r="B350" s="31">
        <v>57.412844036697251</v>
      </c>
      <c r="C350" s="25">
        <v>109</v>
      </c>
    </row>
    <row r="351" spans="1:3" x14ac:dyDescent="0.2">
      <c r="A351" s="9" t="s">
        <v>214</v>
      </c>
      <c r="B351" s="31">
        <v>57.625</v>
      </c>
      <c r="C351" s="25">
        <v>24</v>
      </c>
    </row>
    <row r="352" spans="1:3" x14ac:dyDescent="0.2">
      <c r="A352" s="9" t="s">
        <v>371</v>
      </c>
      <c r="B352" s="31">
        <v>57.742372881355934</v>
      </c>
      <c r="C352" s="25">
        <v>590</v>
      </c>
    </row>
    <row r="353" spans="1:3" x14ac:dyDescent="0.2">
      <c r="A353" s="9" t="s">
        <v>272</v>
      </c>
      <c r="B353" s="31">
        <v>57.777777777777779</v>
      </c>
      <c r="C353" s="25">
        <v>9</v>
      </c>
    </row>
    <row r="354" spans="1:3" x14ac:dyDescent="0.2">
      <c r="A354" s="9" t="s">
        <v>228</v>
      </c>
      <c r="B354" s="31">
        <v>58.193319838056681</v>
      </c>
      <c r="C354" s="25">
        <v>988</v>
      </c>
    </row>
    <row r="355" spans="1:3" x14ac:dyDescent="0.2">
      <c r="A355" s="9" t="s">
        <v>242</v>
      </c>
      <c r="B355" s="31">
        <v>58.732250458475242</v>
      </c>
      <c r="C355" s="25">
        <v>3817</v>
      </c>
    </row>
    <row r="356" spans="1:3" x14ac:dyDescent="0.2">
      <c r="A356" s="9" t="s">
        <v>260</v>
      </c>
      <c r="B356" s="31">
        <v>59.348422496570642</v>
      </c>
      <c r="C356" s="25">
        <v>729</v>
      </c>
    </row>
    <row r="357" spans="1:3" x14ac:dyDescent="0.2">
      <c r="A357" s="9" t="s">
        <v>493</v>
      </c>
      <c r="B357" s="31">
        <v>59.401944894651542</v>
      </c>
      <c r="C357" s="25">
        <v>1234</v>
      </c>
    </row>
    <row r="358" spans="1:3" x14ac:dyDescent="0.2">
      <c r="A358" s="9" t="s">
        <v>211</v>
      </c>
      <c r="B358" s="31">
        <v>60</v>
      </c>
      <c r="C358" s="25">
        <v>2</v>
      </c>
    </row>
    <row r="359" spans="1:3" x14ac:dyDescent="0.2">
      <c r="A359" s="9" t="s">
        <v>486</v>
      </c>
      <c r="B359" s="31">
        <v>60.333333333333336</v>
      </c>
      <c r="C359" s="25">
        <v>3</v>
      </c>
    </row>
    <row r="360" spans="1:3" x14ac:dyDescent="0.2">
      <c r="A360" s="9" t="s">
        <v>457</v>
      </c>
      <c r="B360" s="31">
        <v>61.526315789473685</v>
      </c>
      <c r="C360" s="25">
        <v>38</v>
      </c>
    </row>
    <row r="361" spans="1:3" x14ac:dyDescent="0.2">
      <c r="A361" s="9" t="s">
        <v>318</v>
      </c>
      <c r="B361" s="31">
        <v>63.714285714285715</v>
      </c>
      <c r="C361" s="25">
        <v>7</v>
      </c>
    </row>
    <row r="362" spans="1:3" x14ac:dyDescent="0.2">
      <c r="A362" s="9" t="s">
        <v>316</v>
      </c>
      <c r="B362" s="31">
        <v>64.5</v>
      </c>
      <c r="C362" s="25">
        <v>2</v>
      </c>
    </row>
    <row r="363" spans="1:3" x14ac:dyDescent="0.2">
      <c r="A363" s="9" t="s">
        <v>162</v>
      </c>
      <c r="B363" s="31">
        <v>66</v>
      </c>
      <c r="C363" s="25">
        <v>1</v>
      </c>
    </row>
    <row r="364" spans="1:3" x14ac:dyDescent="0.2">
      <c r="A364" s="9" t="s">
        <v>438</v>
      </c>
      <c r="B364" s="31">
        <v>70</v>
      </c>
      <c r="C364" s="25">
        <v>1</v>
      </c>
    </row>
    <row r="365" spans="1:3" x14ac:dyDescent="0.2">
      <c r="A365" s="9" t="s">
        <v>466</v>
      </c>
      <c r="B365" s="31">
        <v>70</v>
      </c>
      <c r="C365" s="25">
        <v>1</v>
      </c>
    </row>
    <row r="366" spans="1:3" x14ac:dyDescent="0.2">
      <c r="A366" s="9" t="s">
        <v>298</v>
      </c>
      <c r="B366" s="31">
        <v>71</v>
      </c>
      <c r="C366" s="25">
        <v>1</v>
      </c>
    </row>
    <row r="367" spans="1:3" x14ac:dyDescent="0.2">
      <c r="A367" s="9" t="s">
        <v>172</v>
      </c>
      <c r="B367" s="31">
        <v>73</v>
      </c>
      <c r="C367" s="25">
        <v>1</v>
      </c>
    </row>
    <row r="368" spans="1:3" x14ac:dyDescent="0.2">
      <c r="A368" s="9" t="s">
        <v>252</v>
      </c>
      <c r="B368" s="31">
        <v>74.333333333333329</v>
      </c>
      <c r="C368" s="25">
        <v>3</v>
      </c>
    </row>
    <row r="369" spans="1:3" x14ac:dyDescent="0.2">
      <c r="A369" s="9" t="s">
        <v>198</v>
      </c>
      <c r="B369" s="31">
        <v>76</v>
      </c>
      <c r="C369" s="25">
        <v>2</v>
      </c>
    </row>
    <row r="370" spans="1:3" x14ac:dyDescent="0.2">
      <c r="A370" s="9" t="s">
        <v>238</v>
      </c>
      <c r="B370" s="31">
        <v>76.583333333333329</v>
      </c>
      <c r="C370" s="25">
        <v>108</v>
      </c>
    </row>
    <row r="371" spans="1:3" x14ac:dyDescent="0.2">
      <c r="A371" s="9" t="s">
        <v>177</v>
      </c>
      <c r="B371" s="31">
        <v>80.5</v>
      </c>
      <c r="C371" s="25">
        <v>2</v>
      </c>
    </row>
    <row r="372" spans="1:3" x14ac:dyDescent="0.2">
      <c r="A372" s="9" t="s">
        <v>259</v>
      </c>
      <c r="B372" s="31">
        <v>82.666666666666671</v>
      </c>
      <c r="C372" s="25">
        <v>6</v>
      </c>
    </row>
    <row r="373" spans="1:3" x14ac:dyDescent="0.2">
      <c r="A373" s="9" t="s">
        <v>288</v>
      </c>
      <c r="B373" s="31">
        <v>85.666666666666671</v>
      </c>
      <c r="C373" s="25">
        <v>27</v>
      </c>
    </row>
    <row r="374" spans="1:3" x14ac:dyDescent="0.2">
      <c r="A374" s="9" t="s">
        <v>177</v>
      </c>
      <c r="B374" s="31">
        <v>80.5</v>
      </c>
      <c r="C374" s="25">
        <v>2</v>
      </c>
    </row>
    <row r="375" spans="1:3" x14ac:dyDescent="0.2">
      <c r="A375" s="9" t="s">
        <v>259</v>
      </c>
      <c r="B375" s="31">
        <v>82.666666666666671</v>
      </c>
      <c r="C375" s="25">
        <v>6</v>
      </c>
    </row>
    <row r="376" spans="1:3" x14ac:dyDescent="0.2">
      <c r="A376" s="9" t="s">
        <v>288</v>
      </c>
      <c r="B376" s="31">
        <v>86.161290322580641</v>
      </c>
      <c r="C376" s="25">
        <v>31</v>
      </c>
    </row>
  </sheetData>
  <sortState ref="A5:C373">
    <sortCondition ref="B5:B37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6"/>
  <sheetViews>
    <sheetView workbookViewId="0">
      <selection activeCell="K6" sqref="K6"/>
    </sheetView>
  </sheetViews>
  <sheetFormatPr defaultRowHeight="14.25" x14ac:dyDescent="0.2"/>
  <cols>
    <col min="1" max="1" width="14.5" customWidth="1"/>
    <col min="2" max="3" width="11.125" style="25" bestFit="1" customWidth="1"/>
    <col min="4" max="4" width="9" style="25"/>
  </cols>
  <sheetData>
    <row r="1" spans="1:6" ht="20.25" x14ac:dyDescent="0.3">
      <c r="A1" s="33" t="s">
        <v>983</v>
      </c>
    </row>
    <row r="2" spans="1:6" x14ac:dyDescent="0.2">
      <c r="A2" t="s">
        <v>984</v>
      </c>
    </row>
    <row r="5" spans="1:6" s="35" customFormat="1" ht="30" x14ac:dyDescent="0.25">
      <c r="A5" s="35" t="s">
        <v>518</v>
      </c>
      <c r="B5" s="36" t="s">
        <v>633</v>
      </c>
      <c r="C5" s="36" t="s">
        <v>634</v>
      </c>
      <c r="D5" s="36" t="s">
        <v>521</v>
      </c>
      <c r="E5" s="35" t="s">
        <v>635</v>
      </c>
      <c r="F5" s="35" t="s">
        <v>636</v>
      </c>
    </row>
    <row r="6" spans="1:6" x14ac:dyDescent="0.2">
      <c r="A6" s="9" t="s">
        <v>146</v>
      </c>
      <c r="B6" s="25">
        <v>1773</v>
      </c>
      <c r="C6" s="25">
        <v>1625</v>
      </c>
      <c r="D6" s="25">
        <f>B6+C6</f>
        <v>3398</v>
      </c>
      <c r="E6" s="37">
        <f>B6/D6</f>
        <v>0.52177751618599177</v>
      </c>
      <c r="F6" s="37">
        <f>C6/D6</f>
        <v>0.47822248381400823</v>
      </c>
    </row>
    <row r="7" spans="1:6" x14ac:dyDescent="0.2">
      <c r="A7" s="9" t="s">
        <v>147</v>
      </c>
      <c r="B7" s="25">
        <v>975</v>
      </c>
      <c r="C7" s="25">
        <v>684</v>
      </c>
      <c r="D7" s="25">
        <f t="shared" ref="D7:D70" si="0">B7+C7</f>
        <v>1659</v>
      </c>
      <c r="E7" s="37">
        <f t="shared" ref="E7:E70" si="1">B7/D7</f>
        <v>0.58770343580470163</v>
      </c>
      <c r="F7" s="37">
        <f t="shared" ref="F7:F70" si="2">C7/D7</f>
        <v>0.41229656419529837</v>
      </c>
    </row>
    <row r="8" spans="1:6" x14ac:dyDescent="0.2">
      <c r="A8" s="9" t="s">
        <v>148</v>
      </c>
      <c r="B8" s="25">
        <v>704</v>
      </c>
      <c r="C8" s="25">
        <v>436</v>
      </c>
      <c r="D8" s="25">
        <f t="shared" si="0"/>
        <v>1140</v>
      </c>
      <c r="E8" s="37">
        <f t="shared" si="1"/>
        <v>0.61754385964912284</v>
      </c>
      <c r="F8" s="37">
        <f t="shared" si="2"/>
        <v>0.38245614035087722</v>
      </c>
    </row>
    <row r="9" spans="1:6" x14ac:dyDescent="0.2">
      <c r="A9" s="9" t="s">
        <v>149</v>
      </c>
      <c r="B9" s="25">
        <v>364</v>
      </c>
      <c r="C9" s="25">
        <v>318</v>
      </c>
      <c r="D9" s="25">
        <f t="shared" si="0"/>
        <v>682</v>
      </c>
      <c r="E9" s="37">
        <f t="shared" si="1"/>
        <v>0.53372434017595305</v>
      </c>
      <c r="F9" s="37">
        <f t="shared" si="2"/>
        <v>0.4662756598240469</v>
      </c>
    </row>
    <row r="10" spans="1:6" x14ac:dyDescent="0.2">
      <c r="A10" s="9" t="s">
        <v>150</v>
      </c>
      <c r="B10" s="25">
        <v>34</v>
      </c>
      <c r="C10" s="25">
        <v>43</v>
      </c>
      <c r="D10" s="25">
        <f t="shared" si="0"/>
        <v>77</v>
      </c>
      <c r="E10" s="37">
        <f t="shared" si="1"/>
        <v>0.44155844155844154</v>
      </c>
      <c r="F10" s="37">
        <f t="shared" si="2"/>
        <v>0.55844155844155841</v>
      </c>
    </row>
    <row r="11" spans="1:6" x14ac:dyDescent="0.2">
      <c r="A11" s="9" t="s">
        <v>151</v>
      </c>
      <c r="B11" s="25">
        <v>548</v>
      </c>
      <c r="C11" s="25">
        <v>448</v>
      </c>
      <c r="D11" s="25">
        <f t="shared" si="0"/>
        <v>996</v>
      </c>
      <c r="E11" s="37">
        <f t="shared" si="1"/>
        <v>0.55020080321285136</v>
      </c>
      <c r="F11" s="37">
        <f t="shared" si="2"/>
        <v>0.44979919678714858</v>
      </c>
    </row>
    <row r="12" spans="1:6" x14ac:dyDescent="0.2">
      <c r="A12" s="9" t="s">
        <v>152</v>
      </c>
      <c r="B12" s="25">
        <v>293</v>
      </c>
      <c r="C12" s="25">
        <v>262</v>
      </c>
      <c r="D12" s="25">
        <f t="shared" si="0"/>
        <v>555</v>
      </c>
      <c r="E12" s="37">
        <f t="shared" si="1"/>
        <v>0.52792792792792798</v>
      </c>
      <c r="F12" s="37">
        <f t="shared" si="2"/>
        <v>0.47207207207207208</v>
      </c>
    </row>
    <row r="13" spans="1:6" x14ac:dyDescent="0.2">
      <c r="A13" s="9" t="s">
        <v>153</v>
      </c>
      <c r="B13" s="25">
        <v>2031</v>
      </c>
      <c r="C13" s="25">
        <v>1834</v>
      </c>
      <c r="D13" s="25">
        <f t="shared" si="0"/>
        <v>3865</v>
      </c>
      <c r="E13" s="37">
        <f t="shared" si="1"/>
        <v>0.5254851228978008</v>
      </c>
      <c r="F13" s="37">
        <f t="shared" si="2"/>
        <v>0.47451487710219925</v>
      </c>
    </row>
    <row r="14" spans="1:6" x14ac:dyDescent="0.2">
      <c r="A14" s="9" t="s">
        <v>154</v>
      </c>
      <c r="B14" s="25">
        <v>10</v>
      </c>
      <c r="C14" s="25">
        <v>6</v>
      </c>
      <c r="D14" s="25">
        <f t="shared" si="0"/>
        <v>16</v>
      </c>
      <c r="E14" s="37">
        <f t="shared" si="1"/>
        <v>0.625</v>
      </c>
      <c r="F14" s="37">
        <f t="shared" si="2"/>
        <v>0.375</v>
      </c>
    </row>
    <row r="15" spans="1:6" x14ac:dyDescent="0.2">
      <c r="A15" s="9" t="s">
        <v>155</v>
      </c>
      <c r="B15" s="25">
        <v>7</v>
      </c>
      <c r="C15" s="25">
        <v>5</v>
      </c>
      <c r="D15" s="25">
        <f t="shared" si="0"/>
        <v>12</v>
      </c>
      <c r="E15" s="37">
        <f t="shared" si="1"/>
        <v>0.58333333333333337</v>
      </c>
      <c r="F15" s="37">
        <f t="shared" si="2"/>
        <v>0.41666666666666669</v>
      </c>
    </row>
    <row r="16" spans="1:6" x14ac:dyDescent="0.2">
      <c r="A16" s="9" t="s">
        <v>156</v>
      </c>
      <c r="B16" s="25">
        <v>5</v>
      </c>
      <c r="C16" s="25">
        <v>7</v>
      </c>
      <c r="D16" s="25">
        <f t="shared" si="0"/>
        <v>12</v>
      </c>
      <c r="E16" s="37">
        <f t="shared" si="1"/>
        <v>0.41666666666666669</v>
      </c>
      <c r="F16" s="37">
        <f t="shared" si="2"/>
        <v>0.58333333333333337</v>
      </c>
    </row>
    <row r="17" spans="1:6" x14ac:dyDescent="0.2">
      <c r="A17" s="9" t="s">
        <v>157</v>
      </c>
      <c r="B17" s="25">
        <v>1393</v>
      </c>
      <c r="C17" s="25">
        <v>998</v>
      </c>
      <c r="D17" s="25">
        <f t="shared" si="0"/>
        <v>2391</v>
      </c>
      <c r="E17" s="37">
        <f t="shared" si="1"/>
        <v>0.58260142199916354</v>
      </c>
      <c r="F17" s="37">
        <f t="shared" si="2"/>
        <v>0.41739857800083646</v>
      </c>
    </row>
    <row r="18" spans="1:6" x14ac:dyDescent="0.2">
      <c r="A18" s="9" t="s">
        <v>158</v>
      </c>
      <c r="B18" s="25">
        <v>936</v>
      </c>
      <c r="C18" s="25">
        <v>781</v>
      </c>
      <c r="D18" s="25">
        <f t="shared" si="0"/>
        <v>1717</v>
      </c>
      <c r="E18" s="37">
        <f t="shared" si="1"/>
        <v>0.54513686662783922</v>
      </c>
      <c r="F18" s="37">
        <f t="shared" si="2"/>
        <v>0.45486313337216072</v>
      </c>
    </row>
    <row r="19" spans="1:6" x14ac:dyDescent="0.2">
      <c r="A19" s="9" t="s">
        <v>159</v>
      </c>
      <c r="B19" s="25">
        <v>1111</v>
      </c>
      <c r="C19" s="25">
        <v>893</v>
      </c>
      <c r="D19" s="25">
        <f t="shared" si="0"/>
        <v>2004</v>
      </c>
      <c r="E19" s="37">
        <f t="shared" si="1"/>
        <v>0.55439121756487031</v>
      </c>
      <c r="F19" s="37">
        <f t="shared" si="2"/>
        <v>0.44560878243512975</v>
      </c>
    </row>
    <row r="20" spans="1:6" x14ac:dyDescent="0.2">
      <c r="A20" s="9" t="s">
        <v>160</v>
      </c>
      <c r="B20" s="25">
        <v>909</v>
      </c>
      <c r="C20" s="25">
        <v>652</v>
      </c>
      <c r="D20" s="25">
        <f t="shared" si="0"/>
        <v>1561</v>
      </c>
      <c r="E20" s="37">
        <f t="shared" si="1"/>
        <v>0.58231902626521459</v>
      </c>
      <c r="F20" s="37">
        <f t="shared" si="2"/>
        <v>0.41768097373478541</v>
      </c>
    </row>
    <row r="21" spans="1:6" x14ac:dyDescent="0.2">
      <c r="A21" s="9" t="s">
        <v>161</v>
      </c>
      <c r="B21" s="25">
        <v>104</v>
      </c>
      <c r="C21" s="25">
        <v>92</v>
      </c>
      <c r="D21" s="25">
        <f t="shared" si="0"/>
        <v>196</v>
      </c>
      <c r="E21" s="37">
        <f t="shared" si="1"/>
        <v>0.53061224489795922</v>
      </c>
      <c r="F21" s="37">
        <f t="shared" si="2"/>
        <v>0.46938775510204084</v>
      </c>
    </row>
    <row r="22" spans="1:6" x14ac:dyDescent="0.2">
      <c r="A22" s="9" t="s">
        <v>162</v>
      </c>
      <c r="C22" s="25">
        <v>1</v>
      </c>
      <c r="D22" s="25">
        <f t="shared" si="0"/>
        <v>1</v>
      </c>
      <c r="E22" s="37">
        <f t="shared" si="1"/>
        <v>0</v>
      </c>
      <c r="F22" s="37">
        <f t="shared" si="2"/>
        <v>1</v>
      </c>
    </row>
    <row r="23" spans="1:6" x14ac:dyDescent="0.2">
      <c r="A23" s="9" t="s">
        <v>163</v>
      </c>
      <c r="B23" s="25">
        <v>11</v>
      </c>
      <c r="C23" s="25">
        <v>14</v>
      </c>
      <c r="D23" s="25">
        <f t="shared" si="0"/>
        <v>25</v>
      </c>
      <c r="E23" s="37">
        <f t="shared" si="1"/>
        <v>0.44</v>
      </c>
      <c r="F23" s="37">
        <f t="shared" si="2"/>
        <v>0.56000000000000005</v>
      </c>
    </row>
    <row r="24" spans="1:6" x14ac:dyDescent="0.2">
      <c r="A24" s="9" t="s">
        <v>164</v>
      </c>
      <c r="B24" s="25">
        <v>31</v>
      </c>
      <c r="C24" s="25">
        <v>40</v>
      </c>
      <c r="D24" s="25">
        <f t="shared" si="0"/>
        <v>71</v>
      </c>
      <c r="E24" s="37">
        <f t="shared" si="1"/>
        <v>0.43661971830985913</v>
      </c>
      <c r="F24" s="37">
        <f t="shared" si="2"/>
        <v>0.56338028169014087</v>
      </c>
    </row>
    <row r="25" spans="1:6" x14ac:dyDescent="0.2">
      <c r="A25" s="9" t="s">
        <v>165</v>
      </c>
      <c r="B25" s="25">
        <v>2820</v>
      </c>
      <c r="C25" s="25">
        <v>2467</v>
      </c>
      <c r="D25" s="25">
        <f t="shared" si="0"/>
        <v>5287</v>
      </c>
      <c r="E25" s="37">
        <f t="shared" si="1"/>
        <v>0.53338377151503691</v>
      </c>
      <c r="F25" s="37">
        <f t="shared" si="2"/>
        <v>0.46661622848496309</v>
      </c>
    </row>
    <row r="26" spans="1:6" x14ac:dyDescent="0.2">
      <c r="A26" s="9" t="s">
        <v>166</v>
      </c>
      <c r="B26" s="25">
        <v>72</v>
      </c>
      <c r="C26" s="25">
        <v>77</v>
      </c>
      <c r="D26" s="25">
        <f t="shared" si="0"/>
        <v>149</v>
      </c>
      <c r="E26" s="37">
        <f t="shared" si="1"/>
        <v>0.48322147651006714</v>
      </c>
      <c r="F26" s="37">
        <f t="shared" si="2"/>
        <v>0.51677852348993292</v>
      </c>
    </row>
    <row r="27" spans="1:6" x14ac:dyDescent="0.2">
      <c r="A27" s="9" t="s">
        <v>167</v>
      </c>
      <c r="B27" s="25">
        <v>36</v>
      </c>
      <c r="C27" s="25">
        <v>29</v>
      </c>
      <c r="D27" s="25">
        <f t="shared" si="0"/>
        <v>65</v>
      </c>
      <c r="E27" s="37">
        <f t="shared" si="1"/>
        <v>0.55384615384615388</v>
      </c>
      <c r="F27" s="37">
        <f t="shared" si="2"/>
        <v>0.44615384615384618</v>
      </c>
    </row>
    <row r="28" spans="1:6" x14ac:dyDescent="0.2">
      <c r="A28" s="9" t="s">
        <v>168</v>
      </c>
      <c r="B28" s="25">
        <v>2366</v>
      </c>
      <c r="C28" s="25">
        <v>2138</v>
      </c>
      <c r="D28" s="25">
        <f t="shared" si="0"/>
        <v>4504</v>
      </c>
      <c r="E28" s="37">
        <f t="shared" si="1"/>
        <v>0.52531083481349916</v>
      </c>
      <c r="F28" s="37">
        <f t="shared" si="2"/>
        <v>0.47468916518650089</v>
      </c>
    </row>
    <row r="29" spans="1:6" x14ac:dyDescent="0.2">
      <c r="A29" s="9" t="s">
        <v>169</v>
      </c>
      <c r="B29" s="25">
        <v>1203</v>
      </c>
      <c r="C29" s="25">
        <v>873</v>
      </c>
      <c r="D29" s="25">
        <f t="shared" si="0"/>
        <v>2076</v>
      </c>
      <c r="E29" s="37">
        <f t="shared" si="1"/>
        <v>0.57947976878612717</v>
      </c>
      <c r="F29" s="37">
        <f t="shared" si="2"/>
        <v>0.42052023121387283</v>
      </c>
    </row>
    <row r="30" spans="1:6" x14ac:dyDescent="0.2">
      <c r="A30" s="9" t="s">
        <v>170</v>
      </c>
      <c r="B30" s="25">
        <v>51</v>
      </c>
      <c r="C30" s="25">
        <v>57</v>
      </c>
      <c r="D30" s="25">
        <f t="shared" si="0"/>
        <v>108</v>
      </c>
      <c r="E30" s="37">
        <f t="shared" si="1"/>
        <v>0.47222222222222221</v>
      </c>
      <c r="F30" s="37">
        <f t="shared" si="2"/>
        <v>0.52777777777777779</v>
      </c>
    </row>
    <row r="31" spans="1:6" x14ac:dyDescent="0.2">
      <c r="A31" s="9" t="s">
        <v>171</v>
      </c>
      <c r="B31" s="25">
        <v>1235</v>
      </c>
      <c r="C31" s="25">
        <v>931</v>
      </c>
      <c r="D31" s="25">
        <f t="shared" si="0"/>
        <v>2166</v>
      </c>
      <c r="E31" s="37">
        <f t="shared" si="1"/>
        <v>0.57017543859649122</v>
      </c>
      <c r="F31" s="37">
        <f t="shared" si="2"/>
        <v>0.42982456140350878</v>
      </c>
    </row>
    <row r="32" spans="1:6" x14ac:dyDescent="0.2">
      <c r="A32" s="9" t="s">
        <v>172</v>
      </c>
      <c r="C32" s="25">
        <v>1</v>
      </c>
      <c r="D32" s="25">
        <f t="shared" si="0"/>
        <v>1</v>
      </c>
      <c r="E32" s="37">
        <f t="shared" si="1"/>
        <v>0</v>
      </c>
      <c r="F32" s="37">
        <f t="shared" si="2"/>
        <v>1</v>
      </c>
    </row>
    <row r="33" spans="1:6" x14ac:dyDescent="0.2">
      <c r="A33" s="9" t="s">
        <v>174</v>
      </c>
      <c r="B33" s="25">
        <v>3085</v>
      </c>
      <c r="C33" s="25">
        <v>2319</v>
      </c>
      <c r="D33" s="25">
        <f t="shared" si="0"/>
        <v>5404</v>
      </c>
      <c r="E33" s="37">
        <f t="shared" si="1"/>
        <v>0.57087342709104372</v>
      </c>
      <c r="F33" s="37">
        <f t="shared" si="2"/>
        <v>0.42912657290895634</v>
      </c>
    </row>
    <row r="34" spans="1:6" x14ac:dyDescent="0.2">
      <c r="A34" s="9" t="s">
        <v>175</v>
      </c>
      <c r="B34" s="25">
        <v>1349</v>
      </c>
      <c r="C34" s="25">
        <v>883</v>
      </c>
      <c r="D34" s="25">
        <f t="shared" si="0"/>
        <v>2232</v>
      </c>
      <c r="E34" s="37">
        <f t="shared" si="1"/>
        <v>0.60439068100358428</v>
      </c>
      <c r="F34" s="37">
        <f t="shared" si="2"/>
        <v>0.39560931899641577</v>
      </c>
    </row>
    <row r="35" spans="1:6" x14ac:dyDescent="0.2">
      <c r="A35" s="9" t="s">
        <v>176</v>
      </c>
      <c r="B35" s="25">
        <v>2126</v>
      </c>
      <c r="C35" s="25">
        <v>1446</v>
      </c>
      <c r="D35" s="25">
        <f t="shared" si="0"/>
        <v>3572</v>
      </c>
      <c r="E35" s="37">
        <f t="shared" si="1"/>
        <v>0.59518477043673013</v>
      </c>
      <c r="F35" s="37">
        <f t="shared" si="2"/>
        <v>0.40481522956326987</v>
      </c>
    </row>
    <row r="36" spans="1:6" x14ac:dyDescent="0.2">
      <c r="A36" s="9" t="s">
        <v>177</v>
      </c>
      <c r="C36" s="25">
        <v>2</v>
      </c>
      <c r="D36" s="25">
        <f t="shared" si="0"/>
        <v>2</v>
      </c>
      <c r="E36" s="37">
        <f t="shared" si="1"/>
        <v>0</v>
      </c>
      <c r="F36" s="37">
        <f t="shared" si="2"/>
        <v>1</v>
      </c>
    </row>
    <row r="37" spans="1:6" x14ac:dyDescent="0.2">
      <c r="A37" s="9" t="s">
        <v>178</v>
      </c>
      <c r="B37" s="25">
        <v>1226</v>
      </c>
      <c r="C37" s="25">
        <v>1140</v>
      </c>
      <c r="D37" s="25">
        <f t="shared" si="0"/>
        <v>2366</v>
      </c>
      <c r="E37" s="37">
        <f t="shared" si="1"/>
        <v>0.51817413355874897</v>
      </c>
      <c r="F37" s="37">
        <f t="shared" si="2"/>
        <v>0.48182586644125108</v>
      </c>
    </row>
    <row r="38" spans="1:6" x14ac:dyDescent="0.2">
      <c r="A38" s="9" t="s">
        <v>179</v>
      </c>
      <c r="B38" s="25">
        <v>1332</v>
      </c>
      <c r="C38" s="25">
        <v>1218</v>
      </c>
      <c r="D38" s="25">
        <f t="shared" si="0"/>
        <v>2550</v>
      </c>
      <c r="E38" s="37">
        <f t="shared" si="1"/>
        <v>0.52235294117647058</v>
      </c>
      <c r="F38" s="37">
        <f t="shared" si="2"/>
        <v>0.47764705882352942</v>
      </c>
    </row>
    <row r="39" spans="1:6" x14ac:dyDescent="0.2">
      <c r="A39" s="9" t="s">
        <v>180</v>
      </c>
      <c r="B39" s="25">
        <v>1285</v>
      </c>
      <c r="C39" s="25">
        <v>998</v>
      </c>
      <c r="D39" s="25">
        <f t="shared" si="0"/>
        <v>2283</v>
      </c>
      <c r="E39" s="37">
        <f t="shared" si="1"/>
        <v>0.56285589137100311</v>
      </c>
      <c r="F39" s="37">
        <f t="shared" si="2"/>
        <v>0.43714410862899694</v>
      </c>
    </row>
    <row r="40" spans="1:6" x14ac:dyDescent="0.2">
      <c r="A40" s="9" t="s">
        <v>181</v>
      </c>
      <c r="B40" s="25">
        <v>1205</v>
      </c>
      <c r="C40" s="25">
        <v>1064</v>
      </c>
      <c r="D40" s="25">
        <f t="shared" si="0"/>
        <v>2269</v>
      </c>
      <c r="E40" s="37">
        <f t="shared" si="1"/>
        <v>0.53107095636844426</v>
      </c>
      <c r="F40" s="37">
        <f t="shared" si="2"/>
        <v>0.46892904363155574</v>
      </c>
    </row>
    <row r="41" spans="1:6" x14ac:dyDescent="0.2">
      <c r="A41" s="9" t="s">
        <v>182</v>
      </c>
      <c r="B41" s="25">
        <v>1561</v>
      </c>
      <c r="C41" s="25">
        <v>1532</v>
      </c>
      <c r="D41" s="25">
        <f t="shared" si="0"/>
        <v>3093</v>
      </c>
      <c r="E41" s="37">
        <f t="shared" si="1"/>
        <v>0.50468800517297119</v>
      </c>
      <c r="F41" s="37">
        <f t="shared" si="2"/>
        <v>0.49531199482702876</v>
      </c>
    </row>
    <row r="42" spans="1:6" x14ac:dyDescent="0.2">
      <c r="A42" s="9" t="s">
        <v>183</v>
      </c>
      <c r="B42" s="25">
        <v>343</v>
      </c>
      <c r="C42" s="25">
        <v>319</v>
      </c>
      <c r="D42" s="25">
        <f t="shared" si="0"/>
        <v>662</v>
      </c>
      <c r="E42" s="37">
        <f t="shared" si="1"/>
        <v>0.51812688821752262</v>
      </c>
      <c r="F42" s="37">
        <f t="shared" si="2"/>
        <v>0.48187311178247733</v>
      </c>
    </row>
    <row r="43" spans="1:6" x14ac:dyDescent="0.2">
      <c r="A43" s="9" t="s">
        <v>184</v>
      </c>
      <c r="B43" s="25">
        <v>2637</v>
      </c>
      <c r="C43" s="25">
        <v>2493</v>
      </c>
      <c r="D43" s="25">
        <f t="shared" si="0"/>
        <v>5130</v>
      </c>
      <c r="E43" s="37">
        <f t="shared" si="1"/>
        <v>0.51403508771929829</v>
      </c>
      <c r="F43" s="37">
        <f t="shared" si="2"/>
        <v>0.48596491228070177</v>
      </c>
    </row>
    <row r="44" spans="1:6" x14ac:dyDescent="0.2">
      <c r="A44" s="9" t="s">
        <v>185</v>
      </c>
      <c r="B44" s="25">
        <v>2670</v>
      </c>
      <c r="C44" s="25">
        <v>2546</v>
      </c>
      <c r="D44" s="25">
        <f t="shared" si="0"/>
        <v>5216</v>
      </c>
      <c r="E44" s="37">
        <f t="shared" si="1"/>
        <v>0.51188650306748462</v>
      </c>
      <c r="F44" s="37">
        <f t="shared" si="2"/>
        <v>0.48811349693251532</v>
      </c>
    </row>
    <row r="45" spans="1:6" x14ac:dyDescent="0.2">
      <c r="A45" s="9" t="s">
        <v>186</v>
      </c>
      <c r="B45" s="25">
        <v>126</v>
      </c>
      <c r="C45" s="25">
        <v>119</v>
      </c>
      <c r="D45" s="25">
        <f t="shared" si="0"/>
        <v>245</v>
      </c>
      <c r="E45" s="37">
        <f t="shared" si="1"/>
        <v>0.51428571428571423</v>
      </c>
      <c r="F45" s="37">
        <f t="shared" si="2"/>
        <v>0.48571428571428571</v>
      </c>
    </row>
    <row r="46" spans="1:6" x14ac:dyDescent="0.2">
      <c r="A46" s="9" t="s">
        <v>187</v>
      </c>
      <c r="B46" s="25">
        <v>1595</v>
      </c>
      <c r="C46" s="25">
        <v>1478</v>
      </c>
      <c r="D46" s="25">
        <f t="shared" si="0"/>
        <v>3073</v>
      </c>
      <c r="E46" s="37">
        <f t="shared" si="1"/>
        <v>0.51903677188415231</v>
      </c>
      <c r="F46" s="37">
        <f t="shared" si="2"/>
        <v>0.48096322811584769</v>
      </c>
    </row>
    <row r="47" spans="1:6" x14ac:dyDescent="0.2">
      <c r="A47" s="9" t="s">
        <v>188</v>
      </c>
      <c r="B47" s="25">
        <v>477</v>
      </c>
      <c r="C47" s="25">
        <v>457</v>
      </c>
      <c r="D47" s="25">
        <f t="shared" si="0"/>
        <v>934</v>
      </c>
      <c r="E47" s="37">
        <f t="shared" si="1"/>
        <v>0.51070663811563166</v>
      </c>
      <c r="F47" s="37">
        <f t="shared" si="2"/>
        <v>0.48929336188436828</v>
      </c>
    </row>
    <row r="48" spans="1:6" x14ac:dyDescent="0.2">
      <c r="A48" s="9" t="s">
        <v>189</v>
      </c>
      <c r="B48" s="25">
        <v>2362</v>
      </c>
      <c r="C48" s="25">
        <v>2082</v>
      </c>
      <c r="D48" s="25">
        <f t="shared" si="0"/>
        <v>4444</v>
      </c>
      <c r="E48" s="37">
        <f t="shared" si="1"/>
        <v>0.53150315031503148</v>
      </c>
      <c r="F48" s="37">
        <f t="shared" si="2"/>
        <v>0.46849684968496852</v>
      </c>
    </row>
    <row r="49" spans="1:6" x14ac:dyDescent="0.2">
      <c r="A49" s="9" t="s">
        <v>190</v>
      </c>
      <c r="B49" s="25">
        <v>2480</v>
      </c>
      <c r="C49" s="25">
        <v>2167</v>
      </c>
      <c r="D49" s="25">
        <f t="shared" si="0"/>
        <v>4647</v>
      </c>
      <c r="E49" s="37">
        <f t="shared" si="1"/>
        <v>0.53367764148913277</v>
      </c>
      <c r="F49" s="37">
        <f t="shared" si="2"/>
        <v>0.46632235851086723</v>
      </c>
    </row>
    <row r="50" spans="1:6" x14ac:dyDescent="0.2">
      <c r="A50" s="9" t="s">
        <v>191</v>
      </c>
      <c r="B50" s="25">
        <v>1931</v>
      </c>
      <c r="C50" s="25">
        <v>1694</v>
      </c>
      <c r="D50" s="25">
        <f t="shared" si="0"/>
        <v>3625</v>
      </c>
      <c r="E50" s="37">
        <f t="shared" si="1"/>
        <v>0.53268965517241385</v>
      </c>
      <c r="F50" s="37">
        <f t="shared" si="2"/>
        <v>0.46731034482758621</v>
      </c>
    </row>
    <row r="51" spans="1:6" x14ac:dyDescent="0.2">
      <c r="A51" s="9" t="s">
        <v>192</v>
      </c>
      <c r="B51" s="25">
        <v>1752</v>
      </c>
      <c r="C51" s="25">
        <v>1633</v>
      </c>
      <c r="D51" s="25">
        <f t="shared" si="0"/>
        <v>3385</v>
      </c>
      <c r="E51" s="37">
        <f t="shared" si="1"/>
        <v>0.51757754800590838</v>
      </c>
      <c r="F51" s="37">
        <f t="shared" si="2"/>
        <v>0.48242245199409156</v>
      </c>
    </row>
    <row r="52" spans="1:6" x14ac:dyDescent="0.2">
      <c r="A52" s="9" t="s">
        <v>193</v>
      </c>
      <c r="B52" s="25">
        <v>2068</v>
      </c>
      <c r="C52" s="25">
        <v>1438</v>
      </c>
      <c r="D52" s="25">
        <f t="shared" si="0"/>
        <v>3506</v>
      </c>
      <c r="E52" s="37">
        <f t="shared" si="1"/>
        <v>0.58984597832287511</v>
      </c>
      <c r="F52" s="37">
        <f t="shared" si="2"/>
        <v>0.41015402167712495</v>
      </c>
    </row>
    <row r="53" spans="1:6" x14ac:dyDescent="0.2">
      <c r="A53" s="9" t="s">
        <v>194</v>
      </c>
      <c r="B53" s="25">
        <v>1305</v>
      </c>
      <c r="C53" s="25">
        <v>886</v>
      </c>
      <c r="D53" s="25">
        <f t="shared" si="0"/>
        <v>2191</v>
      </c>
      <c r="E53" s="37">
        <f t="shared" si="1"/>
        <v>0.59561843906891832</v>
      </c>
      <c r="F53" s="37">
        <f t="shared" si="2"/>
        <v>0.40438156093108168</v>
      </c>
    </row>
    <row r="54" spans="1:6" x14ac:dyDescent="0.2">
      <c r="A54" s="9" t="s">
        <v>195</v>
      </c>
      <c r="B54" s="25">
        <v>422</v>
      </c>
      <c r="C54" s="25">
        <v>384</v>
      </c>
      <c r="D54" s="25">
        <f t="shared" si="0"/>
        <v>806</v>
      </c>
      <c r="E54" s="37">
        <f t="shared" si="1"/>
        <v>0.52357320099255578</v>
      </c>
      <c r="F54" s="37">
        <f t="shared" si="2"/>
        <v>0.47642679900744417</v>
      </c>
    </row>
    <row r="55" spans="1:6" x14ac:dyDescent="0.2">
      <c r="A55" s="9" t="s">
        <v>196</v>
      </c>
      <c r="B55" s="25">
        <v>342</v>
      </c>
      <c r="C55" s="25">
        <v>305</v>
      </c>
      <c r="D55" s="25">
        <f t="shared" si="0"/>
        <v>647</v>
      </c>
      <c r="E55" s="37">
        <f t="shared" si="1"/>
        <v>0.5285935085007728</v>
      </c>
      <c r="F55" s="37">
        <f t="shared" si="2"/>
        <v>0.4714064914992272</v>
      </c>
    </row>
    <row r="56" spans="1:6" x14ac:dyDescent="0.2">
      <c r="A56" s="9" t="s">
        <v>197</v>
      </c>
      <c r="B56" s="25">
        <v>519</v>
      </c>
      <c r="C56" s="25">
        <v>451</v>
      </c>
      <c r="D56" s="25">
        <f t="shared" si="0"/>
        <v>970</v>
      </c>
      <c r="E56" s="37">
        <f t="shared" si="1"/>
        <v>0.53505154639175256</v>
      </c>
      <c r="F56" s="37">
        <f t="shared" si="2"/>
        <v>0.46494845360824744</v>
      </c>
    </row>
    <row r="57" spans="1:6" x14ac:dyDescent="0.2">
      <c r="A57" s="9" t="s">
        <v>198</v>
      </c>
      <c r="B57" s="25">
        <v>1</v>
      </c>
      <c r="C57" s="25">
        <v>1</v>
      </c>
      <c r="D57" s="25">
        <f t="shared" si="0"/>
        <v>2</v>
      </c>
      <c r="E57" s="37">
        <f t="shared" si="1"/>
        <v>0.5</v>
      </c>
      <c r="F57" s="37">
        <f t="shared" si="2"/>
        <v>0.5</v>
      </c>
    </row>
    <row r="58" spans="1:6" x14ac:dyDescent="0.2">
      <c r="A58" s="9" t="s">
        <v>199</v>
      </c>
      <c r="B58" s="25">
        <v>169</v>
      </c>
      <c r="C58" s="25">
        <v>139</v>
      </c>
      <c r="D58" s="25">
        <f t="shared" si="0"/>
        <v>308</v>
      </c>
      <c r="E58" s="37">
        <f t="shared" si="1"/>
        <v>0.54870129870129869</v>
      </c>
      <c r="F58" s="37">
        <f t="shared" si="2"/>
        <v>0.45129870129870131</v>
      </c>
    </row>
    <row r="59" spans="1:6" x14ac:dyDescent="0.2">
      <c r="A59" s="9" t="s">
        <v>200</v>
      </c>
      <c r="B59" s="25">
        <v>679</v>
      </c>
      <c r="C59" s="25">
        <v>608</v>
      </c>
      <c r="D59" s="25">
        <f t="shared" si="0"/>
        <v>1287</v>
      </c>
      <c r="E59" s="37">
        <f t="shared" si="1"/>
        <v>0.52758352758352756</v>
      </c>
      <c r="F59" s="37">
        <f t="shared" si="2"/>
        <v>0.47241647241647244</v>
      </c>
    </row>
    <row r="60" spans="1:6" x14ac:dyDescent="0.2">
      <c r="A60" s="9" t="s">
        <v>201</v>
      </c>
      <c r="B60" s="25">
        <v>119</v>
      </c>
      <c r="C60" s="25">
        <v>104</v>
      </c>
      <c r="D60" s="25">
        <f t="shared" si="0"/>
        <v>223</v>
      </c>
      <c r="E60" s="37">
        <f t="shared" si="1"/>
        <v>0.53363228699551568</v>
      </c>
      <c r="F60" s="37">
        <f t="shared" si="2"/>
        <v>0.46636771300448432</v>
      </c>
    </row>
    <row r="61" spans="1:6" x14ac:dyDescent="0.2">
      <c r="A61" s="9" t="s">
        <v>202</v>
      </c>
      <c r="B61" s="25">
        <v>262</v>
      </c>
      <c r="C61" s="25">
        <v>181</v>
      </c>
      <c r="D61" s="25">
        <f t="shared" si="0"/>
        <v>443</v>
      </c>
      <c r="E61" s="37">
        <f t="shared" si="1"/>
        <v>0.5914221218961625</v>
      </c>
      <c r="F61" s="37">
        <f t="shared" si="2"/>
        <v>0.40857787810383744</v>
      </c>
    </row>
    <row r="62" spans="1:6" x14ac:dyDescent="0.2">
      <c r="A62" s="9" t="s">
        <v>203</v>
      </c>
      <c r="B62" s="25">
        <v>2632</v>
      </c>
      <c r="C62" s="25">
        <v>2164</v>
      </c>
      <c r="D62" s="25">
        <f t="shared" si="0"/>
        <v>4796</v>
      </c>
      <c r="E62" s="37">
        <f t="shared" si="1"/>
        <v>0.54879065888240197</v>
      </c>
      <c r="F62" s="37">
        <f t="shared" si="2"/>
        <v>0.45120934111759797</v>
      </c>
    </row>
    <row r="63" spans="1:6" x14ac:dyDescent="0.2">
      <c r="A63" s="9" t="s">
        <v>204</v>
      </c>
      <c r="B63" s="25">
        <v>328</v>
      </c>
      <c r="C63" s="25">
        <v>286</v>
      </c>
      <c r="D63" s="25">
        <f t="shared" si="0"/>
        <v>614</v>
      </c>
      <c r="E63" s="37">
        <f t="shared" si="1"/>
        <v>0.53420195439739415</v>
      </c>
      <c r="F63" s="37">
        <f t="shared" si="2"/>
        <v>0.46579804560260585</v>
      </c>
    </row>
    <row r="64" spans="1:6" x14ac:dyDescent="0.2">
      <c r="A64" s="9" t="s">
        <v>205</v>
      </c>
      <c r="B64" s="25">
        <v>1453</v>
      </c>
      <c r="C64" s="25">
        <v>1275</v>
      </c>
      <c r="D64" s="25">
        <f t="shared" si="0"/>
        <v>2728</v>
      </c>
      <c r="E64" s="37">
        <f t="shared" si="1"/>
        <v>0.53262463343108502</v>
      </c>
      <c r="F64" s="37">
        <f t="shared" si="2"/>
        <v>0.46737536656891493</v>
      </c>
    </row>
    <row r="65" spans="1:6" x14ac:dyDescent="0.2">
      <c r="A65" s="9" t="s">
        <v>206</v>
      </c>
      <c r="B65" s="25">
        <v>1220</v>
      </c>
      <c r="C65" s="25">
        <v>1076</v>
      </c>
      <c r="D65" s="25">
        <f t="shared" si="0"/>
        <v>2296</v>
      </c>
      <c r="E65" s="37">
        <f t="shared" si="1"/>
        <v>0.53135888501742157</v>
      </c>
      <c r="F65" s="37">
        <f t="shared" si="2"/>
        <v>0.46864111498257838</v>
      </c>
    </row>
    <row r="66" spans="1:6" x14ac:dyDescent="0.2">
      <c r="A66" s="9" t="s">
        <v>207</v>
      </c>
      <c r="B66" s="25">
        <v>17</v>
      </c>
      <c r="C66" s="25">
        <v>17</v>
      </c>
      <c r="D66" s="25">
        <f t="shared" si="0"/>
        <v>34</v>
      </c>
      <c r="E66" s="37">
        <f t="shared" si="1"/>
        <v>0.5</v>
      </c>
      <c r="F66" s="37">
        <f t="shared" si="2"/>
        <v>0.5</v>
      </c>
    </row>
    <row r="67" spans="1:6" x14ac:dyDescent="0.2">
      <c r="A67" s="9" t="s">
        <v>208</v>
      </c>
      <c r="B67" s="25">
        <v>15</v>
      </c>
      <c r="C67" s="25">
        <v>18</v>
      </c>
      <c r="D67" s="25">
        <f t="shared" si="0"/>
        <v>33</v>
      </c>
      <c r="E67" s="37">
        <f t="shared" si="1"/>
        <v>0.45454545454545453</v>
      </c>
      <c r="F67" s="37">
        <f t="shared" si="2"/>
        <v>0.54545454545454541</v>
      </c>
    </row>
    <row r="68" spans="1:6" x14ac:dyDescent="0.2">
      <c r="A68" s="9" t="s">
        <v>209</v>
      </c>
      <c r="B68" s="25">
        <v>5</v>
      </c>
      <c r="C68" s="25">
        <v>2</v>
      </c>
      <c r="D68" s="25">
        <f t="shared" si="0"/>
        <v>7</v>
      </c>
      <c r="E68" s="37">
        <f t="shared" si="1"/>
        <v>0.7142857142857143</v>
      </c>
      <c r="F68" s="37">
        <f t="shared" si="2"/>
        <v>0.2857142857142857</v>
      </c>
    </row>
    <row r="69" spans="1:6" x14ac:dyDescent="0.2">
      <c r="A69" s="9" t="s">
        <v>210</v>
      </c>
      <c r="B69" s="25">
        <v>2279</v>
      </c>
      <c r="C69" s="25">
        <v>2218</v>
      </c>
      <c r="D69" s="25">
        <f t="shared" si="0"/>
        <v>4497</v>
      </c>
      <c r="E69" s="37">
        <f t="shared" si="1"/>
        <v>0.50678229931065155</v>
      </c>
      <c r="F69" s="37">
        <f t="shared" si="2"/>
        <v>0.49321770068934845</v>
      </c>
    </row>
    <row r="70" spans="1:6" x14ac:dyDescent="0.2">
      <c r="A70" s="9" t="s">
        <v>211</v>
      </c>
      <c r="B70" s="25">
        <v>1</v>
      </c>
      <c r="C70" s="25">
        <v>1</v>
      </c>
      <c r="D70" s="25">
        <f t="shared" si="0"/>
        <v>2</v>
      </c>
      <c r="E70" s="37">
        <f t="shared" si="1"/>
        <v>0.5</v>
      </c>
      <c r="F70" s="37">
        <f t="shared" si="2"/>
        <v>0.5</v>
      </c>
    </row>
    <row r="71" spans="1:6" x14ac:dyDescent="0.2">
      <c r="A71" s="9" t="s">
        <v>212</v>
      </c>
      <c r="B71" s="25">
        <v>2092</v>
      </c>
      <c r="C71" s="25">
        <v>1792</v>
      </c>
      <c r="D71" s="25">
        <f t="shared" ref="D71:D134" si="3">B71+C71</f>
        <v>3884</v>
      </c>
      <c r="E71" s="37">
        <f t="shared" ref="E71:E134" si="4">B71/D71</f>
        <v>0.5386199794026777</v>
      </c>
      <c r="F71" s="37">
        <f t="shared" ref="F71:F134" si="5">C71/D71</f>
        <v>0.46138002059732236</v>
      </c>
    </row>
    <row r="72" spans="1:6" x14ac:dyDescent="0.2">
      <c r="A72" s="9" t="s">
        <v>213</v>
      </c>
      <c r="B72" s="25">
        <v>551</v>
      </c>
      <c r="C72" s="25">
        <v>425</v>
      </c>
      <c r="D72" s="25">
        <f t="shared" si="3"/>
        <v>976</v>
      </c>
      <c r="E72" s="37">
        <f t="shared" si="4"/>
        <v>0.56454918032786883</v>
      </c>
      <c r="F72" s="37">
        <f t="shared" si="5"/>
        <v>0.43545081967213117</v>
      </c>
    </row>
    <row r="73" spans="1:6" x14ac:dyDescent="0.2">
      <c r="A73" s="9" t="s">
        <v>214</v>
      </c>
      <c r="B73" s="25">
        <v>13</v>
      </c>
      <c r="C73" s="25">
        <v>11</v>
      </c>
      <c r="D73" s="25">
        <f t="shared" si="3"/>
        <v>24</v>
      </c>
      <c r="E73" s="37">
        <f t="shared" si="4"/>
        <v>0.54166666666666663</v>
      </c>
      <c r="F73" s="37">
        <f t="shared" si="5"/>
        <v>0.45833333333333331</v>
      </c>
    </row>
    <row r="74" spans="1:6" x14ac:dyDescent="0.2">
      <c r="A74" s="9" t="s">
        <v>215</v>
      </c>
      <c r="B74" s="25">
        <v>1170</v>
      </c>
      <c r="C74" s="25">
        <v>963</v>
      </c>
      <c r="D74" s="25">
        <f t="shared" si="3"/>
        <v>2133</v>
      </c>
      <c r="E74" s="37">
        <f t="shared" si="4"/>
        <v>0.54852320675105481</v>
      </c>
      <c r="F74" s="37">
        <f t="shared" si="5"/>
        <v>0.45147679324894513</v>
      </c>
    </row>
    <row r="75" spans="1:6" x14ac:dyDescent="0.2">
      <c r="A75" s="9" t="s">
        <v>216</v>
      </c>
      <c r="B75" s="25">
        <v>822</v>
      </c>
      <c r="C75" s="25">
        <v>663</v>
      </c>
      <c r="D75" s="25">
        <f t="shared" si="3"/>
        <v>1485</v>
      </c>
      <c r="E75" s="37">
        <f t="shared" si="4"/>
        <v>0.55353535353535355</v>
      </c>
      <c r="F75" s="37">
        <f t="shared" si="5"/>
        <v>0.44646464646464645</v>
      </c>
    </row>
    <row r="76" spans="1:6" x14ac:dyDescent="0.2">
      <c r="A76" s="9" t="s">
        <v>217</v>
      </c>
      <c r="B76" s="25">
        <v>518</v>
      </c>
      <c r="C76" s="25">
        <v>399</v>
      </c>
      <c r="D76" s="25">
        <f t="shared" si="3"/>
        <v>917</v>
      </c>
      <c r="E76" s="37">
        <f t="shared" si="4"/>
        <v>0.56488549618320616</v>
      </c>
      <c r="F76" s="37">
        <f t="shared" si="5"/>
        <v>0.4351145038167939</v>
      </c>
    </row>
    <row r="77" spans="1:6" x14ac:dyDescent="0.2">
      <c r="A77" s="9" t="s">
        <v>218</v>
      </c>
      <c r="B77" s="25">
        <v>369</v>
      </c>
      <c r="C77" s="25">
        <v>322</v>
      </c>
      <c r="D77" s="25">
        <f t="shared" si="3"/>
        <v>691</v>
      </c>
      <c r="E77" s="37">
        <f t="shared" si="4"/>
        <v>0.53400868306801741</v>
      </c>
      <c r="F77" s="37">
        <f t="shared" si="5"/>
        <v>0.46599131693198265</v>
      </c>
    </row>
    <row r="78" spans="1:6" x14ac:dyDescent="0.2">
      <c r="A78" s="9" t="s">
        <v>219</v>
      </c>
      <c r="B78" s="25">
        <v>2180</v>
      </c>
      <c r="C78" s="25">
        <v>1933</v>
      </c>
      <c r="D78" s="25">
        <f t="shared" si="3"/>
        <v>4113</v>
      </c>
      <c r="E78" s="37">
        <f t="shared" si="4"/>
        <v>0.53002674446875764</v>
      </c>
      <c r="F78" s="37">
        <f t="shared" si="5"/>
        <v>0.46997325553124242</v>
      </c>
    </row>
    <row r="79" spans="1:6" x14ac:dyDescent="0.2">
      <c r="A79" s="9" t="s">
        <v>220</v>
      </c>
      <c r="B79" s="25">
        <v>3</v>
      </c>
      <c r="C79" s="25">
        <v>1</v>
      </c>
      <c r="D79" s="25">
        <f t="shared" si="3"/>
        <v>4</v>
      </c>
      <c r="E79" s="37">
        <f t="shared" si="4"/>
        <v>0.75</v>
      </c>
      <c r="F79" s="37">
        <f t="shared" si="5"/>
        <v>0.25</v>
      </c>
    </row>
    <row r="80" spans="1:6" x14ac:dyDescent="0.2">
      <c r="A80" s="9" t="s">
        <v>221</v>
      </c>
      <c r="B80" s="25">
        <v>1300</v>
      </c>
      <c r="C80" s="25">
        <v>1145</v>
      </c>
      <c r="D80" s="25">
        <f t="shared" si="3"/>
        <v>2445</v>
      </c>
      <c r="E80" s="37">
        <f t="shared" si="4"/>
        <v>0.5316973415132924</v>
      </c>
      <c r="F80" s="37">
        <f t="shared" si="5"/>
        <v>0.46830265848670755</v>
      </c>
    </row>
    <row r="81" spans="1:6" x14ac:dyDescent="0.2">
      <c r="A81" s="9" t="s">
        <v>222</v>
      </c>
      <c r="B81" s="25">
        <v>1917</v>
      </c>
      <c r="C81" s="25">
        <v>1614</v>
      </c>
      <c r="D81" s="25">
        <f t="shared" si="3"/>
        <v>3531</v>
      </c>
      <c r="E81" s="37">
        <f t="shared" si="4"/>
        <v>0.5429056924384027</v>
      </c>
      <c r="F81" s="37">
        <f t="shared" si="5"/>
        <v>0.4570943075615973</v>
      </c>
    </row>
    <row r="82" spans="1:6" x14ac:dyDescent="0.2">
      <c r="A82" s="9" t="s">
        <v>223</v>
      </c>
      <c r="B82" s="25">
        <v>538</v>
      </c>
      <c r="C82" s="25">
        <v>493</v>
      </c>
      <c r="D82" s="25">
        <f t="shared" si="3"/>
        <v>1031</v>
      </c>
      <c r="E82" s="37">
        <f t="shared" si="4"/>
        <v>0.52182347235693505</v>
      </c>
      <c r="F82" s="37">
        <f t="shared" si="5"/>
        <v>0.47817652764306501</v>
      </c>
    </row>
    <row r="83" spans="1:6" x14ac:dyDescent="0.2">
      <c r="A83" s="9" t="s">
        <v>224</v>
      </c>
      <c r="B83" s="25">
        <v>840</v>
      </c>
      <c r="C83" s="25">
        <v>639</v>
      </c>
      <c r="D83" s="25">
        <f t="shared" si="3"/>
        <v>1479</v>
      </c>
      <c r="E83" s="37">
        <f t="shared" si="4"/>
        <v>0.56795131845841784</v>
      </c>
      <c r="F83" s="37">
        <f t="shared" si="5"/>
        <v>0.43204868154158216</v>
      </c>
    </row>
    <row r="84" spans="1:6" x14ac:dyDescent="0.2">
      <c r="A84" s="9" t="s">
        <v>225</v>
      </c>
      <c r="B84" s="25">
        <v>538</v>
      </c>
      <c r="C84" s="25">
        <v>415</v>
      </c>
      <c r="D84" s="25">
        <f t="shared" si="3"/>
        <v>953</v>
      </c>
      <c r="E84" s="37">
        <f t="shared" si="4"/>
        <v>0.5645330535152151</v>
      </c>
      <c r="F84" s="37">
        <f t="shared" si="5"/>
        <v>0.4354669464847849</v>
      </c>
    </row>
    <row r="85" spans="1:6" x14ac:dyDescent="0.2">
      <c r="A85" s="9" t="s">
        <v>226</v>
      </c>
      <c r="B85" s="25">
        <v>603</v>
      </c>
      <c r="C85" s="25">
        <v>504</v>
      </c>
      <c r="D85" s="25">
        <f t="shared" si="3"/>
        <v>1107</v>
      </c>
      <c r="E85" s="37">
        <f t="shared" si="4"/>
        <v>0.54471544715447151</v>
      </c>
      <c r="F85" s="37">
        <f t="shared" si="5"/>
        <v>0.45528455284552843</v>
      </c>
    </row>
    <row r="86" spans="1:6" x14ac:dyDescent="0.2">
      <c r="A86" s="9" t="s">
        <v>227</v>
      </c>
      <c r="B86" s="25">
        <v>1670</v>
      </c>
      <c r="C86" s="25">
        <v>1286</v>
      </c>
      <c r="D86" s="25">
        <f t="shared" si="3"/>
        <v>2956</v>
      </c>
      <c r="E86" s="37">
        <f t="shared" si="4"/>
        <v>0.56495263870094725</v>
      </c>
      <c r="F86" s="37">
        <f t="shared" si="5"/>
        <v>0.43504736129905275</v>
      </c>
    </row>
    <row r="87" spans="1:6" x14ac:dyDescent="0.2">
      <c r="A87" s="9" t="s">
        <v>228</v>
      </c>
      <c r="B87" s="25">
        <v>539</v>
      </c>
      <c r="C87" s="25">
        <v>449</v>
      </c>
      <c r="D87" s="25">
        <f t="shared" si="3"/>
        <v>988</v>
      </c>
      <c r="E87" s="37">
        <f t="shared" si="4"/>
        <v>0.54554655870445345</v>
      </c>
      <c r="F87" s="37">
        <f t="shared" si="5"/>
        <v>0.45445344129554655</v>
      </c>
    </row>
    <row r="88" spans="1:6" x14ac:dyDescent="0.2">
      <c r="A88" s="9" t="s">
        <v>229</v>
      </c>
      <c r="B88" s="25">
        <v>736</v>
      </c>
      <c r="C88" s="25">
        <v>610</v>
      </c>
      <c r="D88" s="25">
        <f t="shared" si="3"/>
        <v>1346</v>
      </c>
      <c r="E88" s="37">
        <f t="shared" si="4"/>
        <v>0.54680534918276369</v>
      </c>
      <c r="F88" s="37">
        <f t="shared" si="5"/>
        <v>0.45319465081723626</v>
      </c>
    </row>
    <row r="89" spans="1:6" x14ac:dyDescent="0.2">
      <c r="A89" s="9" t="s">
        <v>230</v>
      </c>
      <c r="B89" s="25">
        <v>1</v>
      </c>
      <c r="C89" s="25">
        <v>2</v>
      </c>
      <c r="D89" s="25">
        <f t="shared" si="3"/>
        <v>3</v>
      </c>
      <c r="E89" s="37">
        <f t="shared" si="4"/>
        <v>0.33333333333333331</v>
      </c>
      <c r="F89" s="37">
        <f t="shared" si="5"/>
        <v>0.66666666666666663</v>
      </c>
    </row>
    <row r="90" spans="1:6" x14ac:dyDescent="0.2">
      <c r="A90" s="9" t="s">
        <v>231</v>
      </c>
      <c r="B90" s="25">
        <v>3071</v>
      </c>
      <c r="C90" s="25">
        <v>2613</v>
      </c>
      <c r="D90" s="25">
        <f t="shared" si="3"/>
        <v>5684</v>
      </c>
      <c r="E90" s="37">
        <f t="shared" si="4"/>
        <v>0.54028852920478532</v>
      </c>
      <c r="F90" s="37">
        <f t="shared" si="5"/>
        <v>0.45971147079521463</v>
      </c>
    </row>
    <row r="91" spans="1:6" x14ac:dyDescent="0.2">
      <c r="A91" s="9" t="s">
        <v>232</v>
      </c>
      <c r="B91" s="25">
        <v>2203</v>
      </c>
      <c r="C91" s="25">
        <v>1786</v>
      </c>
      <c r="D91" s="25">
        <f t="shared" si="3"/>
        <v>3989</v>
      </c>
      <c r="E91" s="37">
        <f t="shared" si="4"/>
        <v>0.55226873903233897</v>
      </c>
      <c r="F91" s="37">
        <f t="shared" si="5"/>
        <v>0.44773126096766108</v>
      </c>
    </row>
    <row r="92" spans="1:6" x14ac:dyDescent="0.2">
      <c r="A92" s="9" t="s">
        <v>233</v>
      </c>
      <c r="B92" s="25">
        <v>499</v>
      </c>
      <c r="C92" s="25">
        <v>327</v>
      </c>
      <c r="D92" s="25">
        <f t="shared" si="3"/>
        <v>826</v>
      </c>
      <c r="E92" s="37">
        <f t="shared" si="4"/>
        <v>0.60411622276029053</v>
      </c>
      <c r="F92" s="37">
        <f t="shared" si="5"/>
        <v>0.39588377723970947</v>
      </c>
    </row>
    <row r="93" spans="1:6" x14ac:dyDescent="0.2">
      <c r="A93" s="9" t="s">
        <v>234</v>
      </c>
      <c r="B93" s="25">
        <v>107</v>
      </c>
      <c r="C93" s="25">
        <v>110</v>
      </c>
      <c r="D93" s="25">
        <f t="shared" si="3"/>
        <v>217</v>
      </c>
      <c r="E93" s="37">
        <f t="shared" si="4"/>
        <v>0.49308755760368661</v>
      </c>
      <c r="F93" s="37">
        <f t="shared" si="5"/>
        <v>0.50691244239631339</v>
      </c>
    </row>
    <row r="94" spans="1:6" x14ac:dyDescent="0.2">
      <c r="A94" s="9" t="s">
        <v>235</v>
      </c>
      <c r="B94" s="25">
        <v>312</v>
      </c>
      <c r="C94" s="25">
        <v>265</v>
      </c>
      <c r="D94" s="25">
        <f t="shared" si="3"/>
        <v>577</v>
      </c>
      <c r="E94" s="37">
        <f t="shared" si="4"/>
        <v>0.54072790294627382</v>
      </c>
      <c r="F94" s="37">
        <f t="shared" si="5"/>
        <v>0.45927209705372618</v>
      </c>
    </row>
    <row r="95" spans="1:6" x14ac:dyDescent="0.2">
      <c r="A95" s="9" t="s">
        <v>236</v>
      </c>
      <c r="B95" s="25">
        <v>1711</v>
      </c>
      <c r="C95" s="25">
        <v>1493</v>
      </c>
      <c r="D95" s="25">
        <f t="shared" si="3"/>
        <v>3204</v>
      </c>
      <c r="E95" s="37">
        <f t="shared" si="4"/>
        <v>0.53401997503121101</v>
      </c>
      <c r="F95" s="37">
        <f t="shared" si="5"/>
        <v>0.46598002496878899</v>
      </c>
    </row>
    <row r="96" spans="1:6" x14ac:dyDescent="0.2">
      <c r="A96" s="9" t="s">
        <v>237</v>
      </c>
      <c r="B96" s="25">
        <v>1994</v>
      </c>
      <c r="C96" s="25">
        <v>1812</v>
      </c>
      <c r="D96" s="25">
        <f t="shared" si="3"/>
        <v>3806</v>
      </c>
      <c r="E96" s="37">
        <f t="shared" si="4"/>
        <v>0.52390961639516553</v>
      </c>
      <c r="F96" s="37">
        <f t="shared" si="5"/>
        <v>0.47609038360483447</v>
      </c>
    </row>
    <row r="97" spans="1:6" x14ac:dyDescent="0.2">
      <c r="A97" s="9" t="s">
        <v>238</v>
      </c>
      <c r="B97" s="25">
        <v>72</v>
      </c>
      <c r="C97" s="25">
        <v>36</v>
      </c>
      <c r="D97" s="25">
        <f t="shared" si="3"/>
        <v>108</v>
      </c>
      <c r="E97" s="37">
        <f t="shared" si="4"/>
        <v>0.66666666666666663</v>
      </c>
      <c r="F97" s="37">
        <f t="shared" si="5"/>
        <v>0.33333333333333331</v>
      </c>
    </row>
    <row r="98" spans="1:6" x14ac:dyDescent="0.2">
      <c r="A98" s="9" t="s">
        <v>239</v>
      </c>
      <c r="B98" s="25">
        <v>1083</v>
      </c>
      <c r="C98" s="25">
        <v>935</v>
      </c>
      <c r="D98" s="25">
        <f t="shared" si="3"/>
        <v>2018</v>
      </c>
      <c r="E98" s="37">
        <f t="shared" si="4"/>
        <v>0.53666997026759167</v>
      </c>
      <c r="F98" s="37">
        <f t="shared" si="5"/>
        <v>0.46333002973240833</v>
      </c>
    </row>
    <row r="99" spans="1:6" x14ac:dyDescent="0.2">
      <c r="A99" s="9" t="s">
        <v>240</v>
      </c>
      <c r="B99" s="25">
        <v>323</v>
      </c>
      <c r="C99" s="25">
        <v>248</v>
      </c>
      <c r="D99" s="25">
        <f t="shared" si="3"/>
        <v>571</v>
      </c>
      <c r="E99" s="37">
        <f t="shared" si="4"/>
        <v>0.56567425569176888</v>
      </c>
      <c r="F99" s="37">
        <f t="shared" si="5"/>
        <v>0.43432574430823118</v>
      </c>
    </row>
    <row r="100" spans="1:6" x14ac:dyDescent="0.2">
      <c r="A100" s="9" t="s">
        <v>241</v>
      </c>
      <c r="B100" s="25">
        <v>2710</v>
      </c>
      <c r="C100" s="25">
        <v>2322</v>
      </c>
      <c r="D100" s="25">
        <f t="shared" si="3"/>
        <v>5032</v>
      </c>
      <c r="E100" s="37">
        <f t="shared" si="4"/>
        <v>0.53855325914149443</v>
      </c>
      <c r="F100" s="37">
        <f t="shared" si="5"/>
        <v>0.46144674085850557</v>
      </c>
    </row>
    <row r="101" spans="1:6" x14ac:dyDescent="0.2">
      <c r="A101" s="9" t="s">
        <v>242</v>
      </c>
      <c r="B101" s="25">
        <v>2194</v>
      </c>
      <c r="C101" s="25">
        <v>1623</v>
      </c>
      <c r="D101" s="25">
        <f t="shared" si="3"/>
        <v>3817</v>
      </c>
      <c r="E101" s="37">
        <f t="shared" si="4"/>
        <v>0.57479696096410793</v>
      </c>
      <c r="F101" s="37">
        <f t="shared" si="5"/>
        <v>0.42520303903589207</v>
      </c>
    </row>
    <row r="102" spans="1:6" x14ac:dyDescent="0.2">
      <c r="A102" s="9" t="s">
        <v>243</v>
      </c>
      <c r="B102" s="25">
        <v>1909</v>
      </c>
      <c r="C102" s="25">
        <v>1534</v>
      </c>
      <c r="D102" s="25">
        <f t="shared" si="3"/>
        <v>3443</v>
      </c>
      <c r="E102" s="37">
        <f t="shared" si="4"/>
        <v>0.5544583212314842</v>
      </c>
      <c r="F102" s="37">
        <f t="shared" si="5"/>
        <v>0.4455416787685158</v>
      </c>
    </row>
    <row r="103" spans="1:6" x14ac:dyDescent="0.2">
      <c r="A103" s="9" t="s">
        <v>244</v>
      </c>
      <c r="B103" s="25">
        <v>783</v>
      </c>
      <c r="C103" s="25">
        <v>607</v>
      </c>
      <c r="D103" s="25">
        <f t="shared" si="3"/>
        <v>1390</v>
      </c>
      <c r="E103" s="37">
        <f t="shared" si="4"/>
        <v>0.56330935251798564</v>
      </c>
      <c r="F103" s="37">
        <f t="shared" si="5"/>
        <v>0.43669064748201442</v>
      </c>
    </row>
    <row r="104" spans="1:6" x14ac:dyDescent="0.2">
      <c r="A104" s="9" t="s">
        <v>245</v>
      </c>
      <c r="B104" s="25">
        <v>40</v>
      </c>
      <c r="C104" s="25">
        <v>33</v>
      </c>
      <c r="D104" s="25">
        <f t="shared" si="3"/>
        <v>73</v>
      </c>
      <c r="E104" s="37">
        <f t="shared" si="4"/>
        <v>0.54794520547945202</v>
      </c>
      <c r="F104" s="37">
        <f t="shared" si="5"/>
        <v>0.45205479452054792</v>
      </c>
    </row>
    <row r="105" spans="1:6" x14ac:dyDescent="0.2">
      <c r="A105" s="9" t="s">
        <v>246</v>
      </c>
      <c r="B105" s="25">
        <v>1155</v>
      </c>
      <c r="C105" s="25">
        <v>867</v>
      </c>
      <c r="D105" s="25">
        <f t="shared" si="3"/>
        <v>2022</v>
      </c>
      <c r="E105" s="37">
        <f t="shared" si="4"/>
        <v>0.57121661721068251</v>
      </c>
      <c r="F105" s="37">
        <f t="shared" si="5"/>
        <v>0.42878338278931749</v>
      </c>
    </row>
    <row r="106" spans="1:6" x14ac:dyDescent="0.2">
      <c r="A106" s="9" t="s">
        <v>247</v>
      </c>
      <c r="B106" s="25">
        <v>762</v>
      </c>
      <c r="C106" s="25">
        <v>646</v>
      </c>
      <c r="D106" s="25">
        <f t="shared" si="3"/>
        <v>1408</v>
      </c>
      <c r="E106" s="37">
        <f t="shared" si="4"/>
        <v>0.54119318181818177</v>
      </c>
      <c r="F106" s="37">
        <f t="shared" si="5"/>
        <v>0.45880681818181818</v>
      </c>
    </row>
    <row r="107" spans="1:6" x14ac:dyDescent="0.2">
      <c r="A107" s="9" t="s">
        <v>248</v>
      </c>
      <c r="B107" s="25">
        <v>692</v>
      </c>
      <c r="C107" s="25">
        <v>441</v>
      </c>
      <c r="D107" s="25">
        <f t="shared" si="3"/>
        <v>1133</v>
      </c>
      <c r="E107" s="37">
        <f t="shared" si="4"/>
        <v>0.61076787290379519</v>
      </c>
      <c r="F107" s="37">
        <f t="shared" si="5"/>
        <v>0.38923212709620475</v>
      </c>
    </row>
    <row r="108" spans="1:6" x14ac:dyDescent="0.2">
      <c r="A108" s="9" t="s">
        <v>249</v>
      </c>
      <c r="C108" s="25">
        <v>1</v>
      </c>
      <c r="D108" s="25">
        <f t="shared" si="3"/>
        <v>1</v>
      </c>
      <c r="E108" s="37">
        <f t="shared" si="4"/>
        <v>0</v>
      </c>
      <c r="F108" s="37">
        <f t="shared" si="5"/>
        <v>1</v>
      </c>
    </row>
    <row r="109" spans="1:6" x14ac:dyDescent="0.2">
      <c r="A109" s="9" t="s">
        <v>250</v>
      </c>
      <c r="B109" s="25">
        <v>1094</v>
      </c>
      <c r="C109" s="25">
        <v>963</v>
      </c>
      <c r="D109" s="25">
        <f t="shared" si="3"/>
        <v>2057</v>
      </c>
      <c r="E109" s="37">
        <f t="shared" si="4"/>
        <v>0.53184248906174036</v>
      </c>
      <c r="F109" s="37">
        <f t="shared" si="5"/>
        <v>0.46815751093825958</v>
      </c>
    </row>
    <row r="110" spans="1:6" x14ac:dyDescent="0.2">
      <c r="A110" s="9" t="s">
        <v>251</v>
      </c>
      <c r="B110" s="25">
        <v>1970</v>
      </c>
      <c r="C110" s="25">
        <v>1314</v>
      </c>
      <c r="D110" s="25">
        <f t="shared" si="3"/>
        <v>3284</v>
      </c>
      <c r="E110" s="37">
        <f t="shared" si="4"/>
        <v>0.59987819732034109</v>
      </c>
      <c r="F110" s="37">
        <f t="shared" si="5"/>
        <v>0.40012180267965897</v>
      </c>
    </row>
    <row r="111" spans="1:6" x14ac:dyDescent="0.2">
      <c r="A111" s="9" t="s">
        <v>252</v>
      </c>
      <c r="B111" s="25">
        <v>2</v>
      </c>
      <c r="C111" s="25">
        <v>1</v>
      </c>
      <c r="D111" s="25">
        <f t="shared" si="3"/>
        <v>3</v>
      </c>
      <c r="E111" s="37">
        <f t="shared" si="4"/>
        <v>0.66666666666666663</v>
      </c>
      <c r="F111" s="37">
        <f t="shared" si="5"/>
        <v>0.33333333333333331</v>
      </c>
    </row>
    <row r="112" spans="1:6" x14ac:dyDescent="0.2">
      <c r="A112" s="9" t="s">
        <v>253</v>
      </c>
      <c r="B112" s="25">
        <v>2808</v>
      </c>
      <c r="C112" s="25">
        <v>2485</v>
      </c>
      <c r="D112" s="25">
        <f t="shared" si="3"/>
        <v>5293</v>
      </c>
      <c r="E112" s="37">
        <f t="shared" si="4"/>
        <v>0.53051199697713958</v>
      </c>
      <c r="F112" s="37">
        <f t="shared" si="5"/>
        <v>0.46948800302286037</v>
      </c>
    </row>
    <row r="113" spans="1:6" x14ac:dyDescent="0.2">
      <c r="A113" s="9" t="s">
        <v>254</v>
      </c>
      <c r="B113" s="25">
        <v>2</v>
      </c>
      <c r="C113" s="25">
        <v>2</v>
      </c>
      <c r="D113" s="25">
        <f t="shared" si="3"/>
        <v>4</v>
      </c>
      <c r="E113" s="37">
        <f t="shared" si="4"/>
        <v>0.5</v>
      </c>
      <c r="F113" s="37">
        <f t="shared" si="5"/>
        <v>0.5</v>
      </c>
    </row>
    <row r="114" spans="1:6" x14ac:dyDescent="0.2">
      <c r="A114" s="9" t="s">
        <v>255</v>
      </c>
      <c r="B114" s="25">
        <v>2454</v>
      </c>
      <c r="C114" s="25">
        <v>2213</v>
      </c>
      <c r="D114" s="25">
        <f t="shared" si="3"/>
        <v>4667</v>
      </c>
      <c r="E114" s="37">
        <f t="shared" si="4"/>
        <v>0.5258195843154061</v>
      </c>
      <c r="F114" s="37">
        <f t="shared" si="5"/>
        <v>0.47418041568459396</v>
      </c>
    </row>
    <row r="115" spans="1:6" x14ac:dyDescent="0.2">
      <c r="A115" s="9" t="s">
        <v>256</v>
      </c>
      <c r="B115" s="25">
        <v>119</v>
      </c>
      <c r="C115" s="25">
        <v>116</v>
      </c>
      <c r="D115" s="25">
        <f t="shared" si="3"/>
        <v>235</v>
      </c>
      <c r="E115" s="37">
        <f t="shared" si="4"/>
        <v>0.50638297872340421</v>
      </c>
      <c r="F115" s="37">
        <f t="shared" si="5"/>
        <v>0.49361702127659574</v>
      </c>
    </row>
    <row r="116" spans="1:6" x14ac:dyDescent="0.2">
      <c r="A116" s="9" t="s">
        <v>257</v>
      </c>
      <c r="B116" s="25">
        <v>2310</v>
      </c>
      <c r="C116" s="25">
        <v>2093</v>
      </c>
      <c r="D116" s="25">
        <f t="shared" si="3"/>
        <v>4403</v>
      </c>
      <c r="E116" s="37">
        <f t="shared" si="4"/>
        <v>0.5246422893481717</v>
      </c>
      <c r="F116" s="37">
        <f t="shared" si="5"/>
        <v>0.4753577106518283</v>
      </c>
    </row>
    <row r="117" spans="1:6" x14ac:dyDescent="0.2">
      <c r="A117" s="9" t="s">
        <v>258</v>
      </c>
      <c r="B117" s="25">
        <v>280</v>
      </c>
      <c r="C117" s="25">
        <v>210</v>
      </c>
      <c r="D117" s="25">
        <f t="shared" si="3"/>
        <v>490</v>
      </c>
      <c r="E117" s="37">
        <f t="shared" si="4"/>
        <v>0.5714285714285714</v>
      </c>
      <c r="F117" s="37">
        <f t="shared" si="5"/>
        <v>0.42857142857142855</v>
      </c>
    </row>
    <row r="118" spans="1:6" x14ac:dyDescent="0.2">
      <c r="A118" s="9" t="s">
        <v>259</v>
      </c>
      <c r="B118" s="25">
        <v>4</v>
      </c>
      <c r="C118" s="25">
        <v>2</v>
      </c>
      <c r="D118" s="25">
        <f t="shared" si="3"/>
        <v>6</v>
      </c>
      <c r="E118" s="37">
        <f t="shared" si="4"/>
        <v>0.66666666666666663</v>
      </c>
      <c r="F118" s="37">
        <f t="shared" si="5"/>
        <v>0.33333333333333331</v>
      </c>
    </row>
    <row r="119" spans="1:6" x14ac:dyDescent="0.2">
      <c r="A119" s="9" t="s">
        <v>260</v>
      </c>
      <c r="B119" s="25">
        <v>367</v>
      </c>
      <c r="C119" s="25">
        <v>362</v>
      </c>
      <c r="D119" s="25">
        <f t="shared" si="3"/>
        <v>729</v>
      </c>
      <c r="E119" s="37">
        <f t="shared" si="4"/>
        <v>0.50342935528120714</v>
      </c>
      <c r="F119" s="37">
        <f t="shared" si="5"/>
        <v>0.49657064471879286</v>
      </c>
    </row>
    <row r="120" spans="1:6" x14ac:dyDescent="0.2">
      <c r="A120" s="9" t="s">
        <v>261</v>
      </c>
      <c r="B120" s="25">
        <v>443</v>
      </c>
      <c r="C120" s="25">
        <v>319</v>
      </c>
      <c r="D120" s="25">
        <f t="shared" si="3"/>
        <v>762</v>
      </c>
      <c r="E120" s="37">
        <f t="shared" si="4"/>
        <v>0.5813648293963255</v>
      </c>
      <c r="F120" s="37">
        <f t="shared" si="5"/>
        <v>0.41863517060367456</v>
      </c>
    </row>
    <row r="121" spans="1:6" x14ac:dyDescent="0.2">
      <c r="A121" s="9" t="s">
        <v>262</v>
      </c>
      <c r="B121" s="25">
        <v>38</v>
      </c>
      <c r="C121" s="25">
        <v>31</v>
      </c>
      <c r="D121" s="25">
        <f t="shared" si="3"/>
        <v>69</v>
      </c>
      <c r="E121" s="37">
        <f t="shared" si="4"/>
        <v>0.55072463768115942</v>
      </c>
      <c r="F121" s="37">
        <f t="shared" si="5"/>
        <v>0.44927536231884058</v>
      </c>
    </row>
    <row r="122" spans="1:6" x14ac:dyDescent="0.2">
      <c r="A122" s="9" t="s">
        <v>263</v>
      </c>
      <c r="B122" s="25">
        <v>577</v>
      </c>
      <c r="C122" s="25">
        <v>370</v>
      </c>
      <c r="D122" s="25">
        <f t="shared" si="3"/>
        <v>947</v>
      </c>
      <c r="E122" s="37">
        <f t="shared" si="4"/>
        <v>0.60929250263991552</v>
      </c>
      <c r="F122" s="37">
        <f t="shared" si="5"/>
        <v>0.39070749736008448</v>
      </c>
    </row>
    <row r="123" spans="1:6" x14ac:dyDescent="0.2">
      <c r="A123" s="9" t="s">
        <v>264</v>
      </c>
      <c r="B123" s="25">
        <v>1246</v>
      </c>
      <c r="C123" s="25">
        <v>828</v>
      </c>
      <c r="D123" s="25">
        <f t="shared" si="3"/>
        <v>2074</v>
      </c>
      <c r="E123" s="37">
        <f t="shared" si="4"/>
        <v>0.60077145612343297</v>
      </c>
      <c r="F123" s="37">
        <f t="shared" si="5"/>
        <v>0.39922854387656703</v>
      </c>
    </row>
    <row r="124" spans="1:6" x14ac:dyDescent="0.2">
      <c r="A124" s="9" t="s">
        <v>265</v>
      </c>
      <c r="B124" s="25">
        <v>21</v>
      </c>
      <c r="C124" s="25">
        <v>13</v>
      </c>
      <c r="D124" s="25">
        <f t="shared" si="3"/>
        <v>34</v>
      </c>
      <c r="E124" s="37">
        <f t="shared" si="4"/>
        <v>0.61764705882352944</v>
      </c>
      <c r="F124" s="37">
        <f t="shared" si="5"/>
        <v>0.38235294117647056</v>
      </c>
    </row>
    <row r="125" spans="1:6" x14ac:dyDescent="0.2">
      <c r="A125" s="9" t="s">
        <v>266</v>
      </c>
      <c r="B125" s="25">
        <v>868</v>
      </c>
      <c r="C125" s="25">
        <v>626</v>
      </c>
      <c r="D125" s="25">
        <f t="shared" si="3"/>
        <v>1494</v>
      </c>
      <c r="E125" s="37">
        <f t="shared" si="4"/>
        <v>0.58099062918340028</v>
      </c>
      <c r="F125" s="37">
        <f t="shared" si="5"/>
        <v>0.41900937081659972</v>
      </c>
    </row>
    <row r="126" spans="1:6" x14ac:dyDescent="0.2">
      <c r="A126" s="9" t="s">
        <v>267</v>
      </c>
      <c r="B126" s="25">
        <v>461</v>
      </c>
      <c r="C126" s="25">
        <v>269</v>
      </c>
      <c r="D126" s="25">
        <f t="shared" si="3"/>
        <v>730</v>
      </c>
      <c r="E126" s="37">
        <f t="shared" si="4"/>
        <v>0.63150684931506851</v>
      </c>
      <c r="F126" s="37">
        <f t="shared" si="5"/>
        <v>0.36849315068493149</v>
      </c>
    </row>
    <row r="127" spans="1:6" x14ac:dyDescent="0.2">
      <c r="A127" s="9" t="s">
        <v>268</v>
      </c>
      <c r="B127" s="25">
        <v>2437</v>
      </c>
      <c r="C127" s="25">
        <v>1649</v>
      </c>
      <c r="D127" s="25">
        <f t="shared" si="3"/>
        <v>4086</v>
      </c>
      <c r="E127" s="37">
        <f t="shared" si="4"/>
        <v>0.59642682329907004</v>
      </c>
      <c r="F127" s="37">
        <f t="shared" si="5"/>
        <v>0.40357317670093001</v>
      </c>
    </row>
    <row r="128" spans="1:6" x14ac:dyDescent="0.2">
      <c r="A128" s="9" t="s">
        <v>269</v>
      </c>
      <c r="B128" s="25">
        <v>1065</v>
      </c>
      <c r="C128" s="25">
        <v>707</v>
      </c>
      <c r="D128" s="25">
        <f t="shared" si="3"/>
        <v>1772</v>
      </c>
      <c r="E128" s="37">
        <f t="shared" si="4"/>
        <v>0.6010158013544018</v>
      </c>
      <c r="F128" s="37">
        <f t="shared" si="5"/>
        <v>0.3989841986455982</v>
      </c>
    </row>
    <row r="129" spans="1:6" x14ac:dyDescent="0.2">
      <c r="A129" s="9" t="s">
        <v>270</v>
      </c>
      <c r="B129" s="25">
        <v>480</v>
      </c>
      <c r="C129" s="25">
        <v>363</v>
      </c>
      <c r="D129" s="25">
        <f t="shared" si="3"/>
        <v>843</v>
      </c>
      <c r="E129" s="37">
        <f t="shared" si="4"/>
        <v>0.56939501779359436</v>
      </c>
      <c r="F129" s="37">
        <f t="shared" si="5"/>
        <v>0.4306049822064057</v>
      </c>
    </row>
    <row r="130" spans="1:6" x14ac:dyDescent="0.2">
      <c r="A130" s="9" t="s">
        <v>271</v>
      </c>
      <c r="B130" s="25">
        <v>2</v>
      </c>
      <c r="C130" s="25">
        <v>2</v>
      </c>
      <c r="D130" s="25">
        <f t="shared" si="3"/>
        <v>4</v>
      </c>
      <c r="E130" s="37">
        <f t="shared" si="4"/>
        <v>0.5</v>
      </c>
      <c r="F130" s="37">
        <f t="shared" si="5"/>
        <v>0.5</v>
      </c>
    </row>
    <row r="131" spans="1:6" x14ac:dyDescent="0.2">
      <c r="A131" s="9" t="s">
        <v>272</v>
      </c>
      <c r="B131" s="25">
        <v>4</v>
      </c>
      <c r="C131" s="25">
        <v>5</v>
      </c>
      <c r="D131" s="25">
        <f t="shared" si="3"/>
        <v>9</v>
      </c>
      <c r="E131" s="37">
        <f t="shared" si="4"/>
        <v>0.44444444444444442</v>
      </c>
      <c r="F131" s="37">
        <f t="shared" si="5"/>
        <v>0.55555555555555558</v>
      </c>
    </row>
    <row r="132" spans="1:6" x14ac:dyDescent="0.2">
      <c r="A132" s="9" t="s">
        <v>273</v>
      </c>
      <c r="B132" s="25">
        <v>1822</v>
      </c>
      <c r="C132" s="25">
        <v>1327</v>
      </c>
      <c r="D132" s="25">
        <f t="shared" si="3"/>
        <v>3149</v>
      </c>
      <c r="E132" s="37">
        <f t="shared" si="4"/>
        <v>0.57859637980311207</v>
      </c>
      <c r="F132" s="37">
        <f t="shared" si="5"/>
        <v>0.42140362019688787</v>
      </c>
    </row>
    <row r="133" spans="1:6" x14ac:dyDescent="0.2">
      <c r="A133" s="9" t="s">
        <v>274</v>
      </c>
      <c r="B133" s="25">
        <v>276</v>
      </c>
      <c r="C133" s="25">
        <v>231</v>
      </c>
      <c r="D133" s="25">
        <f t="shared" si="3"/>
        <v>507</v>
      </c>
      <c r="E133" s="37">
        <f t="shared" si="4"/>
        <v>0.54437869822485208</v>
      </c>
      <c r="F133" s="37">
        <f t="shared" si="5"/>
        <v>0.45562130177514792</v>
      </c>
    </row>
    <row r="134" spans="1:6" x14ac:dyDescent="0.2">
      <c r="A134" s="9" t="s">
        <v>275</v>
      </c>
      <c r="B134" s="25">
        <v>380</v>
      </c>
      <c r="C134" s="25">
        <v>257</v>
      </c>
      <c r="D134" s="25">
        <f t="shared" si="3"/>
        <v>637</v>
      </c>
      <c r="E134" s="37">
        <f t="shared" si="4"/>
        <v>0.59654631083202514</v>
      </c>
      <c r="F134" s="37">
        <f t="shared" si="5"/>
        <v>0.40345368916797486</v>
      </c>
    </row>
    <row r="135" spans="1:6" x14ac:dyDescent="0.2">
      <c r="A135" s="9" t="s">
        <v>276</v>
      </c>
      <c r="B135" s="25">
        <v>1151</v>
      </c>
      <c r="C135" s="25">
        <v>866</v>
      </c>
      <c r="D135" s="25">
        <f t="shared" ref="D135:D198" si="6">B135+C135</f>
        <v>2017</v>
      </c>
      <c r="E135" s="37">
        <f t="shared" ref="E135:E198" si="7">B135/D135</f>
        <v>0.57064947942488842</v>
      </c>
      <c r="F135" s="37">
        <f t="shared" ref="F135:F198" si="8">C135/D135</f>
        <v>0.42935052057511153</v>
      </c>
    </row>
    <row r="136" spans="1:6" x14ac:dyDescent="0.2">
      <c r="A136" s="9" t="s">
        <v>277</v>
      </c>
      <c r="B136" s="25">
        <v>549</v>
      </c>
      <c r="C136" s="25">
        <v>405</v>
      </c>
      <c r="D136" s="25">
        <f t="shared" si="6"/>
        <v>954</v>
      </c>
      <c r="E136" s="37">
        <f t="shared" si="7"/>
        <v>0.57547169811320753</v>
      </c>
      <c r="F136" s="37">
        <f t="shared" si="8"/>
        <v>0.42452830188679247</v>
      </c>
    </row>
    <row r="137" spans="1:6" x14ac:dyDescent="0.2">
      <c r="A137" s="9" t="s">
        <v>278</v>
      </c>
      <c r="B137" s="25">
        <v>678</v>
      </c>
      <c r="C137" s="25">
        <v>496</v>
      </c>
      <c r="D137" s="25">
        <f t="shared" si="6"/>
        <v>1174</v>
      </c>
      <c r="E137" s="37">
        <f t="shared" si="7"/>
        <v>0.57751277683134583</v>
      </c>
      <c r="F137" s="37">
        <f t="shared" si="8"/>
        <v>0.42248722316865417</v>
      </c>
    </row>
    <row r="138" spans="1:6" x14ac:dyDescent="0.2">
      <c r="A138" s="9" t="s">
        <v>279</v>
      </c>
      <c r="B138" s="25">
        <v>451</v>
      </c>
      <c r="C138" s="25">
        <v>382</v>
      </c>
      <c r="D138" s="25">
        <f t="shared" si="6"/>
        <v>833</v>
      </c>
      <c r="E138" s="37">
        <f t="shared" si="7"/>
        <v>0.54141656662665061</v>
      </c>
      <c r="F138" s="37">
        <f t="shared" si="8"/>
        <v>0.45858343337334934</v>
      </c>
    </row>
    <row r="139" spans="1:6" x14ac:dyDescent="0.2">
      <c r="A139" s="9" t="s">
        <v>280</v>
      </c>
      <c r="B139" s="25">
        <v>2391</v>
      </c>
      <c r="C139" s="25">
        <v>1812</v>
      </c>
      <c r="D139" s="25">
        <f t="shared" si="6"/>
        <v>4203</v>
      </c>
      <c r="E139" s="37">
        <f t="shared" si="7"/>
        <v>0.56887937187723059</v>
      </c>
      <c r="F139" s="37">
        <f t="shared" si="8"/>
        <v>0.43112062812276947</v>
      </c>
    </row>
    <row r="140" spans="1:6" x14ac:dyDescent="0.2">
      <c r="A140" s="9" t="s">
        <v>281</v>
      </c>
      <c r="B140" s="25">
        <v>3197</v>
      </c>
      <c r="C140" s="25">
        <v>2202</v>
      </c>
      <c r="D140" s="25">
        <f t="shared" si="6"/>
        <v>5399</v>
      </c>
      <c r="E140" s="37">
        <f t="shared" si="7"/>
        <v>0.5921466938321911</v>
      </c>
      <c r="F140" s="37">
        <f t="shared" si="8"/>
        <v>0.40785330616780885</v>
      </c>
    </row>
    <row r="141" spans="1:6" x14ac:dyDescent="0.2">
      <c r="A141" s="9" t="s">
        <v>282</v>
      </c>
      <c r="B141" s="25">
        <v>180</v>
      </c>
      <c r="C141" s="25">
        <v>128</v>
      </c>
      <c r="D141" s="25">
        <f t="shared" si="6"/>
        <v>308</v>
      </c>
      <c r="E141" s="37">
        <f t="shared" si="7"/>
        <v>0.58441558441558439</v>
      </c>
      <c r="F141" s="37">
        <f t="shared" si="8"/>
        <v>0.41558441558441561</v>
      </c>
    </row>
    <row r="142" spans="1:6" x14ac:dyDescent="0.2">
      <c r="A142" s="9" t="s">
        <v>283</v>
      </c>
      <c r="B142" s="25">
        <v>8</v>
      </c>
      <c r="C142" s="25">
        <v>8</v>
      </c>
      <c r="D142" s="25">
        <f t="shared" si="6"/>
        <v>16</v>
      </c>
      <c r="E142" s="37">
        <f t="shared" si="7"/>
        <v>0.5</v>
      </c>
      <c r="F142" s="37">
        <f t="shared" si="8"/>
        <v>0.5</v>
      </c>
    </row>
    <row r="143" spans="1:6" x14ac:dyDescent="0.2">
      <c r="A143" s="9" t="s">
        <v>284</v>
      </c>
      <c r="B143" s="25">
        <v>1027</v>
      </c>
      <c r="C143" s="25">
        <v>811</v>
      </c>
      <c r="D143" s="25">
        <f t="shared" si="6"/>
        <v>1838</v>
      </c>
      <c r="E143" s="37">
        <f t="shared" si="7"/>
        <v>0.55875952121871597</v>
      </c>
      <c r="F143" s="37">
        <f t="shared" si="8"/>
        <v>0.44124047878128403</v>
      </c>
    </row>
    <row r="144" spans="1:6" x14ac:dyDescent="0.2">
      <c r="A144" s="9" t="s">
        <v>285</v>
      </c>
      <c r="B144" s="25">
        <v>6</v>
      </c>
      <c r="C144" s="25">
        <v>4</v>
      </c>
      <c r="D144" s="25">
        <f t="shared" si="6"/>
        <v>10</v>
      </c>
      <c r="E144" s="37">
        <f t="shared" si="7"/>
        <v>0.6</v>
      </c>
      <c r="F144" s="37">
        <f t="shared" si="8"/>
        <v>0.4</v>
      </c>
    </row>
    <row r="145" spans="1:6" x14ac:dyDescent="0.2">
      <c r="A145" s="9" t="s">
        <v>286</v>
      </c>
      <c r="B145" s="25">
        <v>1801</v>
      </c>
      <c r="C145" s="25">
        <v>1327</v>
      </c>
      <c r="D145" s="25">
        <f t="shared" si="6"/>
        <v>3128</v>
      </c>
      <c r="E145" s="37">
        <f t="shared" si="7"/>
        <v>0.57576726342710993</v>
      </c>
      <c r="F145" s="37">
        <f t="shared" si="8"/>
        <v>0.42423273657289001</v>
      </c>
    </row>
    <row r="146" spans="1:6" x14ac:dyDescent="0.2">
      <c r="A146" s="9" t="s">
        <v>287</v>
      </c>
      <c r="B146" s="25">
        <v>1850</v>
      </c>
      <c r="C146" s="25">
        <v>1458</v>
      </c>
      <c r="D146" s="25">
        <f t="shared" si="6"/>
        <v>3308</v>
      </c>
      <c r="E146" s="37">
        <f t="shared" si="7"/>
        <v>0.55925030229746076</v>
      </c>
      <c r="F146" s="37">
        <f t="shared" si="8"/>
        <v>0.4407496977025393</v>
      </c>
    </row>
    <row r="147" spans="1:6" x14ac:dyDescent="0.2">
      <c r="A147" s="9" t="s">
        <v>288</v>
      </c>
      <c r="B147" s="25">
        <v>21</v>
      </c>
      <c r="C147" s="25">
        <v>6</v>
      </c>
      <c r="D147" s="25">
        <f t="shared" si="6"/>
        <v>27</v>
      </c>
      <c r="E147" s="37">
        <f t="shared" si="7"/>
        <v>0.77777777777777779</v>
      </c>
      <c r="F147" s="37">
        <f t="shared" si="8"/>
        <v>0.22222222222222221</v>
      </c>
    </row>
    <row r="148" spans="1:6" x14ac:dyDescent="0.2">
      <c r="A148" s="9" t="s">
        <v>289</v>
      </c>
      <c r="B148" s="25">
        <v>1019</v>
      </c>
      <c r="C148" s="25">
        <v>904</v>
      </c>
      <c r="D148" s="25">
        <f t="shared" si="6"/>
        <v>1923</v>
      </c>
      <c r="E148" s="37">
        <f t="shared" si="7"/>
        <v>0.52990119604784192</v>
      </c>
      <c r="F148" s="37">
        <f t="shared" si="8"/>
        <v>0.47009880395215808</v>
      </c>
    </row>
    <row r="149" spans="1:6" x14ac:dyDescent="0.2">
      <c r="A149" s="9" t="s">
        <v>290</v>
      </c>
      <c r="B149" s="25">
        <v>462</v>
      </c>
      <c r="C149" s="25">
        <v>429</v>
      </c>
      <c r="D149" s="25">
        <f t="shared" si="6"/>
        <v>891</v>
      </c>
      <c r="E149" s="37">
        <f t="shared" si="7"/>
        <v>0.51851851851851849</v>
      </c>
      <c r="F149" s="37">
        <f t="shared" si="8"/>
        <v>0.48148148148148145</v>
      </c>
    </row>
    <row r="150" spans="1:6" x14ac:dyDescent="0.2">
      <c r="A150" s="9" t="s">
        <v>291</v>
      </c>
      <c r="B150" s="25">
        <v>78</v>
      </c>
      <c r="C150" s="25">
        <v>64</v>
      </c>
      <c r="D150" s="25">
        <f t="shared" si="6"/>
        <v>142</v>
      </c>
      <c r="E150" s="37">
        <f t="shared" si="7"/>
        <v>0.54929577464788737</v>
      </c>
      <c r="F150" s="37">
        <f t="shared" si="8"/>
        <v>0.45070422535211269</v>
      </c>
    </row>
    <row r="151" spans="1:6" x14ac:dyDescent="0.2">
      <c r="A151" s="9" t="s">
        <v>292</v>
      </c>
      <c r="B151" s="25">
        <v>900</v>
      </c>
      <c r="C151" s="25">
        <v>672</v>
      </c>
      <c r="D151" s="25">
        <f t="shared" si="6"/>
        <v>1572</v>
      </c>
      <c r="E151" s="37">
        <f t="shared" si="7"/>
        <v>0.5725190839694656</v>
      </c>
      <c r="F151" s="37">
        <f t="shared" si="8"/>
        <v>0.42748091603053434</v>
      </c>
    </row>
    <row r="152" spans="1:6" x14ac:dyDescent="0.2">
      <c r="A152" s="9" t="s">
        <v>293</v>
      </c>
      <c r="B152" s="25">
        <v>107</v>
      </c>
      <c r="C152" s="25">
        <v>76</v>
      </c>
      <c r="D152" s="25">
        <f t="shared" si="6"/>
        <v>183</v>
      </c>
      <c r="E152" s="37">
        <f t="shared" si="7"/>
        <v>0.58469945355191255</v>
      </c>
      <c r="F152" s="37">
        <f t="shared" si="8"/>
        <v>0.41530054644808745</v>
      </c>
    </row>
    <row r="153" spans="1:6" x14ac:dyDescent="0.2">
      <c r="A153" s="9" t="s">
        <v>294</v>
      </c>
      <c r="B153" s="25">
        <v>772</v>
      </c>
      <c r="C153" s="25">
        <v>388</v>
      </c>
      <c r="D153" s="25">
        <f t="shared" si="6"/>
        <v>1160</v>
      </c>
      <c r="E153" s="37">
        <f t="shared" si="7"/>
        <v>0.66551724137931034</v>
      </c>
      <c r="F153" s="37">
        <f t="shared" si="8"/>
        <v>0.33448275862068966</v>
      </c>
    </row>
    <row r="154" spans="1:6" x14ac:dyDescent="0.2">
      <c r="A154" s="9" t="s">
        <v>295</v>
      </c>
      <c r="B154" s="25">
        <v>646</v>
      </c>
      <c r="C154" s="25">
        <v>327</v>
      </c>
      <c r="D154" s="25">
        <f t="shared" si="6"/>
        <v>973</v>
      </c>
      <c r="E154" s="37">
        <f t="shared" si="7"/>
        <v>0.66392600205549845</v>
      </c>
      <c r="F154" s="37">
        <f t="shared" si="8"/>
        <v>0.33607399794450155</v>
      </c>
    </row>
    <row r="155" spans="1:6" x14ac:dyDescent="0.2">
      <c r="A155" s="9" t="s">
        <v>296</v>
      </c>
      <c r="B155" s="25">
        <v>1145</v>
      </c>
      <c r="C155" s="25">
        <v>681</v>
      </c>
      <c r="D155" s="25">
        <f t="shared" si="6"/>
        <v>1826</v>
      </c>
      <c r="E155" s="37">
        <f t="shared" si="7"/>
        <v>0.62705366922234396</v>
      </c>
      <c r="F155" s="37">
        <f t="shared" si="8"/>
        <v>0.3729463307776561</v>
      </c>
    </row>
    <row r="156" spans="1:6" x14ac:dyDescent="0.2">
      <c r="A156" s="9" t="s">
        <v>297</v>
      </c>
      <c r="B156" s="25">
        <v>698</v>
      </c>
      <c r="C156" s="25">
        <v>502</v>
      </c>
      <c r="D156" s="25">
        <f t="shared" si="6"/>
        <v>1200</v>
      </c>
      <c r="E156" s="37">
        <f t="shared" si="7"/>
        <v>0.58166666666666667</v>
      </c>
      <c r="F156" s="37">
        <f t="shared" si="8"/>
        <v>0.41833333333333333</v>
      </c>
    </row>
    <row r="157" spans="1:6" x14ac:dyDescent="0.2">
      <c r="A157" s="9" t="s">
        <v>298</v>
      </c>
      <c r="C157" s="25">
        <v>1</v>
      </c>
      <c r="D157" s="25">
        <f t="shared" si="6"/>
        <v>1</v>
      </c>
      <c r="E157" s="37">
        <f t="shared" si="7"/>
        <v>0</v>
      </c>
      <c r="F157" s="37">
        <f t="shared" si="8"/>
        <v>1</v>
      </c>
    </row>
    <row r="158" spans="1:6" x14ac:dyDescent="0.2">
      <c r="A158" s="9" t="s">
        <v>299</v>
      </c>
      <c r="B158" s="25">
        <v>1614</v>
      </c>
      <c r="C158" s="25">
        <v>1133</v>
      </c>
      <c r="D158" s="25">
        <f t="shared" si="6"/>
        <v>2747</v>
      </c>
      <c r="E158" s="37">
        <f t="shared" si="7"/>
        <v>0.58755005460502363</v>
      </c>
      <c r="F158" s="37">
        <f t="shared" si="8"/>
        <v>0.41244994539497631</v>
      </c>
    </row>
    <row r="159" spans="1:6" x14ac:dyDescent="0.2">
      <c r="A159" s="9" t="s">
        <v>300</v>
      </c>
      <c r="B159" s="25">
        <v>1173</v>
      </c>
      <c r="C159" s="25">
        <v>655</v>
      </c>
      <c r="D159" s="25">
        <f t="shared" si="6"/>
        <v>1828</v>
      </c>
      <c r="E159" s="37">
        <f t="shared" si="7"/>
        <v>0.64168490153172864</v>
      </c>
      <c r="F159" s="37">
        <f t="shared" si="8"/>
        <v>0.35831509846827131</v>
      </c>
    </row>
    <row r="160" spans="1:6" x14ac:dyDescent="0.2">
      <c r="A160" s="9" t="s">
        <v>301</v>
      </c>
      <c r="B160" s="25">
        <v>425</v>
      </c>
      <c r="C160" s="25">
        <v>211</v>
      </c>
      <c r="D160" s="25">
        <f t="shared" si="6"/>
        <v>636</v>
      </c>
      <c r="E160" s="37">
        <f t="shared" si="7"/>
        <v>0.66823899371069184</v>
      </c>
      <c r="F160" s="37">
        <f t="shared" si="8"/>
        <v>0.33176100628930816</v>
      </c>
    </row>
    <row r="161" spans="1:6" x14ac:dyDescent="0.2">
      <c r="A161" s="9" t="s">
        <v>302</v>
      </c>
      <c r="B161" s="25">
        <v>1854</v>
      </c>
      <c r="C161" s="25">
        <v>1139</v>
      </c>
      <c r="D161" s="25">
        <f t="shared" si="6"/>
        <v>2993</v>
      </c>
      <c r="E161" s="37">
        <f t="shared" si="7"/>
        <v>0.61944537253591714</v>
      </c>
      <c r="F161" s="37">
        <f t="shared" si="8"/>
        <v>0.38055462746408286</v>
      </c>
    </row>
    <row r="162" spans="1:6" x14ac:dyDescent="0.2">
      <c r="A162" s="9" t="s">
        <v>303</v>
      </c>
      <c r="B162" s="25">
        <v>628</v>
      </c>
      <c r="C162" s="25">
        <v>394</v>
      </c>
      <c r="D162" s="25">
        <f t="shared" si="6"/>
        <v>1022</v>
      </c>
      <c r="E162" s="37">
        <f t="shared" si="7"/>
        <v>0.61448140900195691</v>
      </c>
      <c r="F162" s="37">
        <f t="shared" si="8"/>
        <v>0.38551859099804303</v>
      </c>
    </row>
    <row r="163" spans="1:6" x14ac:dyDescent="0.2">
      <c r="A163" s="9" t="s">
        <v>304</v>
      </c>
      <c r="B163" s="25">
        <v>407</v>
      </c>
      <c r="C163" s="25">
        <v>257</v>
      </c>
      <c r="D163" s="25">
        <f t="shared" si="6"/>
        <v>664</v>
      </c>
      <c r="E163" s="37">
        <f t="shared" si="7"/>
        <v>0.61295180722891562</v>
      </c>
      <c r="F163" s="37">
        <f t="shared" si="8"/>
        <v>0.38704819277108432</v>
      </c>
    </row>
    <row r="164" spans="1:6" x14ac:dyDescent="0.2">
      <c r="A164" s="9" t="s">
        <v>305</v>
      </c>
      <c r="B164" s="25">
        <v>1646</v>
      </c>
      <c r="C164" s="25">
        <v>992</v>
      </c>
      <c r="D164" s="25">
        <f t="shared" si="6"/>
        <v>2638</v>
      </c>
      <c r="E164" s="37">
        <f t="shared" si="7"/>
        <v>0.62395754359363154</v>
      </c>
      <c r="F164" s="37">
        <f t="shared" si="8"/>
        <v>0.37604245640636846</v>
      </c>
    </row>
    <row r="165" spans="1:6" x14ac:dyDescent="0.2">
      <c r="A165" s="9" t="s">
        <v>306</v>
      </c>
      <c r="B165" s="25">
        <v>803</v>
      </c>
      <c r="C165" s="25">
        <v>536</v>
      </c>
      <c r="D165" s="25">
        <f t="shared" si="6"/>
        <v>1339</v>
      </c>
      <c r="E165" s="37">
        <f t="shared" si="7"/>
        <v>0.59970126960418224</v>
      </c>
      <c r="F165" s="37">
        <f t="shared" si="8"/>
        <v>0.40029873039581776</v>
      </c>
    </row>
    <row r="166" spans="1:6" x14ac:dyDescent="0.2">
      <c r="A166" s="9" t="s">
        <v>307</v>
      </c>
      <c r="B166" s="25">
        <v>277</v>
      </c>
      <c r="C166" s="25">
        <v>165</v>
      </c>
      <c r="D166" s="25">
        <f t="shared" si="6"/>
        <v>442</v>
      </c>
      <c r="E166" s="37">
        <f t="shared" si="7"/>
        <v>0.62669683257918551</v>
      </c>
      <c r="F166" s="37">
        <f t="shared" si="8"/>
        <v>0.37330316742081449</v>
      </c>
    </row>
    <row r="167" spans="1:6" x14ac:dyDescent="0.2">
      <c r="A167" s="9" t="s">
        <v>308</v>
      </c>
      <c r="B167" s="25">
        <v>1924</v>
      </c>
      <c r="C167" s="25">
        <v>1292</v>
      </c>
      <c r="D167" s="25">
        <f t="shared" si="6"/>
        <v>3216</v>
      </c>
      <c r="E167" s="37">
        <f t="shared" si="7"/>
        <v>0.59825870646766166</v>
      </c>
      <c r="F167" s="37">
        <f t="shared" si="8"/>
        <v>0.40174129353233828</v>
      </c>
    </row>
    <row r="168" spans="1:6" x14ac:dyDescent="0.2">
      <c r="A168" s="9" t="s">
        <v>309</v>
      </c>
      <c r="B168" s="25">
        <v>1088</v>
      </c>
      <c r="C168" s="25">
        <v>696</v>
      </c>
      <c r="D168" s="25">
        <f t="shared" si="6"/>
        <v>1784</v>
      </c>
      <c r="E168" s="37">
        <f t="shared" si="7"/>
        <v>0.60986547085201792</v>
      </c>
      <c r="F168" s="37">
        <f t="shared" si="8"/>
        <v>0.39013452914798208</v>
      </c>
    </row>
    <row r="169" spans="1:6" x14ac:dyDescent="0.2">
      <c r="A169" s="9" t="s">
        <v>310</v>
      </c>
      <c r="B169" s="25">
        <v>307</v>
      </c>
      <c r="C169" s="25">
        <v>240</v>
      </c>
      <c r="D169" s="25">
        <f t="shared" si="6"/>
        <v>547</v>
      </c>
      <c r="E169" s="37">
        <f t="shared" si="7"/>
        <v>0.56124314442413159</v>
      </c>
      <c r="F169" s="37">
        <f t="shared" si="8"/>
        <v>0.43875685557586835</v>
      </c>
    </row>
    <row r="170" spans="1:6" x14ac:dyDescent="0.2">
      <c r="A170" s="9" t="s">
        <v>311</v>
      </c>
      <c r="B170" s="25">
        <v>924</v>
      </c>
      <c r="C170" s="25">
        <v>541</v>
      </c>
      <c r="D170" s="25">
        <f t="shared" si="6"/>
        <v>1465</v>
      </c>
      <c r="E170" s="37">
        <f t="shared" si="7"/>
        <v>0.63071672354948805</v>
      </c>
      <c r="F170" s="37">
        <f t="shared" si="8"/>
        <v>0.36928327645051195</v>
      </c>
    </row>
    <row r="171" spans="1:6" x14ac:dyDescent="0.2">
      <c r="A171" s="9" t="s">
        <v>312</v>
      </c>
      <c r="B171" s="25">
        <v>944</v>
      </c>
      <c r="C171" s="25">
        <v>619</v>
      </c>
      <c r="D171" s="25">
        <f t="shared" si="6"/>
        <v>1563</v>
      </c>
      <c r="E171" s="37">
        <f t="shared" si="7"/>
        <v>0.60396673064619322</v>
      </c>
      <c r="F171" s="37">
        <f t="shared" si="8"/>
        <v>0.39603326935380678</v>
      </c>
    </row>
    <row r="172" spans="1:6" x14ac:dyDescent="0.2">
      <c r="A172" s="9" t="s">
        <v>313</v>
      </c>
      <c r="B172" s="25">
        <v>27</v>
      </c>
      <c r="C172" s="25">
        <v>25</v>
      </c>
      <c r="D172" s="25">
        <f t="shared" si="6"/>
        <v>52</v>
      </c>
      <c r="E172" s="37">
        <f t="shared" si="7"/>
        <v>0.51923076923076927</v>
      </c>
      <c r="F172" s="37">
        <f t="shared" si="8"/>
        <v>0.48076923076923078</v>
      </c>
    </row>
    <row r="173" spans="1:6" x14ac:dyDescent="0.2">
      <c r="A173" s="9" t="s">
        <v>314</v>
      </c>
      <c r="B173" s="25">
        <v>2033</v>
      </c>
      <c r="C173" s="25">
        <v>1279</v>
      </c>
      <c r="D173" s="25">
        <f t="shared" si="6"/>
        <v>3312</v>
      </c>
      <c r="E173" s="37">
        <f t="shared" si="7"/>
        <v>0.61382850241545894</v>
      </c>
      <c r="F173" s="37">
        <f t="shared" si="8"/>
        <v>0.38617149758454106</v>
      </c>
    </row>
    <row r="174" spans="1:6" x14ac:dyDescent="0.2">
      <c r="A174" s="9" t="s">
        <v>315</v>
      </c>
      <c r="B174" s="25">
        <v>574</v>
      </c>
      <c r="C174" s="25">
        <v>270</v>
      </c>
      <c r="D174" s="25">
        <f t="shared" si="6"/>
        <v>844</v>
      </c>
      <c r="E174" s="37">
        <f t="shared" si="7"/>
        <v>0.68009478672985779</v>
      </c>
      <c r="F174" s="37">
        <f t="shared" si="8"/>
        <v>0.31990521327014215</v>
      </c>
    </row>
    <row r="175" spans="1:6" x14ac:dyDescent="0.2">
      <c r="A175" s="9" t="s">
        <v>316</v>
      </c>
      <c r="B175" s="25">
        <v>1</v>
      </c>
      <c r="C175" s="25">
        <v>1</v>
      </c>
      <c r="D175" s="25">
        <f t="shared" si="6"/>
        <v>2</v>
      </c>
      <c r="E175" s="37">
        <f t="shared" si="7"/>
        <v>0.5</v>
      </c>
      <c r="F175" s="37">
        <f t="shared" si="8"/>
        <v>0.5</v>
      </c>
    </row>
    <row r="176" spans="1:6" x14ac:dyDescent="0.2">
      <c r="A176" s="9" t="s">
        <v>317</v>
      </c>
      <c r="B176" s="25">
        <v>1491</v>
      </c>
      <c r="C176" s="25">
        <v>928</v>
      </c>
      <c r="D176" s="25">
        <f t="shared" si="6"/>
        <v>2419</v>
      </c>
      <c r="E176" s="37">
        <f t="shared" si="7"/>
        <v>0.61637040099214546</v>
      </c>
      <c r="F176" s="37">
        <f t="shared" si="8"/>
        <v>0.38362959900785448</v>
      </c>
    </row>
    <row r="177" spans="1:6" x14ac:dyDescent="0.2">
      <c r="A177" s="9" t="s">
        <v>318</v>
      </c>
      <c r="B177" s="25">
        <v>3</v>
      </c>
      <c r="C177" s="25">
        <v>4</v>
      </c>
      <c r="D177" s="25">
        <f t="shared" si="6"/>
        <v>7</v>
      </c>
      <c r="E177" s="37">
        <f t="shared" si="7"/>
        <v>0.42857142857142855</v>
      </c>
      <c r="F177" s="37">
        <f t="shared" si="8"/>
        <v>0.5714285714285714</v>
      </c>
    </row>
    <row r="178" spans="1:6" x14ac:dyDescent="0.2">
      <c r="A178" s="9" t="s">
        <v>319</v>
      </c>
      <c r="B178" s="25">
        <v>2</v>
      </c>
      <c r="C178" s="25">
        <v>3</v>
      </c>
      <c r="D178" s="25">
        <f t="shared" si="6"/>
        <v>5</v>
      </c>
      <c r="E178" s="37">
        <f t="shared" si="7"/>
        <v>0.4</v>
      </c>
      <c r="F178" s="37">
        <f t="shared" si="8"/>
        <v>0.6</v>
      </c>
    </row>
    <row r="179" spans="1:6" x14ac:dyDescent="0.2">
      <c r="A179" s="9" t="s">
        <v>320</v>
      </c>
      <c r="B179" s="25">
        <v>697</v>
      </c>
      <c r="C179" s="25">
        <v>437</v>
      </c>
      <c r="D179" s="25">
        <f t="shared" si="6"/>
        <v>1134</v>
      </c>
      <c r="E179" s="37">
        <f t="shared" si="7"/>
        <v>0.61463844797178135</v>
      </c>
      <c r="F179" s="37">
        <f t="shared" si="8"/>
        <v>0.3853615520282187</v>
      </c>
    </row>
    <row r="180" spans="1:6" x14ac:dyDescent="0.2">
      <c r="A180" s="9" t="s">
        <v>321</v>
      </c>
      <c r="B180" s="25">
        <v>340</v>
      </c>
      <c r="C180" s="25">
        <v>176</v>
      </c>
      <c r="D180" s="25">
        <f t="shared" si="6"/>
        <v>516</v>
      </c>
      <c r="E180" s="37">
        <f t="shared" si="7"/>
        <v>0.65891472868217049</v>
      </c>
      <c r="F180" s="37">
        <f t="shared" si="8"/>
        <v>0.34108527131782945</v>
      </c>
    </row>
    <row r="181" spans="1:6" x14ac:dyDescent="0.2">
      <c r="A181" s="9" t="s">
        <v>322</v>
      </c>
      <c r="B181" s="25">
        <v>3121</v>
      </c>
      <c r="C181" s="25">
        <v>1786</v>
      </c>
      <c r="D181" s="25">
        <f t="shared" si="6"/>
        <v>4907</v>
      </c>
      <c r="E181" s="37">
        <f t="shared" si="7"/>
        <v>0.63603016099449761</v>
      </c>
      <c r="F181" s="37">
        <f t="shared" si="8"/>
        <v>0.36396983900550234</v>
      </c>
    </row>
    <row r="182" spans="1:6" x14ac:dyDescent="0.2">
      <c r="A182" s="9" t="s">
        <v>323</v>
      </c>
      <c r="B182" s="25">
        <v>203</v>
      </c>
      <c r="C182" s="25">
        <v>93</v>
      </c>
      <c r="D182" s="25">
        <f t="shared" si="6"/>
        <v>296</v>
      </c>
      <c r="E182" s="37">
        <f t="shared" si="7"/>
        <v>0.68581081081081086</v>
      </c>
      <c r="F182" s="37">
        <f t="shared" si="8"/>
        <v>0.3141891891891892</v>
      </c>
    </row>
    <row r="183" spans="1:6" x14ac:dyDescent="0.2">
      <c r="A183" s="9" t="s">
        <v>324</v>
      </c>
      <c r="B183" s="25">
        <v>1671</v>
      </c>
      <c r="C183" s="25">
        <v>1033</v>
      </c>
      <c r="D183" s="25">
        <f t="shared" si="6"/>
        <v>2704</v>
      </c>
      <c r="E183" s="37">
        <f t="shared" si="7"/>
        <v>0.61797337278106512</v>
      </c>
      <c r="F183" s="37">
        <f t="shared" si="8"/>
        <v>0.38202662721893493</v>
      </c>
    </row>
    <row r="184" spans="1:6" x14ac:dyDescent="0.2">
      <c r="A184" s="9" t="s">
        <v>325</v>
      </c>
      <c r="B184" s="25">
        <v>321</v>
      </c>
      <c r="C184" s="25">
        <v>208</v>
      </c>
      <c r="D184" s="25">
        <f t="shared" si="6"/>
        <v>529</v>
      </c>
      <c r="E184" s="37">
        <f t="shared" si="7"/>
        <v>0.6068052930056711</v>
      </c>
      <c r="F184" s="37">
        <f t="shared" si="8"/>
        <v>0.3931947069943289</v>
      </c>
    </row>
    <row r="185" spans="1:6" x14ac:dyDescent="0.2">
      <c r="A185" s="9" t="s">
        <v>326</v>
      </c>
      <c r="B185" s="25">
        <v>19</v>
      </c>
      <c r="C185" s="25">
        <v>11</v>
      </c>
      <c r="D185" s="25">
        <f t="shared" si="6"/>
        <v>30</v>
      </c>
      <c r="E185" s="37">
        <f t="shared" si="7"/>
        <v>0.6333333333333333</v>
      </c>
      <c r="F185" s="37">
        <f t="shared" si="8"/>
        <v>0.36666666666666664</v>
      </c>
    </row>
    <row r="186" spans="1:6" x14ac:dyDescent="0.2">
      <c r="A186" s="9" t="s">
        <v>327</v>
      </c>
      <c r="B186" s="25">
        <v>1935</v>
      </c>
      <c r="C186" s="25">
        <v>1132</v>
      </c>
      <c r="D186" s="25">
        <f t="shared" si="6"/>
        <v>3067</v>
      </c>
      <c r="E186" s="37">
        <f t="shared" si="7"/>
        <v>0.63090968373002931</v>
      </c>
      <c r="F186" s="37">
        <f t="shared" si="8"/>
        <v>0.36909031626997063</v>
      </c>
    </row>
    <row r="187" spans="1:6" x14ac:dyDescent="0.2">
      <c r="A187" s="9" t="s">
        <v>328</v>
      </c>
      <c r="B187" s="25">
        <v>555</v>
      </c>
      <c r="C187" s="25">
        <v>306</v>
      </c>
      <c r="D187" s="25">
        <f t="shared" si="6"/>
        <v>861</v>
      </c>
      <c r="E187" s="37">
        <f t="shared" si="7"/>
        <v>0.64459930313588854</v>
      </c>
      <c r="F187" s="37">
        <f t="shared" si="8"/>
        <v>0.35540069686411152</v>
      </c>
    </row>
    <row r="188" spans="1:6" x14ac:dyDescent="0.2">
      <c r="A188" s="9" t="s">
        <v>329</v>
      </c>
      <c r="B188" s="25">
        <v>699</v>
      </c>
      <c r="C188" s="25">
        <v>386</v>
      </c>
      <c r="D188" s="25">
        <f t="shared" si="6"/>
        <v>1085</v>
      </c>
      <c r="E188" s="37">
        <f t="shared" si="7"/>
        <v>0.64423963133640549</v>
      </c>
      <c r="F188" s="37">
        <f t="shared" si="8"/>
        <v>0.35576036866359445</v>
      </c>
    </row>
    <row r="189" spans="1:6" x14ac:dyDescent="0.2">
      <c r="A189" s="9" t="s">
        <v>330</v>
      </c>
      <c r="B189" s="25">
        <v>833</v>
      </c>
      <c r="C189" s="25">
        <v>581</v>
      </c>
      <c r="D189" s="25">
        <f t="shared" si="6"/>
        <v>1414</v>
      </c>
      <c r="E189" s="37">
        <f t="shared" si="7"/>
        <v>0.58910891089108908</v>
      </c>
      <c r="F189" s="37">
        <f t="shared" si="8"/>
        <v>0.41089108910891087</v>
      </c>
    </row>
    <row r="190" spans="1:6" x14ac:dyDescent="0.2">
      <c r="A190" s="9" t="s">
        <v>331</v>
      </c>
      <c r="B190" s="25">
        <v>94</v>
      </c>
      <c r="C190" s="25">
        <v>67</v>
      </c>
      <c r="D190" s="25">
        <f t="shared" si="6"/>
        <v>161</v>
      </c>
      <c r="E190" s="37">
        <f t="shared" si="7"/>
        <v>0.58385093167701863</v>
      </c>
      <c r="F190" s="37">
        <f t="shared" si="8"/>
        <v>0.41614906832298137</v>
      </c>
    </row>
    <row r="191" spans="1:6" x14ac:dyDescent="0.2">
      <c r="A191" s="9" t="s">
        <v>332</v>
      </c>
      <c r="B191" s="25">
        <v>8</v>
      </c>
      <c r="C191" s="25">
        <v>4</v>
      </c>
      <c r="D191" s="25">
        <f t="shared" si="6"/>
        <v>12</v>
      </c>
      <c r="E191" s="37">
        <f t="shared" si="7"/>
        <v>0.66666666666666663</v>
      </c>
      <c r="F191" s="37">
        <f t="shared" si="8"/>
        <v>0.33333333333333331</v>
      </c>
    </row>
    <row r="192" spans="1:6" x14ac:dyDescent="0.2">
      <c r="A192" s="9" t="s">
        <v>333</v>
      </c>
      <c r="B192" s="25">
        <v>249</v>
      </c>
      <c r="C192" s="25">
        <v>163</v>
      </c>
      <c r="D192" s="25">
        <f t="shared" si="6"/>
        <v>412</v>
      </c>
      <c r="E192" s="37">
        <f t="shared" si="7"/>
        <v>0.60436893203883491</v>
      </c>
      <c r="F192" s="37">
        <f t="shared" si="8"/>
        <v>0.39563106796116504</v>
      </c>
    </row>
    <row r="193" spans="1:6" x14ac:dyDescent="0.2">
      <c r="A193" s="9" t="s">
        <v>334</v>
      </c>
      <c r="B193" s="25">
        <v>1193</v>
      </c>
      <c r="C193" s="25">
        <v>756</v>
      </c>
      <c r="D193" s="25">
        <f t="shared" si="6"/>
        <v>1949</v>
      </c>
      <c r="E193" s="37">
        <f t="shared" si="7"/>
        <v>0.61210877373011796</v>
      </c>
      <c r="F193" s="37">
        <f t="shared" si="8"/>
        <v>0.38789122626988198</v>
      </c>
    </row>
    <row r="194" spans="1:6" x14ac:dyDescent="0.2">
      <c r="A194" s="9" t="s">
        <v>335</v>
      </c>
      <c r="B194" s="25">
        <v>416</v>
      </c>
      <c r="C194" s="25">
        <v>323</v>
      </c>
      <c r="D194" s="25">
        <f t="shared" si="6"/>
        <v>739</v>
      </c>
      <c r="E194" s="37">
        <f t="shared" si="7"/>
        <v>0.56292286874154263</v>
      </c>
      <c r="F194" s="37">
        <f t="shared" si="8"/>
        <v>0.43707713125845737</v>
      </c>
    </row>
    <row r="195" spans="1:6" x14ac:dyDescent="0.2">
      <c r="A195" s="9" t="s">
        <v>336</v>
      </c>
      <c r="B195" s="25">
        <v>391</v>
      </c>
      <c r="C195" s="25">
        <v>269</v>
      </c>
      <c r="D195" s="25">
        <f t="shared" si="6"/>
        <v>660</v>
      </c>
      <c r="E195" s="37">
        <f t="shared" si="7"/>
        <v>0.59242424242424241</v>
      </c>
      <c r="F195" s="37">
        <f t="shared" si="8"/>
        <v>0.40757575757575759</v>
      </c>
    </row>
    <row r="196" spans="1:6" x14ac:dyDescent="0.2">
      <c r="A196" s="9" t="s">
        <v>337</v>
      </c>
      <c r="B196" s="25">
        <v>1</v>
      </c>
      <c r="D196" s="25">
        <f t="shared" si="6"/>
        <v>1</v>
      </c>
      <c r="E196" s="37">
        <f t="shared" si="7"/>
        <v>1</v>
      </c>
      <c r="F196" s="37">
        <f t="shared" si="8"/>
        <v>0</v>
      </c>
    </row>
    <row r="197" spans="1:6" x14ac:dyDescent="0.2">
      <c r="A197" s="9" t="s">
        <v>338</v>
      </c>
      <c r="B197" s="25">
        <v>1996</v>
      </c>
      <c r="C197" s="25">
        <v>1345</v>
      </c>
      <c r="D197" s="25">
        <f t="shared" si="6"/>
        <v>3341</v>
      </c>
      <c r="E197" s="37">
        <f t="shared" si="7"/>
        <v>0.59742592038311881</v>
      </c>
      <c r="F197" s="37">
        <f t="shared" si="8"/>
        <v>0.40257407961688119</v>
      </c>
    </row>
    <row r="198" spans="1:6" x14ac:dyDescent="0.2">
      <c r="A198" s="9" t="s">
        <v>339</v>
      </c>
      <c r="B198" s="25">
        <v>1140</v>
      </c>
      <c r="C198" s="25">
        <v>742</v>
      </c>
      <c r="D198" s="25">
        <f t="shared" si="6"/>
        <v>1882</v>
      </c>
      <c r="E198" s="37">
        <f t="shared" si="7"/>
        <v>0.60573857598299685</v>
      </c>
      <c r="F198" s="37">
        <f t="shared" si="8"/>
        <v>0.3942614240170032</v>
      </c>
    </row>
    <row r="199" spans="1:6" x14ac:dyDescent="0.2">
      <c r="A199" s="9" t="s">
        <v>340</v>
      </c>
      <c r="B199" s="25">
        <v>1673</v>
      </c>
      <c r="C199" s="25">
        <v>1212</v>
      </c>
      <c r="D199" s="25">
        <f t="shared" ref="D199:D262" si="9">B199+C199</f>
        <v>2885</v>
      </c>
      <c r="E199" s="37">
        <f t="shared" ref="E199:E262" si="10">B199/D199</f>
        <v>0.57989601386481804</v>
      </c>
      <c r="F199" s="37">
        <f t="shared" ref="F199:F262" si="11">C199/D199</f>
        <v>0.42010398613518196</v>
      </c>
    </row>
    <row r="200" spans="1:6" x14ac:dyDescent="0.2">
      <c r="A200" s="9" t="s">
        <v>341</v>
      </c>
      <c r="B200" s="25">
        <v>255</v>
      </c>
      <c r="C200" s="25">
        <v>198</v>
      </c>
      <c r="D200" s="25">
        <f t="shared" si="9"/>
        <v>453</v>
      </c>
      <c r="E200" s="37">
        <f t="shared" si="10"/>
        <v>0.5629139072847682</v>
      </c>
      <c r="F200" s="37">
        <f t="shared" si="11"/>
        <v>0.4370860927152318</v>
      </c>
    </row>
    <row r="201" spans="1:6" x14ac:dyDescent="0.2">
      <c r="A201" s="9" t="s">
        <v>342</v>
      </c>
      <c r="B201" s="25">
        <v>65</v>
      </c>
      <c r="C201" s="25">
        <v>61</v>
      </c>
      <c r="D201" s="25">
        <f t="shared" si="9"/>
        <v>126</v>
      </c>
      <c r="E201" s="37">
        <f t="shared" si="10"/>
        <v>0.51587301587301593</v>
      </c>
      <c r="F201" s="37">
        <f t="shared" si="11"/>
        <v>0.48412698412698413</v>
      </c>
    </row>
    <row r="202" spans="1:6" x14ac:dyDescent="0.2">
      <c r="A202" s="9" t="s">
        <v>343</v>
      </c>
      <c r="B202" s="25">
        <v>769</v>
      </c>
      <c r="C202" s="25">
        <v>625</v>
      </c>
      <c r="D202" s="25">
        <f t="shared" si="9"/>
        <v>1394</v>
      </c>
      <c r="E202" s="37">
        <f t="shared" si="10"/>
        <v>0.55164992826398851</v>
      </c>
      <c r="F202" s="37">
        <f t="shared" si="11"/>
        <v>0.44835007173601149</v>
      </c>
    </row>
    <row r="203" spans="1:6" x14ac:dyDescent="0.2">
      <c r="A203" s="9" t="s">
        <v>344</v>
      </c>
      <c r="B203" s="25">
        <v>484</v>
      </c>
      <c r="C203" s="25">
        <v>280</v>
      </c>
      <c r="D203" s="25">
        <f t="shared" si="9"/>
        <v>764</v>
      </c>
      <c r="E203" s="37">
        <f t="shared" si="10"/>
        <v>0.63350785340314131</v>
      </c>
      <c r="F203" s="37">
        <f t="shared" si="11"/>
        <v>0.36649214659685864</v>
      </c>
    </row>
    <row r="204" spans="1:6" x14ac:dyDescent="0.2">
      <c r="A204" s="9" t="s">
        <v>345</v>
      </c>
      <c r="B204" s="25">
        <v>621</v>
      </c>
      <c r="C204" s="25">
        <v>422</v>
      </c>
      <c r="D204" s="25">
        <f t="shared" si="9"/>
        <v>1043</v>
      </c>
      <c r="E204" s="37">
        <f t="shared" si="10"/>
        <v>0.59539789069990412</v>
      </c>
      <c r="F204" s="37">
        <f t="shared" si="11"/>
        <v>0.40460210930009588</v>
      </c>
    </row>
    <row r="205" spans="1:6" x14ac:dyDescent="0.2">
      <c r="A205" s="9" t="s">
        <v>346</v>
      </c>
      <c r="B205" s="25">
        <v>638</v>
      </c>
      <c r="C205" s="25">
        <v>481</v>
      </c>
      <c r="D205" s="25">
        <f t="shared" si="9"/>
        <v>1119</v>
      </c>
      <c r="E205" s="37">
        <f t="shared" si="10"/>
        <v>0.57015192135835568</v>
      </c>
      <c r="F205" s="37">
        <f t="shared" si="11"/>
        <v>0.42984807864164432</v>
      </c>
    </row>
    <row r="206" spans="1:6" x14ac:dyDescent="0.2">
      <c r="A206" s="9" t="s">
        <v>347</v>
      </c>
      <c r="B206" s="25">
        <v>2444</v>
      </c>
      <c r="C206" s="25">
        <v>1611</v>
      </c>
      <c r="D206" s="25">
        <f t="shared" si="9"/>
        <v>4055</v>
      </c>
      <c r="E206" s="37">
        <f t="shared" si="10"/>
        <v>0.60271270036991365</v>
      </c>
      <c r="F206" s="37">
        <f t="shared" si="11"/>
        <v>0.3972872996300863</v>
      </c>
    </row>
    <row r="207" spans="1:6" x14ac:dyDescent="0.2">
      <c r="A207" s="9" t="s">
        <v>348</v>
      </c>
      <c r="B207" s="25">
        <v>1645</v>
      </c>
      <c r="C207" s="25">
        <v>1426</v>
      </c>
      <c r="D207" s="25">
        <f t="shared" si="9"/>
        <v>3071</v>
      </c>
      <c r="E207" s="37">
        <f t="shared" si="10"/>
        <v>0.53565613806577661</v>
      </c>
      <c r="F207" s="37">
        <f t="shared" si="11"/>
        <v>0.46434386193422339</v>
      </c>
    </row>
    <row r="208" spans="1:6" x14ac:dyDescent="0.2">
      <c r="A208" s="9" t="s">
        <v>349</v>
      </c>
      <c r="B208" s="25">
        <v>168</v>
      </c>
      <c r="C208" s="25">
        <v>164</v>
      </c>
      <c r="D208" s="25">
        <f t="shared" si="9"/>
        <v>332</v>
      </c>
      <c r="E208" s="37">
        <f t="shared" si="10"/>
        <v>0.50602409638554213</v>
      </c>
      <c r="F208" s="37">
        <f t="shared" si="11"/>
        <v>0.49397590361445781</v>
      </c>
    </row>
    <row r="209" spans="1:6" x14ac:dyDescent="0.2">
      <c r="A209" s="9" t="s">
        <v>350</v>
      </c>
      <c r="B209" s="25">
        <v>724</v>
      </c>
      <c r="C209" s="25">
        <v>493</v>
      </c>
      <c r="D209" s="25">
        <f t="shared" si="9"/>
        <v>1217</v>
      </c>
      <c r="E209" s="37">
        <f t="shared" si="10"/>
        <v>0.59490550534100251</v>
      </c>
      <c r="F209" s="37">
        <f t="shared" si="11"/>
        <v>0.40509449465899755</v>
      </c>
    </row>
    <row r="210" spans="1:6" x14ac:dyDescent="0.2">
      <c r="A210" s="9" t="s">
        <v>351</v>
      </c>
      <c r="B210" s="25">
        <v>1297</v>
      </c>
      <c r="C210" s="25">
        <v>652</v>
      </c>
      <c r="D210" s="25">
        <f t="shared" si="9"/>
        <v>1949</v>
      </c>
      <c r="E210" s="37">
        <f t="shared" si="10"/>
        <v>0.66546947152385838</v>
      </c>
      <c r="F210" s="37">
        <f t="shared" si="11"/>
        <v>0.33453052847614162</v>
      </c>
    </row>
    <row r="211" spans="1:6" x14ac:dyDescent="0.2">
      <c r="A211" s="9" t="s">
        <v>352</v>
      </c>
      <c r="B211" s="25">
        <v>628</v>
      </c>
      <c r="C211" s="25">
        <v>302</v>
      </c>
      <c r="D211" s="25">
        <f t="shared" si="9"/>
        <v>930</v>
      </c>
      <c r="E211" s="37">
        <f t="shared" si="10"/>
        <v>0.6752688172043011</v>
      </c>
      <c r="F211" s="37">
        <f t="shared" si="11"/>
        <v>0.3247311827956989</v>
      </c>
    </row>
    <row r="212" spans="1:6" x14ac:dyDescent="0.2">
      <c r="A212" s="9" t="s">
        <v>353</v>
      </c>
      <c r="B212" s="25">
        <v>178</v>
      </c>
      <c r="C212" s="25">
        <v>109</v>
      </c>
      <c r="D212" s="25">
        <f t="shared" si="9"/>
        <v>287</v>
      </c>
      <c r="E212" s="37">
        <f t="shared" si="10"/>
        <v>0.62020905923344949</v>
      </c>
      <c r="F212" s="37">
        <f t="shared" si="11"/>
        <v>0.37979094076655051</v>
      </c>
    </row>
    <row r="213" spans="1:6" x14ac:dyDescent="0.2">
      <c r="A213" s="9" t="s">
        <v>354</v>
      </c>
      <c r="B213" s="25">
        <v>545</v>
      </c>
      <c r="C213" s="25">
        <v>344</v>
      </c>
      <c r="D213" s="25">
        <f t="shared" si="9"/>
        <v>889</v>
      </c>
      <c r="E213" s="37">
        <f t="shared" si="10"/>
        <v>0.61304836895388082</v>
      </c>
      <c r="F213" s="37">
        <f t="shared" si="11"/>
        <v>0.38695163104611924</v>
      </c>
    </row>
    <row r="214" spans="1:6" x14ac:dyDescent="0.2">
      <c r="A214" s="9" t="s">
        <v>355</v>
      </c>
      <c r="B214" s="25">
        <v>706</v>
      </c>
      <c r="C214" s="25">
        <v>449</v>
      </c>
      <c r="D214" s="25">
        <f t="shared" si="9"/>
        <v>1155</v>
      </c>
      <c r="E214" s="37">
        <f t="shared" si="10"/>
        <v>0.61125541125541127</v>
      </c>
      <c r="F214" s="37">
        <f t="shared" si="11"/>
        <v>0.38874458874458873</v>
      </c>
    </row>
    <row r="215" spans="1:6" x14ac:dyDescent="0.2">
      <c r="A215" s="9" t="s">
        <v>356</v>
      </c>
      <c r="B215" s="25">
        <v>2575</v>
      </c>
      <c r="C215" s="25">
        <v>2090</v>
      </c>
      <c r="D215" s="25">
        <f t="shared" si="9"/>
        <v>4665</v>
      </c>
      <c r="E215" s="37">
        <f t="shared" si="10"/>
        <v>0.55198285101822075</v>
      </c>
      <c r="F215" s="37">
        <f t="shared" si="11"/>
        <v>0.44801714898177919</v>
      </c>
    </row>
    <row r="216" spans="1:6" x14ac:dyDescent="0.2">
      <c r="A216" s="9" t="s">
        <v>357</v>
      </c>
      <c r="B216" s="25">
        <v>1536</v>
      </c>
      <c r="C216" s="25">
        <v>1045</v>
      </c>
      <c r="D216" s="25">
        <f t="shared" si="9"/>
        <v>2581</v>
      </c>
      <c r="E216" s="37">
        <f t="shared" si="10"/>
        <v>0.59511817125145294</v>
      </c>
      <c r="F216" s="37">
        <f t="shared" si="11"/>
        <v>0.40488182874854706</v>
      </c>
    </row>
    <row r="217" spans="1:6" x14ac:dyDescent="0.2">
      <c r="A217" s="9" t="s">
        <v>358</v>
      </c>
      <c r="B217" s="25">
        <v>530</v>
      </c>
      <c r="C217" s="25">
        <v>430</v>
      </c>
      <c r="D217" s="25">
        <f t="shared" si="9"/>
        <v>960</v>
      </c>
      <c r="E217" s="37">
        <f t="shared" si="10"/>
        <v>0.55208333333333337</v>
      </c>
      <c r="F217" s="37">
        <f t="shared" si="11"/>
        <v>0.44791666666666669</v>
      </c>
    </row>
    <row r="218" spans="1:6" x14ac:dyDescent="0.2">
      <c r="A218" s="9" t="s">
        <v>359</v>
      </c>
      <c r="B218" s="25">
        <v>1598</v>
      </c>
      <c r="C218" s="25">
        <v>1758</v>
      </c>
      <c r="D218" s="25">
        <f t="shared" si="9"/>
        <v>3356</v>
      </c>
      <c r="E218" s="37">
        <f t="shared" si="10"/>
        <v>0.4761620977353993</v>
      </c>
      <c r="F218" s="37">
        <f t="shared" si="11"/>
        <v>0.5238379022646007</v>
      </c>
    </row>
    <row r="219" spans="1:6" x14ac:dyDescent="0.2">
      <c r="A219" s="9" t="s">
        <v>360</v>
      </c>
      <c r="B219" s="25">
        <v>686</v>
      </c>
      <c r="C219" s="25">
        <v>484</v>
      </c>
      <c r="D219" s="25">
        <f t="shared" si="9"/>
        <v>1170</v>
      </c>
      <c r="E219" s="37">
        <f t="shared" si="10"/>
        <v>0.58632478632478635</v>
      </c>
      <c r="F219" s="37">
        <f t="shared" si="11"/>
        <v>0.41367521367521365</v>
      </c>
    </row>
    <row r="220" spans="1:6" x14ac:dyDescent="0.2">
      <c r="A220" s="9" t="s">
        <v>361</v>
      </c>
      <c r="B220" s="25">
        <v>80</v>
      </c>
      <c r="C220" s="25">
        <v>77</v>
      </c>
      <c r="D220" s="25">
        <f t="shared" si="9"/>
        <v>157</v>
      </c>
      <c r="E220" s="37">
        <f t="shared" si="10"/>
        <v>0.50955414012738853</v>
      </c>
      <c r="F220" s="37">
        <f t="shared" si="11"/>
        <v>0.49044585987261147</v>
      </c>
    </row>
    <row r="221" spans="1:6" x14ac:dyDescent="0.2">
      <c r="A221" s="9" t="s">
        <v>362</v>
      </c>
      <c r="B221" s="25">
        <v>70</v>
      </c>
      <c r="C221" s="25">
        <v>37</v>
      </c>
      <c r="D221" s="25">
        <f t="shared" si="9"/>
        <v>107</v>
      </c>
      <c r="E221" s="37">
        <f t="shared" si="10"/>
        <v>0.65420560747663548</v>
      </c>
      <c r="F221" s="37">
        <f t="shared" si="11"/>
        <v>0.34579439252336447</v>
      </c>
    </row>
    <row r="222" spans="1:6" x14ac:dyDescent="0.2">
      <c r="A222" s="9" t="s">
        <v>363</v>
      </c>
      <c r="B222" s="25">
        <v>1295</v>
      </c>
      <c r="C222" s="25">
        <v>1168</v>
      </c>
      <c r="D222" s="25">
        <f t="shared" si="9"/>
        <v>2463</v>
      </c>
      <c r="E222" s="37">
        <f t="shared" si="10"/>
        <v>0.52578156719447833</v>
      </c>
      <c r="F222" s="37">
        <f t="shared" si="11"/>
        <v>0.47421843280552173</v>
      </c>
    </row>
    <row r="223" spans="1:6" x14ac:dyDescent="0.2">
      <c r="A223" s="9" t="s">
        <v>364</v>
      </c>
      <c r="B223" s="25">
        <v>213</v>
      </c>
      <c r="C223" s="25">
        <v>281</v>
      </c>
      <c r="D223" s="25">
        <f t="shared" si="9"/>
        <v>494</v>
      </c>
      <c r="E223" s="37">
        <f t="shared" si="10"/>
        <v>0.43117408906882593</v>
      </c>
      <c r="F223" s="37">
        <f t="shared" si="11"/>
        <v>0.56882591093117407</v>
      </c>
    </row>
    <row r="224" spans="1:6" x14ac:dyDescent="0.2">
      <c r="A224" s="9" t="s">
        <v>365</v>
      </c>
      <c r="B224" s="25">
        <v>697</v>
      </c>
      <c r="C224" s="25">
        <v>678</v>
      </c>
      <c r="D224" s="25">
        <f t="shared" si="9"/>
        <v>1375</v>
      </c>
      <c r="E224" s="37">
        <f t="shared" si="10"/>
        <v>0.50690909090909086</v>
      </c>
      <c r="F224" s="37">
        <f t="shared" si="11"/>
        <v>0.49309090909090908</v>
      </c>
    </row>
    <row r="225" spans="1:6" x14ac:dyDescent="0.2">
      <c r="A225" s="9" t="s">
        <v>366</v>
      </c>
      <c r="B225" s="25">
        <v>238</v>
      </c>
      <c r="C225" s="25">
        <v>218</v>
      </c>
      <c r="D225" s="25">
        <f t="shared" si="9"/>
        <v>456</v>
      </c>
      <c r="E225" s="37">
        <f t="shared" si="10"/>
        <v>0.52192982456140347</v>
      </c>
      <c r="F225" s="37">
        <f t="shared" si="11"/>
        <v>0.47807017543859648</v>
      </c>
    </row>
    <row r="226" spans="1:6" x14ac:dyDescent="0.2">
      <c r="A226" s="9" t="s">
        <v>367</v>
      </c>
      <c r="B226" s="25">
        <v>294</v>
      </c>
      <c r="C226" s="25">
        <v>332</v>
      </c>
      <c r="D226" s="25">
        <f t="shared" si="9"/>
        <v>626</v>
      </c>
      <c r="E226" s="37">
        <f t="shared" si="10"/>
        <v>0.46964856230031948</v>
      </c>
      <c r="F226" s="37">
        <f t="shared" si="11"/>
        <v>0.53035143769968052</v>
      </c>
    </row>
    <row r="227" spans="1:6" x14ac:dyDescent="0.2">
      <c r="A227" s="9" t="s">
        <v>368</v>
      </c>
      <c r="B227" s="25">
        <v>1</v>
      </c>
      <c r="C227" s="25">
        <v>18</v>
      </c>
      <c r="D227" s="25">
        <f t="shared" si="9"/>
        <v>19</v>
      </c>
      <c r="E227" s="37">
        <f t="shared" si="10"/>
        <v>5.2631578947368418E-2</v>
      </c>
      <c r="F227" s="37">
        <f t="shared" si="11"/>
        <v>0.94736842105263153</v>
      </c>
    </row>
    <row r="228" spans="1:6" x14ac:dyDescent="0.2">
      <c r="A228" s="9" t="s">
        <v>369</v>
      </c>
      <c r="B228" s="25">
        <v>1551</v>
      </c>
      <c r="C228" s="25">
        <v>1288</v>
      </c>
      <c r="D228" s="25">
        <f t="shared" si="9"/>
        <v>2839</v>
      </c>
      <c r="E228" s="37">
        <f t="shared" si="10"/>
        <v>0.54631912645297642</v>
      </c>
      <c r="F228" s="37">
        <f t="shared" si="11"/>
        <v>0.45368087354702358</v>
      </c>
    </row>
    <row r="229" spans="1:6" x14ac:dyDescent="0.2">
      <c r="A229" s="9" t="s">
        <v>370</v>
      </c>
      <c r="B229" s="25">
        <v>2529</v>
      </c>
      <c r="C229" s="25">
        <v>1490</v>
      </c>
      <c r="D229" s="25">
        <f t="shared" si="9"/>
        <v>4019</v>
      </c>
      <c r="E229" s="37">
        <f t="shared" si="10"/>
        <v>0.62926101020154268</v>
      </c>
      <c r="F229" s="37">
        <f t="shared" si="11"/>
        <v>0.37073898979845732</v>
      </c>
    </row>
    <row r="230" spans="1:6" x14ac:dyDescent="0.2">
      <c r="A230" s="9" t="s">
        <v>371</v>
      </c>
      <c r="B230" s="25">
        <v>346</v>
      </c>
      <c r="C230" s="25">
        <v>244</v>
      </c>
      <c r="D230" s="25">
        <f t="shared" si="9"/>
        <v>590</v>
      </c>
      <c r="E230" s="37">
        <f t="shared" si="10"/>
        <v>0.58644067796610166</v>
      </c>
      <c r="F230" s="37">
        <f t="shared" si="11"/>
        <v>0.41355932203389828</v>
      </c>
    </row>
    <row r="231" spans="1:6" x14ac:dyDescent="0.2">
      <c r="A231" s="9" t="s">
        <v>372</v>
      </c>
      <c r="B231" s="25">
        <v>101</v>
      </c>
      <c r="C231" s="25">
        <v>57</v>
      </c>
      <c r="D231" s="25">
        <f t="shared" si="9"/>
        <v>158</v>
      </c>
      <c r="E231" s="37">
        <f t="shared" si="10"/>
        <v>0.63924050632911389</v>
      </c>
      <c r="F231" s="37">
        <f t="shared" si="11"/>
        <v>0.36075949367088606</v>
      </c>
    </row>
    <row r="232" spans="1:6" x14ac:dyDescent="0.2">
      <c r="A232" s="9" t="s">
        <v>373</v>
      </c>
      <c r="B232" s="25">
        <v>1473</v>
      </c>
      <c r="C232" s="25">
        <v>1434</v>
      </c>
      <c r="D232" s="25">
        <f t="shared" si="9"/>
        <v>2907</v>
      </c>
      <c r="E232" s="37">
        <f t="shared" si="10"/>
        <v>0.50670794633642935</v>
      </c>
      <c r="F232" s="37">
        <f t="shared" si="11"/>
        <v>0.49329205366357071</v>
      </c>
    </row>
    <row r="233" spans="1:6" x14ac:dyDescent="0.2">
      <c r="A233" s="9" t="s">
        <v>374</v>
      </c>
      <c r="B233" s="25">
        <v>634</v>
      </c>
      <c r="C233" s="25">
        <v>469</v>
      </c>
      <c r="D233" s="25">
        <f t="shared" si="9"/>
        <v>1103</v>
      </c>
      <c r="E233" s="37">
        <f t="shared" si="10"/>
        <v>0.57479601087941978</v>
      </c>
      <c r="F233" s="37">
        <f t="shared" si="11"/>
        <v>0.42520398912058022</v>
      </c>
    </row>
    <row r="234" spans="1:6" x14ac:dyDescent="0.2">
      <c r="A234" s="9" t="s">
        <v>375</v>
      </c>
      <c r="B234" s="25">
        <v>629</v>
      </c>
      <c r="C234" s="25">
        <v>430</v>
      </c>
      <c r="D234" s="25">
        <f t="shared" si="9"/>
        <v>1059</v>
      </c>
      <c r="E234" s="37">
        <f t="shared" si="10"/>
        <v>0.59395656279508968</v>
      </c>
      <c r="F234" s="37">
        <f t="shared" si="11"/>
        <v>0.40604343720491032</v>
      </c>
    </row>
    <row r="235" spans="1:6" x14ac:dyDescent="0.2">
      <c r="A235" s="9" t="s">
        <v>376</v>
      </c>
      <c r="B235" s="25">
        <v>443</v>
      </c>
      <c r="C235" s="25">
        <v>286</v>
      </c>
      <c r="D235" s="25">
        <f t="shared" si="9"/>
        <v>729</v>
      </c>
      <c r="E235" s="37">
        <f t="shared" si="10"/>
        <v>0.60768175582990402</v>
      </c>
      <c r="F235" s="37">
        <f t="shared" si="11"/>
        <v>0.39231824417009603</v>
      </c>
    </row>
    <row r="236" spans="1:6" x14ac:dyDescent="0.2">
      <c r="A236" s="9" t="s">
        <v>377</v>
      </c>
      <c r="B236" s="25">
        <v>295</v>
      </c>
      <c r="C236" s="25">
        <v>198</v>
      </c>
      <c r="D236" s="25">
        <f t="shared" si="9"/>
        <v>493</v>
      </c>
      <c r="E236" s="37">
        <f t="shared" si="10"/>
        <v>0.5983772819472617</v>
      </c>
      <c r="F236" s="37">
        <f t="shared" si="11"/>
        <v>0.40162271805273836</v>
      </c>
    </row>
    <row r="237" spans="1:6" x14ac:dyDescent="0.2">
      <c r="A237" s="9" t="s">
        <v>378</v>
      </c>
      <c r="B237" s="25">
        <v>269</v>
      </c>
      <c r="C237" s="25">
        <v>172</v>
      </c>
      <c r="D237" s="25">
        <f t="shared" si="9"/>
        <v>441</v>
      </c>
      <c r="E237" s="37">
        <f t="shared" si="10"/>
        <v>0.60997732426303852</v>
      </c>
      <c r="F237" s="37">
        <f t="shared" si="11"/>
        <v>0.39002267573696148</v>
      </c>
    </row>
    <row r="238" spans="1:6" x14ac:dyDescent="0.2">
      <c r="A238" s="9" t="s">
        <v>379</v>
      </c>
      <c r="B238" s="25">
        <v>54</v>
      </c>
      <c r="C238" s="25">
        <v>41</v>
      </c>
      <c r="D238" s="25">
        <f t="shared" si="9"/>
        <v>95</v>
      </c>
      <c r="E238" s="37">
        <f t="shared" si="10"/>
        <v>0.56842105263157894</v>
      </c>
      <c r="F238" s="37">
        <f t="shared" si="11"/>
        <v>0.43157894736842106</v>
      </c>
    </row>
    <row r="239" spans="1:6" x14ac:dyDescent="0.2">
      <c r="A239" s="9" t="s">
        <v>380</v>
      </c>
      <c r="B239" s="25">
        <v>62</v>
      </c>
      <c r="C239" s="25">
        <v>36</v>
      </c>
      <c r="D239" s="25">
        <f t="shared" si="9"/>
        <v>98</v>
      </c>
      <c r="E239" s="37">
        <f t="shared" si="10"/>
        <v>0.63265306122448983</v>
      </c>
      <c r="F239" s="37">
        <f t="shared" si="11"/>
        <v>0.36734693877551022</v>
      </c>
    </row>
    <row r="240" spans="1:6" x14ac:dyDescent="0.2">
      <c r="A240" s="9" t="s">
        <v>381</v>
      </c>
      <c r="B240" s="25">
        <v>1348</v>
      </c>
      <c r="C240" s="25">
        <v>951</v>
      </c>
      <c r="D240" s="25">
        <f t="shared" si="9"/>
        <v>2299</v>
      </c>
      <c r="E240" s="37">
        <f t="shared" si="10"/>
        <v>0.58634188777729446</v>
      </c>
      <c r="F240" s="37">
        <f t="shared" si="11"/>
        <v>0.41365811222270554</v>
      </c>
    </row>
    <row r="241" spans="1:6" x14ac:dyDescent="0.2">
      <c r="A241" s="9" t="s">
        <v>382</v>
      </c>
      <c r="B241" s="25">
        <v>640</v>
      </c>
      <c r="C241" s="25">
        <v>458</v>
      </c>
      <c r="D241" s="25">
        <f t="shared" si="9"/>
        <v>1098</v>
      </c>
      <c r="E241" s="37">
        <f t="shared" si="10"/>
        <v>0.58287795992714031</v>
      </c>
      <c r="F241" s="37">
        <f t="shared" si="11"/>
        <v>0.41712204007285975</v>
      </c>
    </row>
    <row r="242" spans="1:6" x14ac:dyDescent="0.2">
      <c r="A242" s="9" t="s">
        <v>383</v>
      </c>
      <c r="B242" s="25">
        <v>769</v>
      </c>
      <c r="C242" s="25">
        <v>534</v>
      </c>
      <c r="D242" s="25">
        <f t="shared" si="9"/>
        <v>1303</v>
      </c>
      <c r="E242" s="37">
        <f t="shared" si="10"/>
        <v>0.59017651573292407</v>
      </c>
      <c r="F242" s="37">
        <f t="shared" si="11"/>
        <v>0.40982348426707599</v>
      </c>
    </row>
    <row r="243" spans="1:6" x14ac:dyDescent="0.2">
      <c r="A243" s="9" t="s">
        <v>384</v>
      </c>
      <c r="B243" s="25">
        <v>1546</v>
      </c>
      <c r="C243" s="25">
        <v>886</v>
      </c>
      <c r="D243" s="25">
        <f t="shared" si="9"/>
        <v>2432</v>
      </c>
      <c r="E243" s="37">
        <f t="shared" si="10"/>
        <v>0.63569078947368418</v>
      </c>
      <c r="F243" s="37">
        <f t="shared" si="11"/>
        <v>0.36430921052631576</v>
      </c>
    </row>
    <row r="244" spans="1:6" x14ac:dyDescent="0.2">
      <c r="A244" s="9" t="s">
        <v>385</v>
      </c>
      <c r="B244" s="25">
        <v>374</v>
      </c>
      <c r="C244" s="25">
        <v>274</v>
      </c>
      <c r="D244" s="25">
        <f t="shared" si="9"/>
        <v>648</v>
      </c>
      <c r="E244" s="37">
        <f t="shared" si="10"/>
        <v>0.5771604938271605</v>
      </c>
      <c r="F244" s="37">
        <f t="shared" si="11"/>
        <v>0.4228395061728395</v>
      </c>
    </row>
    <row r="245" spans="1:6" x14ac:dyDescent="0.2">
      <c r="A245" s="9" t="s">
        <v>386</v>
      </c>
      <c r="B245" s="25">
        <v>3076</v>
      </c>
      <c r="C245" s="25">
        <v>1721</v>
      </c>
      <c r="D245" s="25">
        <f t="shared" si="9"/>
        <v>4797</v>
      </c>
      <c r="E245" s="37">
        <f t="shared" si="10"/>
        <v>0.64123410464873876</v>
      </c>
      <c r="F245" s="37">
        <f t="shared" si="11"/>
        <v>0.35876589535126119</v>
      </c>
    </row>
    <row r="246" spans="1:6" x14ac:dyDescent="0.2">
      <c r="A246" s="9" t="s">
        <v>387</v>
      </c>
      <c r="B246" s="25">
        <v>1342</v>
      </c>
      <c r="C246" s="25">
        <v>767</v>
      </c>
      <c r="D246" s="25">
        <f t="shared" si="9"/>
        <v>2109</v>
      </c>
      <c r="E246" s="37">
        <f t="shared" si="10"/>
        <v>0.63632053105737318</v>
      </c>
      <c r="F246" s="37">
        <f t="shared" si="11"/>
        <v>0.36367946894262682</v>
      </c>
    </row>
    <row r="247" spans="1:6" x14ac:dyDescent="0.2">
      <c r="A247" s="9" t="s">
        <v>388</v>
      </c>
      <c r="B247" s="25">
        <v>650</v>
      </c>
      <c r="C247" s="25">
        <v>432</v>
      </c>
      <c r="D247" s="25">
        <f t="shared" si="9"/>
        <v>1082</v>
      </c>
      <c r="E247" s="37">
        <f t="shared" si="10"/>
        <v>0.60073937153419599</v>
      </c>
      <c r="F247" s="37">
        <f t="shared" si="11"/>
        <v>0.39926062846580407</v>
      </c>
    </row>
    <row r="248" spans="1:6" x14ac:dyDescent="0.2">
      <c r="A248" s="9" t="s">
        <v>389</v>
      </c>
      <c r="B248" s="25">
        <v>1552</v>
      </c>
      <c r="C248" s="25">
        <v>966</v>
      </c>
      <c r="D248" s="25">
        <f t="shared" si="9"/>
        <v>2518</v>
      </c>
      <c r="E248" s="37">
        <f t="shared" si="10"/>
        <v>0.61636219221604449</v>
      </c>
      <c r="F248" s="37">
        <f t="shared" si="11"/>
        <v>0.38363780778395551</v>
      </c>
    </row>
    <row r="249" spans="1:6" x14ac:dyDescent="0.2">
      <c r="A249" s="9" t="s">
        <v>390</v>
      </c>
      <c r="B249" s="25">
        <v>2388</v>
      </c>
      <c r="C249" s="25">
        <v>1637</v>
      </c>
      <c r="D249" s="25">
        <f t="shared" si="9"/>
        <v>4025</v>
      </c>
      <c r="E249" s="37">
        <f t="shared" si="10"/>
        <v>0.59329192546583853</v>
      </c>
      <c r="F249" s="37">
        <f t="shared" si="11"/>
        <v>0.40670807453416147</v>
      </c>
    </row>
    <row r="250" spans="1:6" x14ac:dyDescent="0.2">
      <c r="A250" s="9" t="s">
        <v>391</v>
      </c>
      <c r="B250" s="25">
        <v>499</v>
      </c>
      <c r="C250" s="25">
        <v>412</v>
      </c>
      <c r="D250" s="25">
        <f t="shared" si="9"/>
        <v>911</v>
      </c>
      <c r="E250" s="37">
        <f t="shared" si="10"/>
        <v>0.54774972557628976</v>
      </c>
      <c r="F250" s="37">
        <f t="shared" si="11"/>
        <v>0.45225027442371019</v>
      </c>
    </row>
    <row r="251" spans="1:6" x14ac:dyDescent="0.2">
      <c r="A251" s="9" t="s">
        <v>392</v>
      </c>
      <c r="B251" s="25">
        <v>2652</v>
      </c>
      <c r="C251" s="25">
        <v>1653</v>
      </c>
      <c r="D251" s="25">
        <f t="shared" si="9"/>
        <v>4305</v>
      </c>
      <c r="E251" s="37">
        <f t="shared" si="10"/>
        <v>0.61602787456445995</v>
      </c>
      <c r="F251" s="37">
        <f t="shared" si="11"/>
        <v>0.38397212543554005</v>
      </c>
    </row>
    <row r="252" spans="1:6" x14ac:dyDescent="0.2">
      <c r="A252" s="9" t="s">
        <v>393</v>
      </c>
      <c r="B252" s="25">
        <v>2085</v>
      </c>
      <c r="C252" s="25">
        <v>1157</v>
      </c>
      <c r="D252" s="25">
        <f t="shared" si="9"/>
        <v>3242</v>
      </c>
      <c r="E252" s="37">
        <f t="shared" si="10"/>
        <v>0.64312152991980254</v>
      </c>
      <c r="F252" s="37">
        <f t="shared" si="11"/>
        <v>0.35687847008019741</v>
      </c>
    </row>
    <row r="253" spans="1:6" x14ac:dyDescent="0.2">
      <c r="A253" s="9" t="s">
        <v>394</v>
      </c>
      <c r="B253" s="25">
        <v>1395</v>
      </c>
      <c r="C253" s="25">
        <v>946</v>
      </c>
      <c r="D253" s="25">
        <f t="shared" si="9"/>
        <v>2341</v>
      </c>
      <c r="E253" s="37">
        <f t="shared" si="10"/>
        <v>0.59589918838103373</v>
      </c>
      <c r="F253" s="37">
        <f t="shared" si="11"/>
        <v>0.40410081161896627</v>
      </c>
    </row>
    <row r="254" spans="1:6" x14ac:dyDescent="0.2">
      <c r="A254" s="9" t="s">
        <v>395</v>
      </c>
      <c r="B254" s="25">
        <v>244</v>
      </c>
      <c r="C254" s="25">
        <v>151</v>
      </c>
      <c r="D254" s="25">
        <f t="shared" si="9"/>
        <v>395</v>
      </c>
      <c r="E254" s="37">
        <f t="shared" si="10"/>
        <v>0.61772151898734173</v>
      </c>
      <c r="F254" s="37">
        <f t="shared" si="11"/>
        <v>0.38227848101265821</v>
      </c>
    </row>
    <row r="255" spans="1:6" x14ac:dyDescent="0.2">
      <c r="A255" s="9" t="s">
        <v>396</v>
      </c>
      <c r="B255" s="25">
        <v>1364</v>
      </c>
      <c r="C255" s="25">
        <v>810</v>
      </c>
      <c r="D255" s="25">
        <f t="shared" si="9"/>
        <v>2174</v>
      </c>
      <c r="E255" s="37">
        <f t="shared" si="10"/>
        <v>0.62741490340386386</v>
      </c>
      <c r="F255" s="37">
        <f t="shared" si="11"/>
        <v>0.37258509659613614</v>
      </c>
    </row>
    <row r="256" spans="1:6" x14ac:dyDescent="0.2">
      <c r="A256" s="9" t="s">
        <v>397</v>
      </c>
      <c r="B256" s="25">
        <v>658</v>
      </c>
      <c r="C256" s="25">
        <v>385</v>
      </c>
      <c r="D256" s="25">
        <f t="shared" si="9"/>
        <v>1043</v>
      </c>
      <c r="E256" s="37">
        <f t="shared" si="10"/>
        <v>0.63087248322147649</v>
      </c>
      <c r="F256" s="37">
        <f t="shared" si="11"/>
        <v>0.36912751677852351</v>
      </c>
    </row>
    <row r="257" spans="1:6" x14ac:dyDescent="0.2">
      <c r="A257" s="9" t="s">
        <v>398</v>
      </c>
      <c r="B257" s="25">
        <v>617</v>
      </c>
      <c r="C257" s="25">
        <v>379</v>
      </c>
      <c r="D257" s="25">
        <f t="shared" si="9"/>
        <v>996</v>
      </c>
      <c r="E257" s="37">
        <f t="shared" si="10"/>
        <v>0.61947791164658639</v>
      </c>
      <c r="F257" s="37">
        <f t="shared" si="11"/>
        <v>0.38052208835341367</v>
      </c>
    </row>
    <row r="258" spans="1:6" x14ac:dyDescent="0.2">
      <c r="A258" s="9" t="s">
        <v>399</v>
      </c>
      <c r="B258" s="25">
        <v>441</v>
      </c>
      <c r="C258" s="25">
        <v>256</v>
      </c>
      <c r="D258" s="25">
        <f t="shared" si="9"/>
        <v>697</v>
      </c>
      <c r="E258" s="37">
        <f t="shared" si="10"/>
        <v>0.63271162123385938</v>
      </c>
      <c r="F258" s="37">
        <f t="shared" si="11"/>
        <v>0.36728837876614062</v>
      </c>
    </row>
    <row r="259" spans="1:6" x14ac:dyDescent="0.2">
      <c r="A259" s="9" t="s">
        <v>400</v>
      </c>
      <c r="B259" s="25">
        <v>1865</v>
      </c>
      <c r="C259" s="25">
        <v>1330</v>
      </c>
      <c r="D259" s="25">
        <f t="shared" si="9"/>
        <v>3195</v>
      </c>
      <c r="E259" s="37">
        <f t="shared" si="10"/>
        <v>0.58372456964006258</v>
      </c>
      <c r="F259" s="37">
        <f t="shared" si="11"/>
        <v>0.41627543035993742</v>
      </c>
    </row>
    <row r="260" spans="1:6" x14ac:dyDescent="0.2">
      <c r="A260" s="9" t="s">
        <v>401</v>
      </c>
      <c r="B260" s="25">
        <v>922</v>
      </c>
      <c r="C260" s="25">
        <v>577</v>
      </c>
      <c r="D260" s="25">
        <f t="shared" si="9"/>
        <v>1499</v>
      </c>
      <c r="E260" s="37">
        <f t="shared" si="10"/>
        <v>0.61507671781187456</v>
      </c>
      <c r="F260" s="37">
        <f t="shared" si="11"/>
        <v>0.38492328218812544</v>
      </c>
    </row>
    <row r="261" spans="1:6" x14ac:dyDescent="0.2">
      <c r="A261" s="9" t="s">
        <v>402</v>
      </c>
      <c r="B261" s="25">
        <v>1300</v>
      </c>
      <c r="C261" s="25">
        <v>778</v>
      </c>
      <c r="D261" s="25">
        <f t="shared" si="9"/>
        <v>2078</v>
      </c>
      <c r="E261" s="37">
        <f t="shared" si="10"/>
        <v>0.6256015399422522</v>
      </c>
      <c r="F261" s="37">
        <f t="shared" si="11"/>
        <v>0.37439846005774785</v>
      </c>
    </row>
    <row r="262" spans="1:6" x14ac:dyDescent="0.2">
      <c r="A262" s="9" t="s">
        <v>403</v>
      </c>
      <c r="B262" s="25">
        <v>1361</v>
      </c>
      <c r="C262" s="25">
        <v>877</v>
      </c>
      <c r="D262" s="25">
        <f t="shared" si="9"/>
        <v>2238</v>
      </c>
      <c r="E262" s="37">
        <f t="shared" si="10"/>
        <v>0.60813226094727435</v>
      </c>
      <c r="F262" s="37">
        <f t="shared" si="11"/>
        <v>0.39186773905272565</v>
      </c>
    </row>
    <row r="263" spans="1:6" x14ac:dyDescent="0.2">
      <c r="A263" s="9" t="s">
        <v>404</v>
      </c>
      <c r="B263" s="25">
        <v>2129</v>
      </c>
      <c r="C263" s="25">
        <v>1398</v>
      </c>
      <c r="D263" s="25">
        <f t="shared" ref="D263:D326" si="12">B263+C263</f>
        <v>3527</v>
      </c>
      <c r="E263" s="37">
        <f t="shared" ref="E263:E326" si="13">B263/D263</f>
        <v>0.60362914658349875</v>
      </c>
      <c r="F263" s="37">
        <f t="shared" ref="F263:F326" si="14">C263/D263</f>
        <v>0.3963708534165013</v>
      </c>
    </row>
    <row r="264" spans="1:6" x14ac:dyDescent="0.2">
      <c r="A264" s="9" t="s">
        <v>405</v>
      </c>
      <c r="B264" s="25">
        <v>248</v>
      </c>
      <c r="C264" s="25">
        <v>139</v>
      </c>
      <c r="D264" s="25">
        <f t="shared" si="12"/>
        <v>387</v>
      </c>
      <c r="E264" s="37">
        <f t="shared" si="13"/>
        <v>0.64082687338501287</v>
      </c>
      <c r="F264" s="37">
        <f t="shared" si="14"/>
        <v>0.35917312661498707</v>
      </c>
    </row>
    <row r="265" spans="1:6" x14ac:dyDescent="0.2">
      <c r="A265" s="9" t="s">
        <v>406</v>
      </c>
      <c r="B265" s="25">
        <v>1491</v>
      </c>
      <c r="C265" s="25">
        <v>979</v>
      </c>
      <c r="D265" s="25">
        <f t="shared" si="12"/>
        <v>2470</v>
      </c>
      <c r="E265" s="37">
        <f t="shared" si="13"/>
        <v>0.6036437246963563</v>
      </c>
      <c r="F265" s="37">
        <f t="shared" si="14"/>
        <v>0.3963562753036437</v>
      </c>
    </row>
    <row r="266" spans="1:6" x14ac:dyDescent="0.2">
      <c r="A266" s="9" t="s">
        <v>407</v>
      </c>
      <c r="B266" s="25">
        <v>2232</v>
      </c>
      <c r="C266" s="25">
        <v>1389</v>
      </c>
      <c r="D266" s="25">
        <f t="shared" si="12"/>
        <v>3621</v>
      </c>
      <c r="E266" s="37">
        <f t="shared" si="13"/>
        <v>0.61640430820215408</v>
      </c>
      <c r="F266" s="37">
        <f t="shared" si="14"/>
        <v>0.38359569179784592</v>
      </c>
    </row>
    <row r="267" spans="1:6" x14ac:dyDescent="0.2">
      <c r="A267" s="9" t="s">
        <v>408</v>
      </c>
      <c r="B267" s="25">
        <v>1564</v>
      </c>
      <c r="C267" s="25">
        <v>905</v>
      </c>
      <c r="D267" s="25">
        <f t="shared" si="12"/>
        <v>2469</v>
      </c>
      <c r="E267" s="37">
        <f t="shared" si="13"/>
        <v>0.63345484001620089</v>
      </c>
      <c r="F267" s="37">
        <f t="shared" si="14"/>
        <v>0.36654515998379911</v>
      </c>
    </row>
    <row r="268" spans="1:6" x14ac:dyDescent="0.2">
      <c r="A268" s="9" t="s">
        <v>409</v>
      </c>
      <c r="B268" s="25">
        <v>644</v>
      </c>
      <c r="C268" s="25">
        <v>452</v>
      </c>
      <c r="D268" s="25">
        <f t="shared" si="12"/>
        <v>1096</v>
      </c>
      <c r="E268" s="37">
        <f t="shared" si="13"/>
        <v>0.58759124087591241</v>
      </c>
      <c r="F268" s="37">
        <f t="shared" si="14"/>
        <v>0.41240875912408759</v>
      </c>
    </row>
    <row r="269" spans="1:6" x14ac:dyDescent="0.2">
      <c r="A269" s="9" t="s">
        <v>410</v>
      </c>
      <c r="B269" s="25">
        <v>26</v>
      </c>
      <c r="C269" s="25">
        <v>17</v>
      </c>
      <c r="D269" s="25">
        <f t="shared" si="12"/>
        <v>43</v>
      </c>
      <c r="E269" s="37">
        <f t="shared" si="13"/>
        <v>0.60465116279069764</v>
      </c>
      <c r="F269" s="37">
        <f t="shared" si="14"/>
        <v>0.39534883720930231</v>
      </c>
    </row>
    <row r="270" spans="1:6" x14ac:dyDescent="0.2">
      <c r="A270" s="9" t="s">
        <v>411</v>
      </c>
      <c r="B270" s="25">
        <v>573</v>
      </c>
      <c r="C270" s="25">
        <v>509</v>
      </c>
      <c r="D270" s="25">
        <f t="shared" si="12"/>
        <v>1082</v>
      </c>
      <c r="E270" s="37">
        <f t="shared" si="13"/>
        <v>0.52957486136783738</v>
      </c>
      <c r="F270" s="37">
        <f t="shared" si="14"/>
        <v>0.47042513863216268</v>
      </c>
    </row>
    <row r="271" spans="1:6" x14ac:dyDescent="0.2">
      <c r="A271" s="9" t="s">
        <v>412</v>
      </c>
      <c r="B271" s="25">
        <v>505</v>
      </c>
      <c r="C271" s="25">
        <v>301</v>
      </c>
      <c r="D271" s="25">
        <f t="shared" si="12"/>
        <v>806</v>
      </c>
      <c r="E271" s="37">
        <f t="shared" si="13"/>
        <v>0.62655086848635233</v>
      </c>
      <c r="F271" s="37">
        <f t="shared" si="14"/>
        <v>0.37344913151364767</v>
      </c>
    </row>
    <row r="272" spans="1:6" x14ac:dyDescent="0.2">
      <c r="A272" s="9" t="s">
        <v>413</v>
      </c>
      <c r="B272" s="25">
        <v>2818</v>
      </c>
      <c r="C272" s="25">
        <v>1805</v>
      </c>
      <c r="D272" s="25">
        <f t="shared" si="12"/>
        <v>4623</v>
      </c>
      <c r="E272" s="37">
        <f t="shared" si="13"/>
        <v>0.60956089119619294</v>
      </c>
      <c r="F272" s="37">
        <f t="shared" si="14"/>
        <v>0.39043910880380706</v>
      </c>
    </row>
    <row r="273" spans="1:6" x14ac:dyDescent="0.2">
      <c r="A273" s="9" t="s">
        <v>414</v>
      </c>
      <c r="B273" s="25">
        <v>1341</v>
      </c>
      <c r="C273" s="25">
        <v>970</v>
      </c>
      <c r="D273" s="25">
        <f t="shared" si="12"/>
        <v>2311</v>
      </c>
      <c r="E273" s="37">
        <f t="shared" si="13"/>
        <v>0.58026828212894854</v>
      </c>
      <c r="F273" s="37">
        <f t="shared" si="14"/>
        <v>0.41973171787105151</v>
      </c>
    </row>
    <row r="274" spans="1:6" x14ac:dyDescent="0.2">
      <c r="A274" s="9" t="s">
        <v>415</v>
      </c>
      <c r="B274" s="25">
        <v>1166</v>
      </c>
      <c r="C274" s="25">
        <v>772</v>
      </c>
      <c r="D274" s="25">
        <f t="shared" si="12"/>
        <v>1938</v>
      </c>
      <c r="E274" s="37">
        <f t="shared" si="13"/>
        <v>0.60165118679050567</v>
      </c>
      <c r="F274" s="37">
        <f t="shared" si="14"/>
        <v>0.39834881320949433</v>
      </c>
    </row>
    <row r="275" spans="1:6" x14ac:dyDescent="0.2">
      <c r="A275" s="9" t="s">
        <v>416</v>
      </c>
      <c r="B275" s="25">
        <v>1904</v>
      </c>
      <c r="C275" s="25">
        <v>1175</v>
      </c>
      <c r="D275" s="25">
        <f t="shared" si="12"/>
        <v>3079</v>
      </c>
      <c r="E275" s="37">
        <f t="shared" si="13"/>
        <v>0.61838259175056831</v>
      </c>
      <c r="F275" s="37">
        <f t="shared" si="14"/>
        <v>0.38161740824943163</v>
      </c>
    </row>
    <row r="276" spans="1:6" x14ac:dyDescent="0.2">
      <c r="A276" s="9" t="s">
        <v>417</v>
      </c>
      <c r="B276" s="25">
        <v>350</v>
      </c>
      <c r="C276" s="25">
        <v>200</v>
      </c>
      <c r="D276" s="25">
        <f t="shared" si="12"/>
        <v>550</v>
      </c>
      <c r="E276" s="37">
        <f t="shared" si="13"/>
        <v>0.63636363636363635</v>
      </c>
      <c r="F276" s="37">
        <f t="shared" si="14"/>
        <v>0.36363636363636365</v>
      </c>
    </row>
    <row r="277" spans="1:6" x14ac:dyDescent="0.2">
      <c r="A277" s="9" t="s">
        <v>418</v>
      </c>
      <c r="B277" s="25">
        <v>1035</v>
      </c>
      <c r="C277" s="25">
        <v>609</v>
      </c>
      <c r="D277" s="25">
        <f t="shared" si="12"/>
        <v>1644</v>
      </c>
      <c r="E277" s="37">
        <f t="shared" si="13"/>
        <v>0.62956204379562042</v>
      </c>
      <c r="F277" s="37">
        <f t="shared" si="14"/>
        <v>0.37043795620437958</v>
      </c>
    </row>
    <row r="278" spans="1:6" x14ac:dyDescent="0.2">
      <c r="A278" s="9" t="s">
        <v>419</v>
      </c>
      <c r="B278" s="25">
        <v>645</v>
      </c>
      <c r="C278" s="25">
        <v>379</v>
      </c>
      <c r="D278" s="25">
        <f t="shared" si="12"/>
        <v>1024</v>
      </c>
      <c r="E278" s="37">
        <f t="shared" si="13"/>
        <v>0.6298828125</v>
      </c>
      <c r="F278" s="37">
        <f t="shared" si="14"/>
        <v>0.3701171875</v>
      </c>
    </row>
    <row r="279" spans="1:6" x14ac:dyDescent="0.2">
      <c r="A279" s="9" t="s">
        <v>420</v>
      </c>
      <c r="B279" s="25">
        <v>972</v>
      </c>
      <c r="C279" s="25">
        <v>635</v>
      </c>
      <c r="D279" s="25">
        <f t="shared" si="12"/>
        <v>1607</v>
      </c>
      <c r="E279" s="37">
        <f t="shared" si="13"/>
        <v>0.60485376477909147</v>
      </c>
      <c r="F279" s="37">
        <f t="shared" si="14"/>
        <v>0.39514623522090853</v>
      </c>
    </row>
    <row r="280" spans="1:6" x14ac:dyDescent="0.2">
      <c r="A280" s="9" t="s">
        <v>421</v>
      </c>
      <c r="B280" s="25">
        <v>35</v>
      </c>
      <c r="C280" s="25">
        <v>23</v>
      </c>
      <c r="D280" s="25">
        <f t="shared" si="12"/>
        <v>58</v>
      </c>
      <c r="E280" s="37">
        <f t="shared" si="13"/>
        <v>0.60344827586206895</v>
      </c>
      <c r="F280" s="37">
        <f t="shared" si="14"/>
        <v>0.39655172413793105</v>
      </c>
    </row>
    <row r="281" spans="1:6" x14ac:dyDescent="0.2">
      <c r="A281" s="9" t="s">
        <v>422</v>
      </c>
      <c r="B281" s="25">
        <v>2237</v>
      </c>
      <c r="C281" s="25">
        <v>1427</v>
      </c>
      <c r="D281" s="25">
        <f t="shared" si="12"/>
        <v>3664</v>
      </c>
      <c r="E281" s="37">
        <f t="shared" si="13"/>
        <v>0.61053493449781659</v>
      </c>
      <c r="F281" s="37">
        <f t="shared" si="14"/>
        <v>0.38946506550218341</v>
      </c>
    </row>
    <row r="282" spans="1:6" x14ac:dyDescent="0.2">
      <c r="A282" s="9" t="s">
        <v>423</v>
      </c>
      <c r="B282" s="25">
        <v>539</v>
      </c>
      <c r="C282" s="25">
        <v>304</v>
      </c>
      <c r="D282" s="25">
        <f t="shared" si="12"/>
        <v>843</v>
      </c>
      <c r="E282" s="37">
        <f t="shared" si="13"/>
        <v>0.63938315539739032</v>
      </c>
      <c r="F282" s="37">
        <f t="shared" si="14"/>
        <v>0.36061684460260973</v>
      </c>
    </row>
    <row r="283" spans="1:6" x14ac:dyDescent="0.2">
      <c r="A283" s="9" t="s">
        <v>424</v>
      </c>
      <c r="B283" s="25">
        <v>1519</v>
      </c>
      <c r="C283" s="25">
        <v>853</v>
      </c>
      <c r="D283" s="25">
        <f t="shared" si="12"/>
        <v>2372</v>
      </c>
      <c r="E283" s="37">
        <f t="shared" si="13"/>
        <v>0.64038785834738621</v>
      </c>
      <c r="F283" s="37">
        <f t="shared" si="14"/>
        <v>0.35961214165261385</v>
      </c>
    </row>
    <row r="284" spans="1:6" x14ac:dyDescent="0.2">
      <c r="A284" s="9" t="s">
        <v>425</v>
      </c>
      <c r="B284" s="25">
        <v>69</v>
      </c>
      <c r="C284" s="25">
        <v>61</v>
      </c>
      <c r="D284" s="25">
        <f t="shared" si="12"/>
        <v>130</v>
      </c>
      <c r="E284" s="37">
        <f t="shared" si="13"/>
        <v>0.53076923076923077</v>
      </c>
      <c r="F284" s="37">
        <f t="shared" si="14"/>
        <v>0.46923076923076923</v>
      </c>
    </row>
    <row r="285" spans="1:6" x14ac:dyDescent="0.2">
      <c r="A285" s="9" t="s">
        <v>426</v>
      </c>
      <c r="C285" s="25">
        <v>1</v>
      </c>
      <c r="D285" s="25">
        <f t="shared" si="12"/>
        <v>1</v>
      </c>
      <c r="E285" s="37">
        <f t="shared" si="13"/>
        <v>0</v>
      </c>
      <c r="F285" s="37">
        <f t="shared" si="14"/>
        <v>1</v>
      </c>
    </row>
    <row r="286" spans="1:6" x14ac:dyDescent="0.2">
      <c r="A286" s="9" t="s">
        <v>427</v>
      </c>
      <c r="B286" s="25">
        <v>1058</v>
      </c>
      <c r="C286" s="25">
        <v>746</v>
      </c>
      <c r="D286" s="25">
        <f t="shared" si="12"/>
        <v>1804</v>
      </c>
      <c r="E286" s="37">
        <f t="shared" si="13"/>
        <v>0.58647450110864741</v>
      </c>
      <c r="F286" s="37">
        <f t="shared" si="14"/>
        <v>0.41352549889135254</v>
      </c>
    </row>
    <row r="287" spans="1:6" x14ac:dyDescent="0.2">
      <c r="A287" s="9" t="s">
        <v>428</v>
      </c>
      <c r="B287" s="25">
        <v>92</v>
      </c>
      <c r="C287" s="25">
        <v>63</v>
      </c>
      <c r="D287" s="25">
        <f t="shared" si="12"/>
        <v>155</v>
      </c>
      <c r="E287" s="37">
        <f t="shared" si="13"/>
        <v>0.59354838709677415</v>
      </c>
      <c r="F287" s="37">
        <f t="shared" si="14"/>
        <v>0.40645161290322579</v>
      </c>
    </row>
    <row r="288" spans="1:6" x14ac:dyDescent="0.2">
      <c r="A288" s="9" t="s">
        <v>429</v>
      </c>
      <c r="B288" s="25">
        <v>966</v>
      </c>
      <c r="C288" s="25">
        <v>594</v>
      </c>
      <c r="D288" s="25">
        <f t="shared" si="12"/>
        <v>1560</v>
      </c>
      <c r="E288" s="37">
        <f t="shared" si="13"/>
        <v>0.61923076923076925</v>
      </c>
      <c r="F288" s="37">
        <f t="shared" si="14"/>
        <v>0.38076923076923075</v>
      </c>
    </row>
    <row r="289" spans="1:6" x14ac:dyDescent="0.2">
      <c r="A289" s="9" t="s">
        <v>430</v>
      </c>
      <c r="B289" s="25">
        <v>410</v>
      </c>
      <c r="C289" s="25">
        <v>230</v>
      </c>
      <c r="D289" s="25">
        <f t="shared" si="12"/>
        <v>640</v>
      </c>
      <c r="E289" s="37">
        <f t="shared" si="13"/>
        <v>0.640625</v>
      </c>
      <c r="F289" s="37">
        <f t="shared" si="14"/>
        <v>0.359375</v>
      </c>
    </row>
    <row r="290" spans="1:6" x14ac:dyDescent="0.2">
      <c r="A290" s="9" t="s">
        <v>432</v>
      </c>
      <c r="B290" s="25">
        <v>920</v>
      </c>
      <c r="C290" s="25">
        <v>522</v>
      </c>
      <c r="D290" s="25">
        <f t="shared" si="12"/>
        <v>1442</v>
      </c>
      <c r="E290" s="37">
        <f t="shared" si="13"/>
        <v>0.63800277392510407</v>
      </c>
      <c r="F290" s="37">
        <f t="shared" si="14"/>
        <v>0.36199722607489598</v>
      </c>
    </row>
    <row r="291" spans="1:6" x14ac:dyDescent="0.2">
      <c r="A291" s="9" t="s">
        <v>433</v>
      </c>
      <c r="B291" s="25">
        <v>2331</v>
      </c>
      <c r="C291" s="25">
        <v>1425</v>
      </c>
      <c r="D291" s="25">
        <f t="shared" si="12"/>
        <v>3756</v>
      </c>
      <c r="E291" s="37">
        <f t="shared" si="13"/>
        <v>0.62060702875399365</v>
      </c>
      <c r="F291" s="37">
        <f t="shared" si="14"/>
        <v>0.37939297124600641</v>
      </c>
    </row>
    <row r="292" spans="1:6" x14ac:dyDescent="0.2">
      <c r="A292" s="9" t="s">
        <v>434</v>
      </c>
      <c r="B292" s="25">
        <v>492</v>
      </c>
      <c r="C292" s="25">
        <v>312</v>
      </c>
      <c r="D292" s="25">
        <f t="shared" si="12"/>
        <v>804</v>
      </c>
      <c r="E292" s="37">
        <f t="shared" si="13"/>
        <v>0.61194029850746268</v>
      </c>
      <c r="F292" s="37">
        <f t="shared" si="14"/>
        <v>0.38805970149253732</v>
      </c>
    </row>
    <row r="293" spans="1:6" x14ac:dyDescent="0.2">
      <c r="A293" s="9" t="s">
        <v>435</v>
      </c>
      <c r="B293" s="25">
        <v>1362</v>
      </c>
      <c r="C293" s="25">
        <v>730</v>
      </c>
      <c r="D293" s="25">
        <f t="shared" si="12"/>
        <v>2092</v>
      </c>
      <c r="E293" s="37">
        <f t="shared" si="13"/>
        <v>0.65105162523900573</v>
      </c>
      <c r="F293" s="37">
        <f t="shared" si="14"/>
        <v>0.34894837476099427</v>
      </c>
    </row>
    <row r="294" spans="1:6" x14ac:dyDescent="0.2">
      <c r="A294" s="9" t="s">
        <v>436</v>
      </c>
      <c r="B294" s="25">
        <v>1220</v>
      </c>
      <c r="C294" s="25">
        <v>745</v>
      </c>
      <c r="D294" s="25">
        <f t="shared" si="12"/>
        <v>1965</v>
      </c>
      <c r="E294" s="37">
        <f t="shared" si="13"/>
        <v>0.62086513994910941</v>
      </c>
      <c r="F294" s="37">
        <f t="shared" si="14"/>
        <v>0.37913486005089059</v>
      </c>
    </row>
    <row r="295" spans="1:6" x14ac:dyDescent="0.2">
      <c r="A295" s="9" t="s">
        <v>437</v>
      </c>
      <c r="B295" s="25">
        <v>2</v>
      </c>
      <c r="C295" s="25">
        <v>1</v>
      </c>
      <c r="D295" s="25">
        <f t="shared" si="12"/>
        <v>3</v>
      </c>
      <c r="E295" s="37">
        <f t="shared" si="13"/>
        <v>0.66666666666666663</v>
      </c>
      <c r="F295" s="37">
        <f t="shared" si="14"/>
        <v>0.33333333333333331</v>
      </c>
    </row>
    <row r="296" spans="1:6" x14ac:dyDescent="0.2">
      <c r="A296" s="9" t="s">
        <v>438</v>
      </c>
      <c r="C296" s="25">
        <v>1</v>
      </c>
      <c r="D296" s="25">
        <f t="shared" si="12"/>
        <v>1</v>
      </c>
      <c r="E296" s="37">
        <f t="shared" si="13"/>
        <v>0</v>
      </c>
      <c r="F296" s="37">
        <f t="shared" si="14"/>
        <v>1</v>
      </c>
    </row>
    <row r="297" spans="1:6" x14ac:dyDescent="0.2">
      <c r="A297" s="9" t="s">
        <v>439</v>
      </c>
      <c r="B297" s="25">
        <v>2</v>
      </c>
      <c r="C297" s="25">
        <v>3</v>
      </c>
      <c r="D297" s="25">
        <f t="shared" si="12"/>
        <v>5</v>
      </c>
      <c r="E297" s="37">
        <f t="shared" si="13"/>
        <v>0.4</v>
      </c>
      <c r="F297" s="37">
        <f t="shared" si="14"/>
        <v>0.6</v>
      </c>
    </row>
    <row r="298" spans="1:6" x14ac:dyDescent="0.2">
      <c r="A298" s="9" t="s">
        <v>440</v>
      </c>
      <c r="B298" s="25">
        <v>1829</v>
      </c>
      <c r="C298" s="25">
        <v>1162</v>
      </c>
      <c r="D298" s="25">
        <f t="shared" si="12"/>
        <v>2991</v>
      </c>
      <c r="E298" s="37">
        <f t="shared" si="13"/>
        <v>0.61150117017719829</v>
      </c>
      <c r="F298" s="37">
        <f t="shared" si="14"/>
        <v>0.38849882982280176</v>
      </c>
    </row>
    <row r="299" spans="1:6" x14ac:dyDescent="0.2">
      <c r="A299" s="9" t="s">
        <v>441</v>
      </c>
      <c r="B299" s="25">
        <v>611</v>
      </c>
      <c r="C299" s="25">
        <v>388</v>
      </c>
      <c r="D299" s="25">
        <f t="shared" si="12"/>
        <v>999</v>
      </c>
      <c r="E299" s="37">
        <f t="shared" si="13"/>
        <v>0.61161161161161159</v>
      </c>
      <c r="F299" s="37">
        <f t="shared" si="14"/>
        <v>0.38838838838838841</v>
      </c>
    </row>
    <row r="300" spans="1:6" x14ac:dyDescent="0.2">
      <c r="A300" s="9" t="s">
        <v>442</v>
      </c>
      <c r="B300" s="25">
        <v>487</v>
      </c>
      <c r="C300" s="25">
        <v>273</v>
      </c>
      <c r="D300" s="25">
        <f t="shared" si="12"/>
        <v>760</v>
      </c>
      <c r="E300" s="37">
        <f t="shared" si="13"/>
        <v>0.64078947368421058</v>
      </c>
      <c r="F300" s="37">
        <f t="shared" si="14"/>
        <v>0.35921052631578948</v>
      </c>
    </row>
    <row r="301" spans="1:6" x14ac:dyDescent="0.2">
      <c r="A301" s="9" t="s">
        <v>443</v>
      </c>
      <c r="B301" s="25">
        <v>1030</v>
      </c>
      <c r="C301" s="25">
        <v>614</v>
      </c>
      <c r="D301" s="25">
        <f t="shared" si="12"/>
        <v>1644</v>
      </c>
      <c r="E301" s="37">
        <f t="shared" si="13"/>
        <v>0.62652068126520677</v>
      </c>
      <c r="F301" s="37">
        <f t="shared" si="14"/>
        <v>0.37347931873479318</v>
      </c>
    </row>
    <row r="302" spans="1:6" x14ac:dyDescent="0.2">
      <c r="A302" s="9" t="s">
        <v>444</v>
      </c>
      <c r="B302" s="25">
        <v>583</v>
      </c>
      <c r="C302" s="25">
        <v>355</v>
      </c>
      <c r="D302" s="25">
        <f t="shared" si="12"/>
        <v>938</v>
      </c>
      <c r="E302" s="37">
        <f t="shared" si="13"/>
        <v>0.62153518123667373</v>
      </c>
      <c r="F302" s="37">
        <f t="shared" si="14"/>
        <v>0.37846481876332622</v>
      </c>
    </row>
    <row r="303" spans="1:6" x14ac:dyDescent="0.2">
      <c r="A303" s="9" t="s">
        <v>445</v>
      </c>
      <c r="B303" s="25">
        <v>253</v>
      </c>
      <c r="C303" s="25">
        <v>129</v>
      </c>
      <c r="D303" s="25">
        <f t="shared" si="12"/>
        <v>382</v>
      </c>
      <c r="E303" s="37">
        <f t="shared" si="13"/>
        <v>0.66230366492146597</v>
      </c>
      <c r="F303" s="37">
        <f t="shared" si="14"/>
        <v>0.33769633507853403</v>
      </c>
    </row>
    <row r="304" spans="1:6" x14ac:dyDescent="0.2">
      <c r="A304" s="9" t="s">
        <v>446</v>
      </c>
      <c r="B304" s="25">
        <v>213</v>
      </c>
      <c r="C304" s="25">
        <v>144</v>
      </c>
      <c r="D304" s="25">
        <f t="shared" si="12"/>
        <v>357</v>
      </c>
      <c r="E304" s="37">
        <f t="shared" si="13"/>
        <v>0.59663865546218486</v>
      </c>
      <c r="F304" s="37">
        <f t="shared" si="14"/>
        <v>0.40336134453781514</v>
      </c>
    </row>
    <row r="305" spans="1:6" x14ac:dyDescent="0.2">
      <c r="A305" s="9" t="s">
        <v>447</v>
      </c>
      <c r="B305" s="25">
        <v>200</v>
      </c>
      <c r="C305" s="25">
        <v>131</v>
      </c>
      <c r="D305" s="25">
        <f t="shared" si="12"/>
        <v>331</v>
      </c>
      <c r="E305" s="37">
        <f t="shared" si="13"/>
        <v>0.60422960725075525</v>
      </c>
      <c r="F305" s="37">
        <f t="shared" si="14"/>
        <v>0.39577039274924469</v>
      </c>
    </row>
    <row r="306" spans="1:6" x14ac:dyDescent="0.2">
      <c r="A306" s="9" t="s">
        <v>448</v>
      </c>
      <c r="B306" s="25">
        <v>54</v>
      </c>
      <c r="C306" s="25">
        <v>33</v>
      </c>
      <c r="D306" s="25">
        <f t="shared" si="12"/>
        <v>87</v>
      </c>
      <c r="E306" s="37">
        <f t="shared" si="13"/>
        <v>0.62068965517241381</v>
      </c>
      <c r="F306" s="37">
        <f t="shared" si="14"/>
        <v>0.37931034482758619</v>
      </c>
    </row>
    <row r="307" spans="1:6" x14ac:dyDescent="0.2">
      <c r="A307" s="9" t="s">
        <v>449</v>
      </c>
      <c r="B307" s="25">
        <v>1895</v>
      </c>
      <c r="C307" s="25">
        <v>1009</v>
      </c>
      <c r="D307" s="25">
        <f t="shared" si="12"/>
        <v>2904</v>
      </c>
      <c r="E307" s="37">
        <f t="shared" si="13"/>
        <v>0.65254820936639113</v>
      </c>
      <c r="F307" s="37">
        <f t="shared" si="14"/>
        <v>0.34745179063360881</v>
      </c>
    </row>
    <row r="308" spans="1:6" x14ac:dyDescent="0.2">
      <c r="A308" s="9" t="s">
        <v>450</v>
      </c>
      <c r="B308" s="25">
        <v>894</v>
      </c>
      <c r="C308" s="25">
        <v>514</v>
      </c>
      <c r="D308" s="25">
        <f t="shared" si="12"/>
        <v>1408</v>
      </c>
      <c r="E308" s="37">
        <f t="shared" si="13"/>
        <v>0.63494318181818177</v>
      </c>
      <c r="F308" s="37">
        <f t="shared" si="14"/>
        <v>0.36505681818181818</v>
      </c>
    </row>
    <row r="309" spans="1:6" x14ac:dyDescent="0.2">
      <c r="A309" s="9" t="s">
        <v>451</v>
      </c>
      <c r="B309" s="25">
        <v>1018</v>
      </c>
      <c r="C309" s="25">
        <v>644</v>
      </c>
      <c r="D309" s="25">
        <f t="shared" si="12"/>
        <v>1662</v>
      </c>
      <c r="E309" s="37">
        <f t="shared" si="13"/>
        <v>0.61251504211793018</v>
      </c>
      <c r="F309" s="37">
        <f t="shared" si="14"/>
        <v>0.38748495788206977</v>
      </c>
    </row>
    <row r="310" spans="1:6" x14ac:dyDescent="0.2">
      <c r="A310" s="9" t="s">
        <v>452</v>
      </c>
      <c r="B310" s="25">
        <v>28</v>
      </c>
      <c r="C310" s="25">
        <v>16</v>
      </c>
      <c r="D310" s="25">
        <f t="shared" si="12"/>
        <v>44</v>
      </c>
      <c r="E310" s="37">
        <f t="shared" si="13"/>
        <v>0.63636363636363635</v>
      </c>
      <c r="F310" s="37">
        <f t="shared" si="14"/>
        <v>0.36363636363636365</v>
      </c>
    </row>
    <row r="311" spans="1:6" x14ac:dyDescent="0.2">
      <c r="A311" s="9" t="s">
        <v>453</v>
      </c>
      <c r="B311" s="25">
        <v>1843</v>
      </c>
      <c r="C311" s="25">
        <v>1142</v>
      </c>
      <c r="D311" s="25">
        <f t="shared" si="12"/>
        <v>2985</v>
      </c>
      <c r="E311" s="37">
        <f t="shared" si="13"/>
        <v>0.61742043551088777</v>
      </c>
      <c r="F311" s="37">
        <f t="shared" si="14"/>
        <v>0.38257956448911223</v>
      </c>
    </row>
    <row r="312" spans="1:6" x14ac:dyDescent="0.2">
      <c r="A312" s="9" t="s">
        <v>454</v>
      </c>
      <c r="B312" s="25">
        <v>1323</v>
      </c>
      <c r="C312" s="25">
        <v>746</v>
      </c>
      <c r="D312" s="25">
        <f t="shared" si="12"/>
        <v>2069</v>
      </c>
      <c r="E312" s="37">
        <f t="shared" si="13"/>
        <v>0.63943934267762204</v>
      </c>
      <c r="F312" s="37">
        <f t="shared" si="14"/>
        <v>0.36056065732237796</v>
      </c>
    </row>
    <row r="313" spans="1:6" x14ac:dyDescent="0.2">
      <c r="A313" s="9" t="s">
        <v>455</v>
      </c>
      <c r="B313" s="25">
        <v>2459</v>
      </c>
      <c r="C313" s="25">
        <v>1587</v>
      </c>
      <c r="D313" s="25">
        <f t="shared" si="12"/>
        <v>4046</v>
      </c>
      <c r="E313" s="37">
        <f t="shared" si="13"/>
        <v>0.60776075135936725</v>
      </c>
      <c r="F313" s="37">
        <f t="shared" si="14"/>
        <v>0.3922392486406327</v>
      </c>
    </row>
    <row r="314" spans="1:6" x14ac:dyDescent="0.2">
      <c r="A314" s="9" t="s">
        <v>456</v>
      </c>
      <c r="B314" s="25">
        <v>237</v>
      </c>
      <c r="C314" s="25">
        <v>159</v>
      </c>
      <c r="D314" s="25">
        <f t="shared" si="12"/>
        <v>396</v>
      </c>
      <c r="E314" s="37">
        <f t="shared" si="13"/>
        <v>0.59848484848484851</v>
      </c>
      <c r="F314" s="37">
        <f t="shared" si="14"/>
        <v>0.40151515151515149</v>
      </c>
    </row>
    <row r="315" spans="1:6" x14ac:dyDescent="0.2">
      <c r="A315" s="9" t="s">
        <v>457</v>
      </c>
      <c r="B315" s="25">
        <v>20</v>
      </c>
      <c r="C315" s="25">
        <v>18</v>
      </c>
      <c r="D315" s="25">
        <f t="shared" si="12"/>
        <v>38</v>
      </c>
      <c r="E315" s="37">
        <f t="shared" si="13"/>
        <v>0.52631578947368418</v>
      </c>
      <c r="F315" s="37">
        <f t="shared" si="14"/>
        <v>0.47368421052631576</v>
      </c>
    </row>
    <row r="316" spans="1:6" x14ac:dyDescent="0.2">
      <c r="A316" s="9" t="s">
        <v>458</v>
      </c>
      <c r="B316" s="25">
        <v>2700</v>
      </c>
      <c r="C316" s="25">
        <v>1544</v>
      </c>
      <c r="D316" s="25">
        <f t="shared" si="12"/>
        <v>4244</v>
      </c>
      <c r="E316" s="37">
        <f t="shared" si="13"/>
        <v>0.63619227144203583</v>
      </c>
      <c r="F316" s="37">
        <f t="shared" si="14"/>
        <v>0.36380772855796417</v>
      </c>
    </row>
    <row r="317" spans="1:6" x14ac:dyDescent="0.2">
      <c r="A317" s="9" t="s">
        <v>459</v>
      </c>
      <c r="B317" s="25">
        <v>3449</v>
      </c>
      <c r="C317" s="25">
        <v>1860</v>
      </c>
      <c r="D317" s="25">
        <f t="shared" si="12"/>
        <v>5309</v>
      </c>
      <c r="E317" s="37">
        <f t="shared" si="13"/>
        <v>0.64965153512902618</v>
      </c>
      <c r="F317" s="37">
        <f t="shared" si="14"/>
        <v>0.35034846487097382</v>
      </c>
    </row>
    <row r="318" spans="1:6" x14ac:dyDescent="0.2">
      <c r="A318" s="9" t="s">
        <v>460</v>
      </c>
      <c r="B318" s="25">
        <v>22</v>
      </c>
      <c r="C318" s="25">
        <v>4</v>
      </c>
      <c r="D318" s="25">
        <f t="shared" si="12"/>
        <v>26</v>
      </c>
      <c r="E318" s="37">
        <f t="shared" si="13"/>
        <v>0.84615384615384615</v>
      </c>
      <c r="F318" s="37">
        <f t="shared" si="14"/>
        <v>0.15384615384615385</v>
      </c>
    </row>
    <row r="319" spans="1:6" x14ac:dyDescent="0.2">
      <c r="A319" s="9" t="s">
        <v>461</v>
      </c>
      <c r="B319" s="25">
        <v>1421</v>
      </c>
      <c r="C319" s="25">
        <v>1020</v>
      </c>
      <c r="D319" s="25">
        <f t="shared" si="12"/>
        <v>2441</v>
      </c>
      <c r="E319" s="37">
        <f t="shared" si="13"/>
        <v>0.58213846784104872</v>
      </c>
      <c r="F319" s="37">
        <f t="shared" si="14"/>
        <v>0.41786153215895128</v>
      </c>
    </row>
    <row r="320" spans="1:6" x14ac:dyDescent="0.2">
      <c r="A320" s="9" t="s">
        <v>462</v>
      </c>
      <c r="B320" s="25">
        <v>484</v>
      </c>
      <c r="C320" s="25">
        <v>353</v>
      </c>
      <c r="D320" s="25">
        <f t="shared" si="12"/>
        <v>837</v>
      </c>
      <c r="E320" s="37">
        <f t="shared" si="13"/>
        <v>0.57825567502986863</v>
      </c>
      <c r="F320" s="37">
        <f t="shared" si="14"/>
        <v>0.42174432497013142</v>
      </c>
    </row>
    <row r="321" spans="1:6" x14ac:dyDescent="0.2">
      <c r="A321" s="9" t="s">
        <v>464</v>
      </c>
      <c r="B321" s="25">
        <v>29</v>
      </c>
      <c r="C321" s="25">
        <v>21</v>
      </c>
      <c r="D321" s="25">
        <f t="shared" si="12"/>
        <v>50</v>
      </c>
      <c r="E321" s="37">
        <f t="shared" si="13"/>
        <v>0.57999999999999996</v>
      </c>
      <c r="F321" s="37">
        <f t="shared" si="14"/>
        <v>0.42</v>
      </c>
    </row>
    <row r="322" spans="1:6" x14ac:dyDescent="0.2">
      <c r="A322" s="9" t="s">
        <v>465</v>
      </c>
      <c r="B322" s="25">
        <v>466</v>
      </c>
      <c r="C322" s="25">
        <v>288</v>
      </c>
      <c r="D322" s="25">
        <f t="shared" si="12"/>
        <v>754</v>
      </c>
      <c r="E322" s="37">
        <f t="shared" si="13"/>
        <v>0.61803713527851456</v>
      </c>
      <c r="F322" s="37">
        <f t="shared" si="14"/>
        <v>0.38196286472148538</v>
      </c>
    </row>
    <row r="323" spans="1:6" x14ac:dyDescent="0.2">
      <c r="A323" s="9" t="s">
        <v>466</v>
      </c>
      <c r="B323" s="25">
        <v>1</v>
      </c>
      <c r="D323" s="25">
        <f t="shared" si="12"/>
        <v>1</v>
      </c>
      <c r="E323" s="37">
        <f t="shared" si="13"/>
        <v>1</v>
      </c>
      <c r="F323" s="37">
        <f t="shared" si="14"/>
        <v>0</v>
      </c>
    </row>
    <row r="324" spans="1:6" x14ac:dyDescent="0.2">
      <c r="A324" s="9" t="s">
        <v>467</v>
      </c>
      <c r="B324" s="25">
        <v>488</v>
      </c>
      <c r="C324" s="25">
        <v>428</v>
      </c>
      <c r="D324" s="25">
        <f t="shared" si="12"/>
        <v>916</v>
      </c>
      <c r="E324" s="37">
        <f t="shared" si="13"/>
        <v>0.53275109170305679</v>
      </c>
      <c r="F324" s="37">
        <f t="shared" si="14"/>
        <v>0.46724890829694321</v>
      </c>
    </row>
    <row r="325" spans="1:6" x14ac:dyDescent="0.2">
      <c r="A325" s="9" t="s">
        <v>468</v>
      </c>
      <c r="B325" s="25">
        <v>161</v>
      </c>
      <c r="C325" s="25">
        <v>88</v>
      </c>
      <c r="D325" s="25">
        <f t="shared" si="12"/>
        <v>249</v>
      </c>
      <c r="E325" s="37">
        <f t="shared" si="13"/>
        <v>0.64658634538152615</v>
      </c>
      <c r="F325" s="37">
        <f t="shared" si="14"/>
        <v>0.3534136546184739</v>
      </c>
    </row>
    <row r="326" spans="1:6" x14ac:dyDescent="0.2">
      <c r="A326" s="9" t="s">
        <v>469</v>
      </c>
      <c r="B326" s="25">
        <v>935</v>
      </c>
      <c r="C326" s="25">
        <v>686</v>
      </c>
      <c r="D326" s="25">
        <f t="shared" si="12"/>
        <v>1621</v>
      </c>
      <c r="E326" s="37">
        <f t="shared" si="13"/>
        <v>0.57680444170265266</v>
      </c>
      <c r="F326" s="37">
        <f t="shared" si="14"/>
        <v>0.42319555829734734</v>
      </c>
    </row>
    <row r="327" spans="1:6" x14ac:dyDescent="0.2">
      <c r="A327" s="9" t="s">
        <v>470</v>
      </c>
      <c r="B327" s="25">
        <v>161</v>
      </c>
      <c r="C327" s="25">
        <v>134</v>
      </c>
      <c r="D327" s="25">
        <f t="shared" ref="D327:D374" si="15">B327+C327</f>
        <v>295</v>
      </c>
      <c r="E327" s="37">
        <f t="shared" ref="E327:E374" si="16">B327/D327</f>
        <v>0.54576271186440672</v>
      </c>
      <c r="F327" s="37">
        <f t="shared" ref="F327:F374" si="17">C327/D327</f>
        <v>0.45423728813559322</v>
      </c>
    </row>
    <row r="328" spans="1:6" x14ac:dyDescent="0.2">
      <c r="A328" s="9" t="s">
        <v>471</v>
      </c>
      <c r="B328" s="25">
        <v>2071</v>
      </c>
      <c r="C328" s="25">
        <v>1438</v>
      </c>
      <c r="D328" s="25">
        <f t="shared" si="15"/>
        <v>3509</v>
      </c>
      <c r="E328" s="37">
        <f t="shared" si="16"/>
        <v>0.59019663721858084</v>
      </c>
      <c r="F328" s="37">
        <f t="shared" si="17"/>
        <v>0.40980336278141921</v>
      </c>
    </row>
    <row r="329" spans="1:6" x14ac:dyDescent="0.2">
      <c r="A329" s="9" t="s">
        <v>472</v>
      </c>
      <c r="B329" s="25">
        <v>758</v>
      </c>
      <c r="C329" s="25">
        <v>472</v>
      </c>
      <c r="D329" s="25">
        <f t="shared" si="15"/>
        <v>1230</v>
      </c>
      <c r="E329" s="37">
        <f t="shared" si="16"/>
        <v>0.61626016260162597</v>
      </c>
      <c r="F329" s="37">
        <f t="shared" si="17"/>
        <v>0.38373983739837397</v>
      </c>
    </row>
    <row r="330" spans="1:6" x14ac:dyDescent="0.2">
      <c r="A330" s="9" t="s">
        <v>473</v>
      </c>
      <c r="B330" s="25">
        <v>303</v>
      </c>
      <c r="C330" s="25">
        <v>223</v>
      </c>
      <c r="D330" s="25">
        <f t="shared" si="15"/>
        <v>526</v>
      </c>
      <c r="E330" s="37">
        <f t="shared" si="16"/>
        <v>0.57604562737642584</v>
      </c>
      <c r="F330" s="37">
        <f t="shared" si="17"/>
        <v>0.42395437262357416</v>
      </c>
    </row>
    <row r="331" spans="1:6" x14ac:dyDescent="0.2">
      <c r="A331" s="9" t="s">
        <v>474</v>
      </c>
      <c r="B331" s="25">
        <v>2523</v>
      </c>
      <c r="C331" s="25">
        <v>1730</v>
      </c>
      <c r="D331" s="25">
        <f t="shared" si="15"/>
        <v>4253</v>
      </c>
      <c r="E331" s="37">
        <f t="shared" si="16"/>
        <v>0.59322830942863858</v>
      </c>
      <c r="F331" s="37">
        <f t="shared" si="17"/>
        <v>0.40677169057136137</v>
      </c>
    </row>
    <row r="332" spans="1:6" x14ac:dyDescent="0.2">
      <c r="A332" s="9" t="s">
        <v>475</v>
      </c>
      <c r="B332" s="25">
        <v>2591</v>
      </c>
      <c r="C332" s="25">
        <v>1704</v>
      </c>
      <c r="D332" s="25">
        <f t="shared" si="15"/>
        <v>4295</v>
      </c>
      <c r="E332" s="37">
        <f t="shared" si="16"/>
        <v>0.60325960419091973</v>
      </c>
      <c r="F332" s="37">
        <f t="shared" si="17"/>
        <v>0.39674039580908033</v>
      </c>
    </row>
    <row r="333" spans="1:6" x14ac:dyDescent="0.2">
      <c r="A333" s="9" t="s">
        <v>476</v>
      </c>
      <c r="B333" s="25">
        <v>731</v>
      </c>
      <c r="C333" s="25">
        <v>496</v>
      </c>
      <c r="D333" s="25">
        <f t="shared" si="15"/>
        <v>1227</v>
      </c>
      <c r="E333" s="37">
        <f t="shared" si="16"/>
        <v>0.59576202118989408</v>
      </c>
      <c r="F333" s="37">
        <f t="shared" si="17"/>
        <v>0.40423797881010592</v>
      </c>
    </row>
    <row r="334" spans="1:6" x14ac:dyDescent="0.2">
      <c r="A334" s="9" t="s">
        <v>477</v>
      </c>
      <c r="B334" s="25">
        <v>1575</v>
      </c>
      <c r="C334" s="25">
        <v>969</v>
      </c>
      <c r="D334" s="25">
        <f t="shared" si="15"/>
        <v>2544</v>
      </c>
      <c r="E334" s="37">
        <f t="shared" si="16"/>
        <v>0.61910377358490565</v>
      </c>
      <c r="F334" s="37">
        <f t="shared" si="17"/>
        <v>0.38089622641509435</v>
      </c>
    </row>
    <row r="335" spans="1:6" x14ac:dyDescent="0.2">
      <c r="A335" s="9" t="s">
        <v>478</v>
      </c>
      <c r="B335" s="25">
        <v>928</v>
      </c>
      <c r="C335" s="25">
        <v>654</v>
      </c>
      <c r="D335" s="25">
        <f t="shared" si="15"/>
        <v>1582</v>
      </c>
      <c r="E335" s="37">
        <f t="shared" si="16"/>
        <v>0.58659924146649811</v>
      </c>
      <c r="F335" s="37">
        <f t="shared" si="17"/>
        <v>0.41340075853350189</v>
      </c>
    </row>
    <row r="336" spans="1:6" x14ac:dyDescent="0.2">
      <c r="A336" s="9" t="s">
        <v>479</v>
      </c>
      <c r="B336" s="25">
        <v>3289</v>
      </c>
      <c r="C336" s="25">
        <v>2236</v>
      </c>
      <c r="D336" s="25">
        <f t="shared" si="15"/>
        <v>5525</v>
      </c>
      <c r="E336" s="37">
        <f t="shared" si="16"/>
        <v>0.59529411764705886</v>
      </c>
      <c r="F336" s="37">
        <f t="shared" si="17"/>
        <v>0.40470588235294119</v>
      </c>
    </row>
    <row r="337" spans="1:6" x14ac:dyDescent="0.2">
      <c r="A337" s="9" t="s">
        <v>480</v>
      </c>
      <c r="B337" s="25">
        <v>592</v>
      </c>
      <c r="C337" s="25">
        <v>520</v>
      </c>
      <c r="D337" s="25">
        <f t="shared" si="15"/>
        <v>1112</v>
      </c>
      <c r="E337" s="37">
        <f t="shared" si="16"/>
        <v>0.53237410071942448</v>
      </c>
      <c r="F337" s="37">
        <f t="shared" si="17"/>
        <v>0.46762589928057552</v>
      </c>
    </row>
    <row r="338" spans="1:6" x14ac:dyDescent="0.2">
      <c r="A338" s="9" t="s">
        <v>481</v>
      </c>
      <c r="B338" s="25">
        <v>1322</v>
      </c>
      <c r="C338" s="25">
        <v>935</v>
      </c>
      <c r="D338" s="25">
        <f t="shared" si="15"/>
        <v>2257</v>
      </c>
      <c r="E338" s="37">
        <f t="shared" si="16"/>
        <v>0.58573327425786437</v>
      </c>
      <c r="F338" s="37">
        <f t="shared" si="17"/>
        <v>0.41426672574213558</v>
      </c>
    </row>
    <row r="339" spans="1:6" x14ac:dyDescent="0.2">
      <c r="A339" s="9" t="s">
        <v>482</v>
      </c>
      <c r="B339" s="25">
        <v>209</v>
      </c>
      <c r="C339" s="25">
        <v>155</v>
      </c>
      <c r="D339" s="25">
        <f t="shared" si="15"/>
        <v>364</v>
      </c>
      <c r="E339" s="37">
        <f t="shared" si="16"/>
        <v>0.57417582417582413</v>
      </c>
      <c r="F339" s="37">
        <f t="shared" si="17"/>
        <v>0.42582417582417581</v>
      </c>
    </row>
    <row r="340" spans="1:6" x14ac:dyDescent="0.2">
      <c r="A340" s="9" t="s">
        <v>483</v>
      </c>
      <c r="B340" s="25">
        <v>2303</v>
      </c>
      <c r="C340" s="25">
        <v>1498</v>
      </c>
      <c r="D340" s="25">
        <f t="shared" si="15"/>
        <v>3801</v>
      </c>
      <c r="E340" s="37">
        <f t="shared" si="16"/>
        <v>0.60589318600368325</v>
      </c>
      <c r="F340" s="37">
        <f t="shared" si="17"/>
        <v>0.39410681399631675</v>
      </c>
    </row>
    <row r="341" spans="1:6" x14ac:dyDescent="0.2">
      <c r="A341" s="9" t="s">
        <v>484</v>
      </c>
      <c r="B341" s="25">
        <v>698</v>
      </c>
      <c r="C341" s="25">
        <v>583</v>
      </c>
      <c r="D341" s="25">
        <f t="shared" si="15"/>
        <v>1281</v>
      </c>
      <c r="E341" s="37">
        <f t="shared" si="16"/>
        <v>0.5448868071818892</v>
      </c>
      <c r="F341" s="37">
        <f t="shared" si="17"/>
        <v>0.45511319281811086</v>
      </c>
    </row>
    <row r="342" spans="1:6" x14ac:dyDescent="0.2">
      <c r="A342" s="9" t="s">
        <v>485</v>
      </c>
      <c r="B342" s="25">
        <v>522</v>
      </c>
      <c r="C342" s="25">
        <v>384</v>
      </c>
      <c r="D342" s="25">
        <f t="shared" si="15"/>
        <v>906</v>
      </c>
      <c r="E342" s="37">
        <f t="shared" si="16"/>
        <v>0.57615894039735094</v>
      </c>
      <c r="F342" s="37">
        <f t="shared" si="17"/>
        <v>0.42384105960264901</v>
      </c>
    </row>
    <row r="343" spans="1:6" x14ac:dyDescent="0.2">
      <c r="A343" s="9" t="s">
        <v>486</v>
      </c>
      <c r="B343" s="25">
        <v>1</v>
      </c>
      <c r="C343" s="25">
        <v>2</v>
      </c>
      <c r="D343" s="25">
        <f t="shared" si="15"/>
        <v>3</v>
      </c>
      <c r="E343" s="37">
        <f t="shared" si="16"/>
        <v>0.33333333333333331</v>
      </c>
      <c r="F343" s="37">
        <f t="shared" si="17"/>
        <v>0.66666666666666663</v>
      </c>
    </row>
    <row r="344" spans="1:6" x14ac:dyDescent="0.2">
      <c r="A344" s="9" t="s">
        <v>487</v>
      </c>
      <c r="B344" s="25">
        <v>18</v>
      </c>
      <c r="C344" s="25">
        <v>6</v>
      </c>
      <c r="D344" s="25">
        <f t="shared" si="15"/>
        <v>24</v>
      </c>
      <c r="E344" s="37">
        <f t="shared" si="16"/>
        <v>0.75</v>
      </c>
      <c r="F344" s="37">
        <f t="shared" si="17"/>
        <v>0.25</v>
      </c>
    </row>
    <row r="345" spans="1:6" x14ac:dyDescent="0.2">
      <c r="A345" s="9" t="s">
        <v>488</v>
      </c>
      <c r="B345" s="25">
        <v>2</v>
      </c>
      <c r="C345" s="25">
        <v>4</v>
      </c>
      <c r="D345" s="25">
        <f t="shared" si="15"/>
        <v>6</v>
      </c>
      <c r="E345" s="37">
        <f t="shared" si="16"/>
        <v>0.33333333333333331</v>
      </c>
      <c r="F345" s="37">
        <f t="shared" si="17"/>
        <v>0.66666666666666663</v>
      </c>
    </row>
    <row r="346" spans="1:6" x14ac:dyDescent="0.2">
      <c r="A346" s="9" t="s">
        <v>489</v>
      </c>
      <c r="B346" s="25">
        <v>1070</v>
      </c>
      <c r="C346" s="25">
        <v>838</v>
      </c>
      <c r="D346" s="25">
        <f t="shared" si="15"/>
        <v>1908</v>
      </c>
      <c r="E346" s="37">
        <f t="shared" si="16"/>
        <v>0.56079664570230603</v>
      </c>
      <c r="F346" s="37">
        <f t="shared" si="17"/>
        <v>0.43920335429769392</v>
      </c>
    </row>
    <row r="347" spans="1:6" x14ac:dyDescent="0.2">
      <c r="A347" s="9" t="s">
        <v>490</v>
      </c>
      <c r="B347" s="25">
        <v>1808</v>
      </c>
      <c r="C347" s="25">
        <v>1561</v>
      </c>
      <c r="D347" s="25">
        <f t="shared" si="15"/>
        <v>3369</v>
      </c>
      <c r="E347" s="37">
        <f t="shared" si="16"/>
        <v>0.5366577619471653</v>
      </c>
      <c r="F347" s="37">
        <f t="shared" si="17"/>
        <v>0.46334223805283464</v>
      </c>
    </row>
    <row r="348" spans="1:6" x14ac:dyDescent="0.2">
      <c r="A348" s="9" t="s">
        <v>491</v>
      </c>
      <c r="B348" s="25">
        <v>1255</v>
      </c>
      <c r="C348" s="25">
        <v>1057</v>
      </c>
      <c r="D348" s="25">
        <f t="shared" si="15"/>
        <v>2312</v>
      </c>
      <c r="E348" s="37">
        <f t="shared" si="16"/>
        <v>0.54282006920415227</v>
      </c>
      <c r="F348" s="37">
        <f t="shared" si="17"/>
        <v>0.45717993079584773</v>
      </c>
    </row>
    <row r="349" spans="1:6" x14ac:dyDescent="0.2">
      <c r="A349" s="9" t="s">
        <v>492</v>
      </c>
      <c r="B349" s="25">
        <v>183</v>
      </c>
      <c r="C349" s="25">
        <v>117</v>
      </c>
      <c r="D349" s="25">
        <f t="shared" si="15"/>
        <v>300</v>
      </c>
      <c r="E349" s="37">
        <f t="shared" si="16"/>
        <v>0.61</v>
      </c>
      <c r="F349" s="37">
        <f t="shared" si="17"/>
        <v>0.39</v>
      </c>
    </row>
    <row r="350" spans="1:6" x14ac:dyDescent="0.2">
      <c r="A350" s="9" t="s">
        <v>493</v>
      </c>
      <c r="B350" s="25">
        <v>732</v>
      </c>
      <c r="C350" s="25">
        <v>502</v>
      </c>
      <c r="D350" s="25">
        <f t="shared" si="15"/>
        <v>1234</v>
      </c>
      <c r="E350" s="37">
        <f t="shared" si="16"/>
        <v>0.59319286871961097</v>
      </c>
      <c r="F350" s="37">
        <f t="shared" si="17"/>
        <v>0.40680713128038898</v>
      </c>
    </row>
    <row r="351" spans="1:6" x14ac:dyDescent="0.2">
      <c r="A351" s="9" t="s">
        <v>494</v>
      </c>
      <c r="B351" s="25">
        <v>950</v>
      </c>
      <c r="C351" s="25">
        <v>601</v>
      </c>
      <c r="D351" s="25">
        <f t="shared" si="15"/>
        <v>1551</v>
      </c>
      <c r="E351" s="37">
        <f t="shared" si="16"/>
        <v>0.61250805931656993</v>
      </c>
      <c r="F351" s="37">
        <f t="shared" si="17"/>
        <v>0.38749194068343007</v>
      </c>
    </row>
    <row r="352" spans="1:6" x14ac:dyDescent="0.2">
      <c r="A352" s="9" t="s">
        <v>495</v>
      </c>
      <c r="B352" s="25">
        <v>991</v>
      </c>
      <c r="C352" s="25">
        <v>808</v>
      </c>
      <c r="D352" s="25">
        <f t="shared" si="15"/>
        <v>1799</v>
      </c>
      <c r="E352" s="37">
        <f t="shared" si="16"/>
        <v>0.55086158977209565</v>
      </c>
      <c r="F352" s="37">
        <f t="shared" si="17"/>
        <v>0.44913841022790441</v>
      </c>
    </row>
    <row r="353" spans="1:6" x14ac:dyDescent="0.2">
      <c r="A353" s="9" t="s">
        <v>496</v>
      </c>
      <c r="B353" s="25">
        <v>665</v>
      </c>
      <c r="C353" s="25">
        <v>534</v>
      </c>
      <c r="D353" s="25">
        <f t="shared" si="15"/>
        <v>1199</v>
      </c>
      <c r="E353" s="37">
        <f t="shared" si="16"/>
        <v>0.55462885738115097</v>
      </c>
      <c r="F353" s="37">
        <f t="shared" si="17"/>
        <v>0.44537114261884903</v>
      </c>
    </row>
    <row r="354" spans="1:6" x14ac:dyDescent="0.2">
      <c r="A354" s="9" t="s">
        <v>497</v>
      </c>
      <c r="B354" s="25">
        <v>134</v>
      </c>
      <c r="C354" s="25">
        <v>132</v>
      </c>
      <c r="D354" s="25">
        <f t="shared" si="15"/>
        <v>266</v>
      </c>
      <c r="E354" s="37">
        <f t="shared" si="16"/>
        <v>0.50375939849624063</v>
      </c>
      <c r="F354" s="37">
        <f t="shared" si="17"/>
        <v>0.49624060150375937</v>
      </c>
    </row>
    <row r="355" spans="1:6" x14ac:dyDescent="0.2">
      <c r="A355" s="9" t="s">
        <v>498</v>
      </c>
      <c r="B355" s="25">
        <v>1849</v>
      </c>
      <c r="C355" s="25">
        <v>1646</v>
      </c>
      <c r="D355" s="25">
        <f t="shared" si="15"/>
        <v>3495</v>
      </c>
      <c r="E355" s="37">
        <f t="shared" si="16"/>
        <v>0.52904148783977112</v>
      </c>
      <c r="F355" s="37">
        <f t="shared" si="17"/>
        <v>0.47095851216022888</v>
      </c>
    </row>
    <row r="356" spans="1:6" x14ac:dyDescent="0.2">
      <c r="A356" s="9" t="s">
        <v>499</v>
      </c>
      <c r="B356" s="25">
        <v>480</v>
      </c>
      <c r="C356" s="25">
        <v>359</v>
      </c>
      <c r="D356" s="25">
        <f t="shared" si="15"/>
        <v>839</v>
      </c>
      <c r="E356" s="37">
        <f t="shared" si="16"/>
        <v>0.57210965435041716</v>
      </c>
      <c r="F356" s="37">
        <f t="shared" si="17"/>
        <v>0.42789034564958284</v>
      </c>
    </row>
    <row r="357" spans="1:6" x14ac:dyDescent="0.2">
      <c r="A357" s="9" t="s">
        <v>500</v>
      </c>
      <c r="B357" s="25">
        <v>58</v>
      </c>
      <c r="C357" s="25">
        <v>62</v>
      </c>
      <c r="D357" s="25">
        <f t="shared" si="15"/>
        <v>120</v>
      </c>
      <c r="E357" s="37">
        <f t="shared" si="16"/>
        <v>0.48333333333333334</v>
      </c>
      <c r="F357" s="37">
        <f t="shared" si="17"/>
        <v>0.51666666666666672</v>
      </c>
    </row>
    <row r="358" spans="1:6" x14ac:dyDescent="0.2">
      <c r="A358" s="9" t="s">
        <v>501</v>
      </c>
      <c r="B358" s="25">
        <v>210</v>
      </c>
      <c r="C358" s="25">
        <v>162</v>
      </c>
      <c r="D358" s="25">
        <f t="shared" si="15"/>
        <v>372</v>
      </c>
      <c r="E358" s="37">
        <f t="shared" si="16"/>
        <v>0.56451612903225812</v>
      </c>
      <c r="F358" s="37">
        <f t="shared" si="17"/>
        <v>0.43548387096774194</v>
      </c>
    </row>
    <row r="359" spans="1:6" x14ac:dyDescent="0.2">
      <c r="A359" s="9" t="s">
        <v>502</v>
      </c>
      <c r="B359" s="25">
        <v>259</v>
      </c>
      <c r="C359" s="25">
        <v>260</v>
      </c>
      <c r="D359" s="25">
        <f t="shared" si="15"/>
        <v>519</v>
      </c>
      <c r="E359" s="37">
        <f t="shared" si="16"/>
        <v>0.49903660886319845</v>
      </c>
      <c r="F359" s="37">
        <f t="shared" si="17"/>
        <v>0.50096339113680155</v>
      </c>
    </row>
    <row r="360" spans="1:6" x14ac:dyDescent="0.2">
      <c r="A360" s="9" t="s">
        <v>503</v>
      </c>
      <c r="B360" s="25">
        <v>1286</v>
      </c>
      <c r="C360" s="25">
        <v>1009</v>
      </c>
      <c r="D360" s="25">
        <f t="shared" si="15"/>
        <v>2295</v>
      </c>
      <c r="E360" s="37">
        <f t="shared" si="16"/>
        <v>0.56034858387799569</v>
      </c>
      <c r="F360" s="37">
        <f t="shared" si="17"/>
        <v>0.43965141612200437</v>
      </c>
    </row>
    <row r="361" spans="1:6" x14ac:dyDescent="0.2">
      <c r="A361" s="9" t="s">
        <v>504</v>
      </c>
      <c r="B361" s="25">
        <v>1981</v>
      </c>
      <c r="C361" s="25">
        <v>1761</v>
      </c>
      <c r="D361" s="25">
        <f t="shared" si="15"/>
        <v>3742</v>
      </c>
      <c r="E361" s="37">
        <f t="shared" si="16"/>
        <v>0.52939604489577763</v>
      </c>
      <c r="F361" s="37">
        <f t="shared" si="17"/>
        <v>0.47060395510422232</v>
      </c>
    </row>
    <row r="362" spans="1:6" x14ac:dyDescent="0.2">
      <c r="A362" s="9" t="s">
        <v>505</v>
      </c>
      <c r="B362" s="25">
        <v>1098</v>
      </c>
      <c r="C362" s="25">
        <v>888</v>
      </c>
      <c r="D362" s="25">
        <f t="shared" si="15"/>
        <v>1986</v>
      </c>
      <c r="E362" s="37">
        <f t="shared" si="16"/>
        <v>0.55287009063444104</v>
      </c>
      <c r="F362" s="37">
        <f t="shared" si="17"/>
        <v>0.44712990936555891</v>
      </c>
    </row>
    <row r="363" spans="1:6" x14ac:dyDescent="0.2">
      <c r="A363" s="9" t="s">
        <v>506</v>
      </c>
      <c r="B363" s="25">
        <v>1396</v>
      </c>
      <c r="C363" s="25">
        <v>1223</v>
      </c>
      <c r="D363" s="25">
        <f t="shared" si="15"/>
        <v>2619</v>
      </c>
      <c r="E363" s="37">
        <f t="shared" si="16"/>
        <v>0.53302787323405876</v>
      </c>
      <c r="F363" s="37">
        <f t="shared" si="17"/>
        <v>0.46697212676594119</v>
      </c>
    </row>
    <row r="364" spans="1:6" x14ac:dyDescent="0.2">
      <c r="A364" s="9" t="s">
        <v>507</v>
      </c>
      <c r="B364" s="25">
        <v>476</v>
      </c>
      <c r="C364" s="25">
        <v>424</v>
      </c>
      <c r="D364" s="25">
        <f t="shared" si="15"/>
        <v>900</v>
      </c>
      <c r="E364" s="37">
        <f t="shared" si="16"/>
        <v>0.52888888888888885</v>
      </c>
      <c r="F364" s="37">
        <f t="shared" si="17"/>
        <v>0.47111111111111109</v>
      </c>
    </row>
    <row r="365" spans="1:6" x14ac:dyDescent="0.2">
      <c r="A365" s="9" t="s">
        <v>508</v>
      </c>
      <c r="B365" s="25">
        <v>866</v>
      </c>
      <c r="C365" s="25">
        <v>831</v>
      </c>
      <c r="D365" s="25">
        <f t="shared" si="15"/>
        <v>1697</v>
      </c>
      <c r="E365" s="37">
        <f t="shared" si="16"/>
        <v>0.51031231585150261</v>
      </c>
      <c r="F365" s="37">
        <f t="shared" si="17"/>
        <v>0.48968768414849734</v>
      </c>
    </row>
    <row r="366" spans="1:6" x14ac:dyDescent="0.2">
      <c r="A366" s="9" t="s">
        <v>509</v>
      </c>
      <c r="B366" s="25">
        <v>710</v>
      </c>
      <c r="C366" s="25">
        <v>615</v>
      </c>
      <c r="D366" s="25">
        <f t="shared" si="15"/>
        <v>1325</v>
      </c>
      <c r="E366" s="37">
        <f t="shared" si="16"/>
        <v>0.53584905660377358</v>
      </c>
      <c r="F366" s="37">
        <f t="shared" si="17"/>
        <v>0.46415094339622642</v>
      </c>
    </row>
    <row r="367" spans="1:6" x14ac:dyDescent="0.2">
      <c r="A367" s="9" t="s">
        <v>510</v>
      </c>
      <c r="B367" s="25">
        <v>332</v>
      </c>
      <c r="C367" s="25">
        <v>278</v>
      </c>
      <c r="D367" s="25">
        <f t="shared" si="15"/>
        <v>610</v>
      </c>
      <c r="E367" s="37">
        <f t="shared" si="16"/>
        <v>0.54426229508196722</v>
      </c>
      <c r="F367" s="37">
        <f t="shared" si="17"/>
        <v>0.45573770491803278</v>
      </c>
    </row>
    <row r="368" spans="1:6" x14ac:dyDescent="0.2">
      <c r="A368" s="9" t="s">
        <v>511</v>
      </c>
      <c r="B368" s="25">
        <v>464</v>
      </c>
      <c r="C368" s="25">
        <v>349</v>
      </c>
      <c r="D368" s="25">
        <f t="shared" si="15"/>
        <v>813</v>
      </c>
      <c r="E368" s="37">
        <f t="shared" si="16"/>
        <v>0.57072570725707261</v>
      </c>
      <c r="F368" s="37">
        <f t="shared" si="17"/>
        <v>0.42927429274292744</v>
      </c>
    </row>
    <row r="369" spans="1:6" x14ac:dyDescent="0.2">
      <c r="A369" s="9" t="s">
        <v>512</v>
      </c>
      <c r="B369" s="25">
        <v>63</v>
      </c>
      <c r="C369" s="25">
        <v>61</v>
      </c>
      <c r="D369" s="25">
        <f t="shared" si="15"/>
        <v>124</v>
      </c>
      <c r="E369" s="37">
        <f t="shared" si="16"/>
        <v>0.50806451612903225</v>
      </c>
      <c r="F369" s="37">
        <f t="shared" si="17"/>
        <v>0.49193548387096775</v>
      </c>
    </row>
    <row r="370" spans="1:6" x14ac:dyDescent="0.2">
      <c r="A370" s="9" t="s">
        <v>513</v>
      </c>
      <c r="B370" s="25">
        <v>31</v>
      </c>
      <c r="C370" s="25">
        <v>28</v>
      </c>
      <c r="D370" s="25">
        <f t="shared" si="15"/>
        <v>59</v>
      </c>
      <c r="E370" s="37">
        <f t="shared" si="16"/>
        <v>0.52542372881355937</v>
      </c>
      <c r="F370" s="37">
        <f t="shared" si="17"/>
        <v>0.47457627118644069</v>
      </c>
    </row>
    <row r="371" spans="1:6" x14ac:dyDescent="0.2">
      <c r="A371" s="9" t="s">
        <v>514</v>
      </c>
      <c r="B371" s="25">
        <v>1742</v>
      </c>
      <c r="C371" s="25">
        <v>1342</v>
      </c>
      <c r="D371" s="25">
        <f t="shared" si="15"/>
        <v>3084</v>
      </c>
      <c r="E371" s="37">
        <f t="shared" si="16"/>
        <v>0.56485084306095978</v>
      </c>
      <c r="F371" s="37">
        <f t="shared" si="17"/>
        <v>0.43514915693904022</v>
      </c>
    </row>
    <row r="372" spans="1:6" x14ac:dyDescent="0.2">
      <c r="A372" s="9" t="s">
        <v>515</v>
      </c>
      <c r="B372" s="25">
        <v>1192</v>
      </c>
      <c r="C372" s="25">
        <v>808</v>
      </c>
      <c r="D372" s="25">
        <f t="shared" si="15"/>
        <v>2000</v>
      </c>
      <c r="E372" s="37">
        <f t="shared" si="16"/>
        <v>0.59599999999999997</v>
      </c>
      <c r="F372" s="37">
        <f t="shared" si="17"/>
        <v>0.40400000000000003</v>
      </c>
    </row>
    <row r="373" spans="1:6" x14ac:dyDescent="0.2">
      <c r="A373" s="9" t="s">
        <v>516</v>
      </c>
      <c r="B373" s="25">
        <v>587</v>
      </c>
      <c r="C373" s="25">
        <v>453</v>
      </c>
      <c r="D373" s="25">
        <f t="shared" si="15"/>
        <v>1040</v>
      </c>
      <c r="E373" s="37">
        <f t="shared" si="16"/>
        <v>0.56442307692307692</v>
      </c>
      <c r="F373" s="37">
        <f t="shared" si="17"/>
        <v>0.43557692307692308</v>
      </c>
    </row>
    <row r="374" spans="1:6" x14ac:dyDescent="0.2">
      <c r="A374" s="9" t="s">
        <v>517</v>
      </c>
      <c r="B374" s="25">
        <v>73</v>
      </c>
      <c r="C374" s="25">
        <v>36</v>
      </c>
      <c r="D374" s="25">
        <f t="shared" si="15"/>
        <v>109</v>
      </c>
      <c r="E374" s="37">
        <f t="shared" si="16"/>
        <v>0.66972477064220182</v>
      </c>
      <c r="F374" s="37">
        <f t="shared" si="17"/>
        <v>0.33027522935779818</v>
      </c>
    </row>
    <row r="375" spans="1:6" x14ac:dyDescent="0.2">
      <c r="E375" s="38"/>
      <c r="F375" s="38"/>
    </row>
    <row r="376" spans="1:6" x14ac:dyDescent="0.2">
      <c r="A376" t="s">
        <v>637</v>
      </c>
      <c r="B376" s="25">
        <f>SUM(B6:B374)</f>
        <v>336809</v>
      </c>
      <c r="C376" s="25">
        <f>SUM(C6:C374)</f>
        <v>246972</v>
      </c>
      <c r="D376" s="25">
        <f>SUM(D6:D374)</f>
        <v>583781</v>
      </c>
      <c r="E376" s="37">
        <f t="shared" ref="E376" si="18">B376/D376</f>
        <v>0.57694409376118783</v>
      </c>
      <c r="F376" s="37">
        <f t="shared" ref="F376" si="19">C376/D376</f>
        <v>0.42305590623881217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9"/>
  <sheetViews>
    <sheetView workbookViewId="0">
      <pane ySplit="3" topLeftCell="A354" activePane="bottomLeft" state="frozen"/>
      <selection pane="bottomLeft" activeCell="K371" sqref="K371"/>
    </sheetView>
  </sheetViews>
  <sheetFormatPr defaultRowHeight="14.25" x14ac:dyDescent="0.2"/>
  <cols>
    <col min="1" max="1" width="13.25" customWidth="1"/>
    <col min="2" max="9" width="14.625" style="25" customWidth="1"/>
  </cols>
  <sheetData>
    <row r="1" spans="1:9" s="28" customFormat="1" ht="18" x14ac:dyDescent="0.25">
      <c r="A1" s="28" t="s">
        <v>985</v>
      </c>
      <c r="B1" s="39"/>
      <c r="C1" s="39"/>
      <c r="D1" s="39"/>
      <c r="E1" s="39"/>
      <c r="F1" s="39"/>
      <c r="G1" s="39"/>
      <c r="H1" s="39"/>
      <c r="I1" s="39"/>
    </row>
    <row r="3" spans="1:9" s="34" customFormat="1" ht="60" x14ac:dyDescent="0.25">
      <c r="A3" s="35" t="s">
        <v>638</v>
      </c>
      <c r="B3" s="36" t="s">
        <v>639</v>
      </c>
      <c r="C3" s="36" t="s">
        <v>640</v>
      </c>
      <c r="D3" s="36" t="s">
        <v>641</v>
      </c>
      <c r="E3" s="36" t="s">
        <v>642</v>
      </c>
      <c r="F3" s="36" t="s">
        <v>644</v>
      </c>
      <c r="G3" s="36" t="s">
        <v>643</v>
      </c>
      <c r="H3" s="36" t="s">
        <v>3</v>
      </c>
      <c r="I3" s="36" t="s">
        <v>645</v>
      </c>
    </row>
    <row r="5" spans="1:9" x14ac:dyDescent="0.2">
      <c r="A5" t="s">
        <v>146</v>
      </c>
      <c r="B5" s="1">
        <v>315</v>
      </c>
      <c r="C5" s="1">
        <v>3</v>
      </c>
      <c r="D5" s="1">
        <v>7</v>
      </c>
      <c r="E5" s="1">
        <v>1211</v>
      </c>
      <c r="F5" s="1">
        <v>500</v>
      </c>
      <c r="G5" s="1">
        <v>1362</v>
      </c>
      <c r="H5" s="25">
        <f>SUM(B5:G5)</f>
        <v>3398</v>
      </c>
      <c r="I5" s="37">
        <f>(E5+F5)/H5</f>
        <v>0.5035314891112419</v>
      </c>
    </row>
    <row r="6" spans="1:9" x14ac:dyDescent="0.2">
      <c r="A6" t="s">
        <v>147</v>
      </c>
      <c r="B6" s="1">
        <v>159</v>
      </c>
      <c r="C6" s="1">
        <v>3</v>
      </c>
      <c r="D6" s="1">
        <v>6</v>
      </c>
      <c r="E6" s="1">
        <v>577</v>
      </c>
      <c r="F6" s="1">
        <v>443</v>
      </c>
      <c r="G6" s="1">
        <v>471</v>
      </c>
      <c r="H6" s="25">
        <f t="shared" ref="H6:H69" si="0">SUM(B6:G6)</f>
        <v>1659</v>
      </c>
      <c r="I6" s="37">
        <f t="shared" ref="I6:I69" si="1">(E6+F6)/H6</f>
        <v>0.61482820976491859</v>
      </c>
    </row>
    <row r="7" spans="1:9" x14ac:dyDescent="0.2">
      <c r="A7" t="s">
        <v>148</v>
      </c>
      <c r="B7" s="1">
        <v>220</v>
      </c>
      <c r="C7" s="1"/>
      <c r="D7" s="1">
        <v>1</v>
      </c>
      <c r="E7" s="1">
        <v>442</v>
      </c>
      <c r="F7" s="1">
        <v>230</v>
      </c>
      <c r="G7" s="1">
        <v>247</v>
      </c>
      <c r="H7" s="25">
        <f t="shared" si="0"/>
        <v>1140</v>
      </c>
      <c r="I7" s="37">
        <f t="shared" si="1"/>
        <v>0.58947368421052626</v>
      </c>
    </row>
    <row r="8" spans="1:9" x14ac:dyDescent="0.2">
      <c r="A8" t="s">
        <v>149</v>
      </c>
      <c r="B8" s="1">
        <v>118</v>
      </c>
      <c r="C8" s="1"/>
      <c r="D8" s="1">
        <v>3</v>
      </c>
      <c r="E8" s="1">
        <v>258</v>
      </c>
      <c r="F8" s="1">
        <v>113</v>
      </c>
      <c r="G8" s="1">
        <v>190</v>
      </c>
      <c r="H8" s="25">
        <f t="shared" si="0"/>
        <v>682</v>
      </c>
      <c r="I8" s="37">
        <f t="shared" si="1"/>
        <v>0.54398826979472137</v>
      </c>
    </row>
    <row r="9" spans="1:9" x14ac:dyDescent="0.2">
      <c r="A9" t="s">
        <v>150</v>
      </c>
      <c r="B9" s="1">
        <v>5</v>
      </c>
      <c r="C9" s="1"/>
      <c r="D9" s="1"/>
      <c r="E9" s="1">
        <v>35</v>
      </c>
      <c r="F9" s="1">
        <v>14</v>
      </c>
      <c r="G9" s="1">
        <v>23</v>
      </c>
      <c r="H9" s="25">
        <f t="shared" si="0"/>
        <v>77</v>
      </c>
      <c r="I9" s="37">
        <f t="shared" si="1"/>
        <v>0.63636363636363635</v>
      </c>
    </row>
    <row r="10" spans="1:9" x14ac:dyDescent="0.2">
      <c r="A10" t="s">
        <v>151</v>
      </c>
      <c r="B10" s="1">
        <v>151</v>
      </c>
      <c r="C10" s="1"/>
      <c r="D10" s="1">
        <v>3</v>
      </c>
      <c r="E10" s="1">
        <v>359</v>
      </c>
      <c r="F10" s="1">
        <v>226</v>
      </c>
      <c r="G10" s="1">
        <v>257</v>
      </c>
      <c r="H10" s="25">
        <f t="shared" si="0"/>
        <v>996</v>
      </c>
      <c r="I10" s="37">
        <f t="shared" si="1"/>
        <v>0.58734939759036142</v>
      </c>
    </row>
    <row r="11" spans="1:9" x14ac:dyDescent="0.2">
      <c r="A11" t="s">
        <v>152</v>
      </c>
      <c r="B11" s="1">
        <v>14</v>
      </c>
      <c r="C11" s="1"/>
      <c r="D11" s="1"/>
      <c r="E11" s="1">
        <v>215</v>
      </c>
      <c r="F11" s="1">
        <v>69</v>
      </c>
      <c r="G11" s="1">
        <v>257</v>
      </c>
      <c r="H11" s="25">
        <f t="shared" si="0"/>
        <v>555</v>
      </c>
      <c r="I11" s="37">
        <f t="shared" si="1"/>
        <v>0.5117117117117117</v>
      </c>
    </row>
    <row r="12" spans="1:9" x14ac:dyDescent="0.2">
      <c r="A12" t="s">
        <v>153</v>
      </c>
      <c r="B12" s="1">
        <v>390</v>
      </c>
      <c r="C12" s="1"/>
      <c r="D12" s="1">
        <v>5</v>
      </c>
      <c r="E12" s="1">
        <v>1378</v>
      </c>
      <c r="F12" s="1">
        <v>551</v>
      </c>
      <c r="G12" s="1">
        <v>1541</v>
      </c>
      <c r="H12" s="25">
        <f t="shared" si="0"/>
        <v>3865</v>
      </c>
      <c r="I12" s="37">
        <f t="shared" si="1"/>
        <v>0.49909443725743857</v>
      </c>
    </row>
    <row r="13" spans="1:9" x14ac:dyDescent="0.2">
      <c r="A13" t="s">
        <v>154</v>
      </c>
      <c r="B13" s="1">
        <v>9</v>
      </c>
      <c r="C13" s="1"/>
      <c r="D13" s="1"/>
      <c r="E13" s="1">
        <v>6</v>
      </c>
      <c r="F13" s="1"/>
      <c r="G13" s="1">
        <v>1</v>
      </c>
      <c r="H13" s="25">
        <f t="shared" si="0"/>
        <v>16</v>
      </c>
      <c r="I13" s="37">
        <f t="shared" si="1"/>
        <v>0.375</v>
      </c>
    </row>
    <row r="14" spans="1:9" x14ac:dyDescent="0.2">
      <c r="A14" t="s">
        <v>155</v>
      </c>
      <c r="B14" s="1">
        <v>2</v>
      </c>
      <c r="C14" s="1"/>
      <c r="D14" s="1"/>
      <c r="E14" s="1">
        <v>4</v>
      </c>
      <c r="F14" s="1">
        <v>1</v>
      </c>
      <c r="G14" s="1">
        <v>5</v>
      </c>
      <c r="H14" s="25">
        <f t="shared" si="0"/>
        <v>12</v>
      </c>
      <c r="I14" s="37">
        <f t="shared" si="1"/>
        <v>0.41666666666666669</v>
      </c>
    </row>
    <row r="15" spans="1:9" x14ac:dyDescent="0.2">
      <c r="A15" t="s">
        <v>156</v>
      </c>
      <c r="B15" s="1"/>
      <c r="C15" s="1"/>
      <c r="D15" s="1"/>
      <c r="E15" s="1">
        <v>3</v>
      </c>
      <c r="F15" s="1">
        <v>5</v>
      </c>
      <c r="G15" s="1">
        <v>4</v>
      </c>
      <c r="H15" s="25">
        <f t="shared" si="0"/>
        <v>12</v>
      </c>
      <c r="I15" s="37">
        <f t="shared" si="1"/>
        <v>0.66666666666666663</v>
      </c>
    </row>
    <row r="16" spans="1:9" x14ac:dyDescent="0.2">
      <c r="A16" t="s">
        <v>157</v>
      </c>
      <c r="B16" s="1">
        <v>791</v>
      </c>
      <c r="C16" s="1"/>
      <c r="D16" s="1">
        <v>6</v>
      </c>
      <c r="E16" s="1">
        <v>867</v>
      </c>
      <c r="F16" s="1">
        <v>292</v>
      </c>
      <c r="G16" s="1">
        <v>435</v>
      </c>
      <c r="H16" s="25">
        <f t="shared" si="0"/>
        <v>2391</v>
      </c>
      <c r="I16" s="37">
        <f t="shared" si="1"/>
        <v>0.48473442074445838</v>
      </c>
    </row>
    <row r="17" spans="1:9" x14ac:dyDescent="0.2">
      <c r="A17" t="s">
        <v>158</v>
      </c>
      <c r="B17" s="1">
        <v>229</v>
      </c>
      <c r="C17" s="1"/>
      <c r="D17" s="1">
        <v>5</v>
      </c>
      <c r="E17" s="1">
        <v>676</v>
      </c>
      <c r="F17" s="1">
        <v>262</v>
      </c>
      <c r="G17" s="1">
        <v>545</v>
      </c>
      <c r="H17" s="25">
        <f t="shared" si="0"/>
        <v>1717</v>
      </c>
      <c r="I17" s="37">
        <f t="shared" si="1"/>
        <v>0.5463016889924287</v>
      </c>
    </row>
    <row r="18" spans="1:9" x14ac:dyDescent="0.2">
      <c r="A18" t="s">
        <v>159</v>
      </c>
      <c r="B18" s="1">
        <v>268</v>
      </c>
      <c r="C18" s="1"/>
      <c r="D18" s="1">
        <v>5</v>
      </c>
      <c r="E18" s="1">
        <v>753</v>
      </c>
      <c r="F18" s="1">
        <v>315</v>
      </c>
      <c r="G18" s="1">
        <v>664</v>
      </c>
      <c r="H18" s="25">
        <f t="shared" si="0"/>
        <v>2005</v>
      </c>
      <c r="I18" s="37">
        <f t="shared" si="1"/>
        <v>0.53266832917705731</v>
      </c>
    </row>
    <row r="19" spans="1:9" x14ac:dyDescent="0.2">
      <c r="A19" t="s">
        <v>160</v>
      </c>
      <c r="B19" s="1">
        <v>386</v>
      </c>
      <c r="C19" s="1"/>
      <c r="D19" s="1">
        <v>7</v>
      </c>
      <c r="E19" s="1">
        <v>595</v>
      </c>
      <c r="F19" s="1">
        <v>255</v>
      </c>
      <c r="G19" s="1">
        <v>318</v>
      </c>
      <c r="H19" s="25">
        <f t="shared" si="0"/>
        <v>1561</v>
      </c>
      <c r="I19" s="37">
        <f t="shared" si="1"/>
        <v>0.54452274183215887</v>
      </c>
    </row>
    <row r="20" spans="1:9" x14ac:dyDescent="0.2">
      <c r="A20" t="s">
        <v>161</v>
      </c>
      <c r="B20" s="1">
        <v>21</v>
      </c>
      <c r="C20" s="1"/>
      <c r="D20" s="1"/>
      <c r="E20" s="1">
        <v>61</v>
      </c>
      <c r="F20" s="1">
        <v>27</v>
      </c>
      <c r="G20" s="1">
        <v>87</v>
      </c>
      <c r="H20" s="25">
        <f t="shared" si="0"/>
        <v>196</v>
      </c>
      <c r="I20" s="37">
        <f t="shared" si="1"/>
        <v>0.44897959183673469</v>
      </c>
    </row>
    <row r="21" spans="1:9" x14ac:dyDescent="0.2">
      <c r="A21" t="s">
        <v>162</v>
      </c>
      <c r="B21" s="1"/>
      <c r="C21" s="1"/>
      <c r="D21" s="1"/>
      <c r="E21" s="1"/>
      <c r="F21" s="1"/>
      <c r="G21" s="1">
        <v>1</v>
      </c>
      <c r="H21" s="25">
        <f t="shared" si="0"/>
        <v>1</v>
      </c>
      <c r="I21" s="37">
        <f t="shared" si="1"/>
        <v>0</v>
      </c>
    </row>
    <row r="22" spans="1:9" x14ac:dyDescent="0.2">
      <c r="A22" t="s">
        <v>163</v>
      </c>
      <c r="B22" s="1">
        <v>5</v>
      </c>
      <c r="C22" s="1"/>
      <c r="D22" s="1"/>
      <c r="E22" s="1">
        <v>13</v>
      </c>
      <c r="F22" s="1">
        <v>1</v>
      </c>
      <c r="G22" s="1">
        <v>6</v>
      </c>
      <c r="H22" s="25">
        <f t="shared" si="0"/>
        <v>25</v>
      </c>
      <c r="I22" s="37">
        <f t="shared" si="1"/>
        <v>0.56000000000000005</v>
      </c>
    </row>
    <row r="23" spans="1:9" x14ac:dyDescent="0.2">
      <c r="A23" t="s">
        <v>164</v>
      </c>
      <c r="B23" s="1">
        <v>21</v>
      </c>
      <c r="C23" s="1"/>
      <c r="D23" s="1">
        <v>2</v>
      </c>
      <c r="E23" s="1">
        <v>28</v>
      </c>
      <c r="F23" s="1">
        <v>14</v>
      </c>
      <c r="G23" s="1">
        <v>6</v>
      </c>
      <c r="H23" s="25">
        <f t="shared" si="0"/>
        <v>71</v>
      </c>
      <c r="I23" s="37">
        <f t="shared" si="1"/>
        <v>0.59154929577464788</v>
      </c>
    </row>
    <row r="24" spans="1:9" x14ac:dyDescent="0.2">
      <c r="A24" t="s">
        <v>165</v>
      </c>
      <c r="B24" s="1">
        <v>388</v>
      </c>
      <c r="C24" s="1"/>
      <c r="D24" s="1">
        <v>15</v>
      </c>
      <c r="E24" s="1">
        <v>2253</v>
      </c>
      <c r="F24" s="1">
        <v>1121</v>
      </c>
      <c r="G24" s="1">
        <v>1510</v>
      </c>
      <c r="H24" s="25">
        <f t="shared" si="0"/>
        <v>5287</v>
      </c>
      <c r="I24" s="37">
        <f t="shared" si="1"/>
        <v>0.63816909400416111</v>
      </c>
    </row>
    <row r="25" spans="1:9" x14ac:dyDescent="0.2">
      <c r="A25" t="s">
        <v>166</v>
      </c>
      <c r="B25" s="1">
        <v>13</v>
      </c>
      <c r="C25" s="1"/>
      <c r="D25" s="1"/>
      <c r="E25" s="1">
        <v>57</v>
      </c>
      <c r="F25" s="1">
        <v>22</v>
      </c>
      <c r="G25" s="1">
        <v>57</v>
      </c>
      <c r="H25" s="25">
        <f t="shared" si="0"/>
        <v>149</v>
      </c>
      <c r="I25" s="37">
        <f t="shared" si="1"/>
        <v>0.53020134228187921</v>
      </c>
    </row>
    <row r="26" spans="1:9" x14ac:dyDescent="0.2">
      <c r="A26" t="s">
        <v>167</v>
      </c>
      <c r="B26" s="1">
        <v>6</v>
      </c>
      <c r="C26" s="1"/>
      <c r="D26" s="1">
        <v>1</v>
      </c>
      <c r="E26" s="1">
        <v>28</v>
      </c>
      <c r="F26" s="1">
        <v>10</v>
      </c>
      <c r="G26" s="1">
        <v>20</v>
      </c>
      <c r="H26" s="25">
        <f t="shared" si="0"/>
        <v>65</v>
      </c>
      <c r="I26" s="37">
        <f t="shared" si="1"/>
        <v>0.58461538461538465</v>
      </c>
    </row>
    <row r="27" spans="1:9" x14ac:dyDescent="0.2">
      <c r="A27" t="s">
        <v>168</v>
      </c>
      <c r="B27" s="1">
        <v>245</v>
      </c>
      <c r="C27" s="1"/>
      <c r="D27" s="1">
        <v>10</v>
      </c>
      <c r="E27" s="1">
        <v>1985</v>
      </c>
      <c r="F27" s="1">
        <v>904</v>
      </c>
      <c r="G27" s="1">
        <v>1360</v>
      </c>
      <c r="H27" s="25">
        <f t="shared" si="0"/>
        <v>4504</v>
      </c>
      <c r="I27" s="37">
        <f t="shared" si="1"/>
        <v>0.64142984014209592</v>
      </c>
    </row>
    <row r="28" spans="1:9" x14ac:dyDescent="0.2">
      <c r="A28" t="s">
        <v>169</v>
      </c>
      <c r="B28" s="1">
        <v>289</v>
      </c>
      <c r="C28" s="1"/>
      <c r="D28" s="1">
        <v>49</v>
      </c>
      <c r="E28" s="1">
        <v>839</v>
      </c>
      <c r="F28" s="1">
        <v>389</v>
      </c>
      <c r="G28" s="1">
        <v>510</v>
      </c>
      <c r="H28" s="25">
        <f t="shared" si="0"/>
        <v>2076</v>
      </c>
      <c r="I28" s="37">
        <f t="shared" si="1"/>
        <v>0.59152215799614638</v>
      </c>
    </row>
    <row r="29" spans="1:9" x14ac:dyDescent="0.2">
      <c r="A29" t="s">
        <v>170</v>
      </c>
      <c r="B29" s="1">
        <v>13</v>
      </c>
      <c r="C29" s="1"/>
      <c r="D29" s="1"/>
      <c r="E29" s="1">
        <v>41</v>
      </c>
      <c r="F29" s="1">
        <v>23</v>
      </c>
      <c r="G29" s="1">
        <v>31</v>
      </c>
      <c r="H29" s="25">
        <f t="shared" si="0"/>
        <v>108</v>
      </c>
      <c r="I29" s="37">
        <f t="shared" si="1"/>
        <v>0.59259259259259256</v>
      </c>
    </row>
    <row r="30" spans="1:9" x14ac:dyDescent="0.2">
      <c r="A30" t="s">
        <v>171</v>
      </c>
      <c r="B30" s="1">
        <v>443</v>
      </c>
      <c r="C30" s="1"/>
      <c r="D30" s="1">
        <v>28</v>
      </c>
      <c r="E30" s="1">
        <v>941</v>
      </c>
      <c r="F30" s="1">
        <v>383</v>
      </c>
      <c r="G30" s="1">
        <v>371</v>
      </c>
      <c r="H30" s="25">
        <f t="shared" si="0"/>
        <v>2166</v>
      </c>
      <c r="I30" s="37">
        <f t="shared" si="1"/>
        <v>0.61126500461680522</v>
      </c>
    </row>
    <row r="31" spans="1:9" x14ac:dyDescent="0.2">
      <c r="A31" t="s">
        <v>172</v>
      </c>
      <c r="B31" s="1"/>
      <c r="C31" s="1"/>
      <c r="D31" s="1"/>
      <c r="E31" s="1">
        <v>1</v>
      </c>
      <c r="F31" s="1"/>
      <c r="G31" s="1"/>
      <c r="H31" s="25">
        <f t="shared" si="0"/>
        <v>1</v>
      </c>
      <c r="I31" s="37">
        <f t="shared" si="1"/>
        <v>1</v>
      </c>
    </row>
    <row r="32" spans="1:9" x14ac:dyDescent="0.2">
      <c r="A32" t="s">
        <v>174</v>
      </c>
      <c r="B32" s="1">
        <v>911</v>
      </c>
      <c r="C32" s="1"/>
      <c r="D32" s="1">
        <v>23</v>
      </c>
      <c r="E32" s="1">
        <v>2280</v>
      </c>
      <c r="F32" s="1">
        <v>976</v>
      </c>
      <c r="G32" s="1">
        <v>1214</v>
      </c>
      <c r="H32" s="25">
        <f t="shared" si="0"/>
        <v>5404</v>
      </c>
      <c r="I32" s="37">
        <f t="shared" si="1"/>
        <v>0.6025166543301258</v>
      </c>
    </row>
    <row r="33" spans="1:9" x14ac:dyDescent="0.2">
      <c r="A33" t="s">
        <v>175</v>
      </c>
      <c r="B33" s="1">
        <v>445</v>
      </c>
      <c r="C33" s="1"/>
      <c r="D33" s="1">
        <v>3</v>
      </c>
      <c r="E33" s="1">
        <v>945</v>
      </c>
      <c r="F33" s="1">
        <v>327</v>
      </c>
      <c r="G33" s="1">
        <v>512</v>
      </c>
      <c r="H33" s="25">
        <f t="shared" si="0"/>
        <v>2232</v>
      </c>
      <c r="I33" s="37">
        <f t="shared" si="1"/>
        <v>0.56989247311827962</v>
      </c>
    </row>
    <row r="34" spans="1:9" x14ac:dyDescent="0.2">
      <c r="A34" t="s">
        <v>176</v>
      </c>
      <c r="B34" s="1">
        <v>820</v>
      </c>
      <c r="C34" s="1">
        <v>1</v>
      </c>
      <c r="D34" s="1">
        <v>19</v>
      </c>
      <c r="E34" s="1">
        <v>1609</v>
      </c>
      <c r="F34" s="1">
        <v>650</v>
      </c>
      <c r="G34" s="1">
        <v>473</v>
      </c>
      <c r="H34" s="25">
        <f t="shared" si="0"/>
        <v>3572</v>
      </c>
      <c r="I34" s="37">
        <f t="shared" si="1"/>
        <v>0.63241881298992164</v>
      </c>
    </row>
    <row r="35" spans="1:9" x14ac:dyDescent="0.2">
      <c r="A35" t="s">
        <v>177</v>
      </c>
      <c r="B35" s="1">
        <v>1</v>
      </c>
      <c r="C35" s="1"/>
      <c r="D35" s="1"/>
      <c r="E35" s="1"/>
      <c r="F35" s="1">
        <v>1</v>
      </c>
      <c r="G35" s="1"/>
      <c r="H35" s="25">
        <f t="shared" si="0"/>
        <v>2</v>
      </c>
      <c r="I35" s="37">
        <f t="shared" si="1"/>
        <v>0.5</v>
      </c>
    </row>
    <row r="36" spans="1:9" x14ac:dyDescent="0.2">
      <c r="A36" t="s">
        <v>178</v>
      </c>
      <c r="B36" s="1">
        <v>112</v>
      </c>
      <c r="C36" s="1"/>
      <c r="D36" s="1">
        <v>2</v>
      </c>
      <c r="E36" s="1">
        <v>978</v>
      </c>
      <c r="F36" s="1">
        <v>380</v>
      </c>
      <c r="G36" s="1">
        <v>894</v>
      </c>
      <c r="H36" s="25">
        <f t="shared" si="0"/>
        <v>2366</v>
      </c>
      <c r="I36" s="37">
        <f t="shared" si="1"/>
        <v>0.57396449704142016</v>
      </c>
    </row>
    <row r="37" spans="1:9" x14ac:dyDescent="0.2">
      <c r="A37" t="s">
        <v>179</v>
      </c>
      <c r="B37" s="1">
        <v>355</v>
      </c>
      <c r="C37" s="1"/>
      <c r="D37" s="1">
        <v>5</v>
      </c>
      <c r="E37" s="1">
        <v>1127</v>
      </c>
      <c r="F37" s="1">
        <v>348</v>
      </c>
      <c r="G37" s="1">
        <v>715</v>
      </c>
      <c r="H37" s="25">
        <f t="shared" si="0"/>
        <v>2550</v>
      </c>
      <c r="I37" s="37">
        <f t="shared" si="1"/>
        <v>0.57843137254901966</v>
      </c>
    </row>
    <row r="38" spans="1:9" x14ac:dyDescent="0.2">
      <c r="A38" t="s">
        <v>180</v>
      </c>
      <c r="B38" s="1">
        <v>315</v>
      </c>
      <c r="C38" s="1"/>
      <c r="D38" s="1">
        <v>9</v>
      </c>
      <c r="E38" s="1">
        <v>947</v>
      </c>
      <c r="F38" s="1">
        <v>423</v>
      </c>
      <c r="G38" s="1">
        <v>589</v>
      </c>
      <c r="H38" s="25">
        <f t="shared" si="0"/>
        <v>2283</v>
      </c>
      <c r="I38" s="37">
        <f t="shared" si="1"/>
        <v>0.60008760402978534</v>
      </c>
    </row>
    <row r="39" spans="1:9" x14ac:dyDescent="0.2">
      <c r="A39" t="s">
        <v>181</v>
      </c>
      <c r="B39" s="1">
        <v>306</v>
      </c>
      <c r="C39" s="1"/>
      <c r="D39" s="1">
        <v>10</v>
      </c>
      <c r="E39" s="1">
        <v>937</v>
      </c>
      <c r="F39" s="1">
        <v>365</v>
      </c>
      <c r="G39" s="1">
        <v>651</v>
      </c>
      <c r="H39" s="25">
        <f t="shared" si="0"/>
        <v>2269</v>
      </c>
      <c r="I39" s="37">
        <f t="shared" si="1"/>
        <v>0.57382106654914056</v>
      </c>
    </row>
    <row r="40" spans="1:9" x14ac:dyDescent="0.2">
      <c r="A40" t="s">
        <v>182</v>
      </c>
      <c r="B40" s="1">
        <v>43</v>
      </c>
      <c r="C40" s="1">
        <v>3</v>
      </c>
      <c r="D40" s="1">
        <v>4</v>
      </c>
      <c r="E40" s="1">
        <v>1489</v>
      </c>
      <c r="F40" s="1">
        <v>502</v>
      </c>
      <c r="G40" s="1">
        <v>1052</v>
      </c>
      <c r="H40" s="25">
        <f t="shared" si="0"/>
        <v>3093</v>
      </c>
      <c r="I40" s="37">
        <f t="shared" si="1"/>
        <v>0.64371160685418682</v>
      </c>
    </row>
    <row r="41" spans="1:9" x14ac:dyDescent="0.2">
      <c r="A41" t="s">
        <v>183</v>
      </c>
      <c r="B41" s="1">
        <v>6</v>
      </c>
      <c r="C41" s="1"/>
      <c r="D41" s="1">
        <v>1</v>
      </c>
      <c r="E41" s="1">
        <v>322</v>
      </c>
      <c r="F41" s="1">
        <v>94</v>
      </c>
      <c r="G41" s="1">
        <v>239</v>
      </c>
      <c r="H41" s="25">
        <f t="shared" si="0"/>
        <v>662</v>
      </c>
      <c r="I41" s="37">
        <f t="shared" si="1"/>
        <v>0.62839879154078548</v>
      </c>
    </row>
    <row r="42" spans="1:9" x14ac:dyDescent="0.2">
      <c r="A42" t="s">
        <v>184</v>
      </c>
      <c r="B42" s="1">
        <v>61</v>
      </c>
      <c r="C42" s="1"/>
      <c r="D42" s="1">
        <v>3</v>
      </c>
      <c r="E42" s="1">
        <v>2421</v>
      </c>
      <c r="F42" s="1">
        <v>885</v>
      </c>
      <c r="G42" s="1">
        <v>1760</v>
      </c>
      <c r="H42" s="25">
        <f t="shared" si="0"/>
        <v>5130</v>
      </c>
      <c r="I42" s="37">
        <f t="shared" si="1"/>
        <v>0.64444444444444449</v>
      </c>
    </row>
    <row r="43" spans="1:9" x14ac:dyDescent="0.2">
      <c r="A43" t="s">
        <v>185</v>
      </c>
      <c r="B43" s="1">
        <v>126</v>
      </c>
      <c r="C43" s="1">
        <v>1</v>
      </c>
      <c r="D43" s="1">
        <v>9</v>
      </c>
      <c r="E43" s="1">
        <v>2512</v>
      </c>
      <c r="F43" s="1">
        <v>1034</v>
      </c>
      <c r="G43" s="1">
        <v>1534</v>
      </c>
      <c r="H43" s="25">
        <f t="shared" si="0"/>
        <v>5216</v>
      </c>
      <c r="I43" s="37">
        <f t="shared" si="1"/>
        <v>0.67983128834355833</v>
      </c>
    </row>
    <row r="44" spans="1:9" x14ac:dyDescent="0.2">
      <c r="A44" t="s">
        <v>186</v>
      </c>
      <c r="B44" s="1">
        <v>9</v>
      </c>
      <c r="C44" s="1"/>
      <c r="D44" s="1"/>
      <c r="E44" s="1">
        <v>86</v>
      </c>
      <c r="F44" s="1">
        <v>41</v>
      </c>
      <c r="G44" s="1">
        <v>109</v>
      </c>
      <c r="H44" s="25">
        <f t="shared" si="0"/>
        <v>245</v>
      </c>
      <c r="I44" s="37">
        <f t="shared" si="1"/>
        <v>0.51836734693877551</v>
      </c>
    </row>
    <row r="45" spans="1:9" x14ac:dyDescent="0.2">
      <c r="A45" t="s">
        <v>187</v>
      </c>
      <c r="B45" s="1">
        <v>46</v>
      </c>
      <c r="C45" s="1">
        <v>1</v>
      </c>
      <c r="D45" s="1">
        <v>5</v>
      </c>
      <c r="E45" s="1">
        <v>1363</v>
      </c>
      <c r="F45" s="1">
        <v>402</v>
      </c>
      <c r="G45" s="1">
        <v>1256</v>
      </c>
      <c r="H45" s="25">
        <f t="shared" si="0"/>
        <v>3073</v>
      </c>
      <c r="I45" s="37">
        <f t="shared" si="1"/>
        <v>0.57435730556459486</v>
      </c>
    </row>
    <row r="46" spans="1:9" x14ac:dyDescent="0.2">
      <c r="A46" t="s">
        <v>188</v>
      </c>
      <c r="B46" s="1">
        <v>6</v>
      </c>
      <c r="C46" s="1"/>
      <c r="D46" s="1">
        <v>3</v>
      </c>
      <c r="E46" s="1">
        <v>426</v>
      </c>
      <c r="F46" s="1">
        <v>123</v>
      </c>
      <c r="G46" s="1">
        <v>376</v>
      </c>
      <c r="H46" s="25">
        <f t="shared" si="0"/>
        <v>934</v>
      </c>
      <c r="I46" s="37">
        <f t="shared" si="1"/>
        <v>0.58779443254817987</v>
      </c>
    </row>
    <row r="47" spans="1:9" x14ac:dyDescent="0.2">
      <c r="A47" t="s">
        <v>189</v>
      </c>
      <c r="B47" s="1">
        <v>109</v>
      </c>
      <c r="C47" s="1"/>
      <c r="D47" s="1">
        <v>5</v>
      </c>
      <c r="E47" s="1">
        <v>1895</v>
      </c>
      <c r="F47" s="1">
        <v>741</v>
      </c>
      <c r="G47" s="1">
        <v>1694</v>
      </c>
      <c r="H47" s="25">
        <f t="shared" si="0"/>
        <v>4444</v>
      </c>
      <c r="I47" s="37">
        <f t="shared" si="1"/>
        <v>0.59315931593159321</v>
      </c>
    </row>
    <row r="48" spans="1:9" x14ac:dyDescent="0.2">
      <c r="A48" t="s">
        <v>190</v>
      </c>
      <c r="B48" s="1">
        <v>120</v>
      </c>
      <c r="C48" s="1"/>
      <c r="D48" s="1">
        <v>7</v>
      </c>
      <c r="E48" s="1">
        <v>1888</v>
      </c>
      <c r="F48" s="1">
        <v>718</v>
      </c>
      <c r="G48" s="1">
        <v>1914</v>
      </c>
      <c r="H48" s="25">
        <f t="shared" si="0"/>
        <v>4647</v>
      </c>
      <c r="I48" s="37">
        <f t="shared" si="1"/>
        <v>0.56079190875833873</v>
      </c>
    </row>
    <row r="49" spans="1:9" x14ac:dyDescent="0.2">
      <c r="A49" t="s">
        <v>191</v>
      </c>
      <c r="B49" s="1">
        <v>46</v>
      </c>
      <c r="C49" s="1">
        <v>1</v>
      </c>
      <c r="D49" s="1">
        <v>4</v>
      </c>
      <c r="E49" s="1">
        <v>1481</v>
      </c>
      <c r="F49" s="1">
        <v>563</v>
      </c>
      <c r="G49" s="1">
        <v>1530</v>
      </c>
      <c r="H49" s="25">
        <f t="shared" si="0"/>
        <v>3625</v>
      </c>
      <c r="I49" s="37">
        <f t="shared" si="1"/>
        <v>0.56386206896551727</v>
      </c>
    </row>
    <row r="50" spans="1:9" x14ac:dyDescent="0.2">
      <c r="A50" t="s">
        <v>192</v>
      </c>
      <c r="B50" s="1">
        <v>51</v>
      </c>
      <c r="C50" s="1"/>
      <c r="D50" s="1">
        <v>7</v>
      </c>
      <c r="E50" s="1">
        <v>1487</v>
      </c>
      <c r="F50" s="1">
        <v>555</v>
      </c>
      <c r="G50" s="1">
        <v>1285</v>
      </c>
      <c r="H50" s="25">
        <f t="shared" si="0"/>
        <v>3385</v>
      </c>
      <c r="I50" s="37">
        <f t="shared" si="1"/>
        <v>0.60324963072378135</v>
      </c>
    </row>
    <row r="51" spans="1:9" x14ac:dyDescent="0.2">
      <c r="A51" t="s">
        <v>193</v>
      </c>
      <c r="B51" s="1">
        <v>203</v>
      </c>
      <c r="C51" s="1"/>
      <c r="D51" s="1">
        <v>4</v>
      </c>
      <c r="E51" s="1">
        <v>1479</v>
      </c>
      <c r="F51" s="1">
        <v>751</v>
      </c>
      <c r="G51" s="1">
        <v>1069</v>
      </c>
      <c r="H51" s="25">
        <f t="shared" si="0"/>
        <v>3506</v>
      </c>
      <c r="I51" s="37">
        <f t="shared" si="1"/>
        <v>0.63605248146035365</v>
      </c>
    </row>
    <row r="52" spans="1:9" x14ac:dyDescent="0.2">
      <c r="A52" t="s">
        <v>194</v>
      </c>
      <c r="B52" s="1">
        <v>549</v>
      </c>
      <c r="C52" s="1"/>
      <c r="D52" s="1">
        <v>6</v>
      </c>
      <c r="E52" s="1">
        <v>812</v>
      </c>
      <c r="F52" s="1">
        <v>359</v>
      </c>
      <c r="G52" s="1">
        <v>465</v>
      </c>
      <c r="H52" s="25">
        <f t="shared" si="0"/>
        <v>2191</v>
      </c>
      <c r="I52" s="37">
        <f t="shared" si="1"/>
        <v>0.53445915107256958</v>
      </c>
    </row>
    <row r="53" spans="1:9" x14ac:dyDescent="0.2">
      <c r="A53" t="s">
        <v>195</v>
      </c>
      <c r="B53" s="1">
        <v>96</v>
      </c>
      <c r="C53" s="1"/>
      <c r="D53" s="1">
        <v>2</v>
      </c>
      <c r="E53" s="1">
        <v>389</v>
      </c>
      <c r="F53" s="1">
        <v>186</v>
      </c>
      <c r="G53" s="1">
        <v>133</v>
      </c>
      <c r="H53" s="25">
        <f t="shared" si="0"/>
        <v>806</v>
      </c>
      <c r="I53" s="37">
        <f t="shared" si="1"/>
        <v>0.71339950372208438</v>
      </c>
    </row>
    <row r="54" spans="1:9" x14ac:dyDescent="0.2">
      <c r="A54" t="s">
        <v>196</v>
      </c>
      <c r="B54" s="1">
        <v>116</v>
      </c>
      <c r="C54" s="1"/>
      <c r="D54" s="1">
        <v>1</v>
      </c>
      <c r="E54" s="1">
        <v>280</v>
      </c>
      <c r="F54" s="1">
        <v>129</v>
      </c>
      <c r="G54" s="1">
        <v>121</v>
      </c>
      <c r="H54" s="25">
        <f t="shared" si="0"/>
        <v>647</v>
      </c>
      <c r="I54" s="37">
        <f t="shared" si="1"/>
        <v>0.63214837712519323</v>
      </c>
    </row>
    <row r="55" spans="1:9" x14ac:dyDescent="0.2">
      <c r="A55" t="s">
        <v>197</v>
      </c>
      <c r="B55" s="1">
        <v>127</v>
      </c>
      <c r="C55" s="1"/>
      <c r="D55" s="1">
        <v>6</v>
      </c>
      <c r="E55" s="1">
        <v>506</v>
      </c>
      <c r="F55" s="1">
        <v>219</v>
      </c>
      <c r="G55" s="1">
        <v>112</v>
      </c>
      <c r="H55" s="25">
        <f t="shared" si="0"/>
        <v>970</v>
      </c>
      <c r="I55" s="37">
        <f t="shared" si="1"/>
        <v>0.74742268041237114</v>
      </c>
    </row>
    <row r="56" spans="1:9" x14ac:dyDescent="0.2">
      <c r="A56" t="s">
        <v>198</v>
      </c>
      <c r="B56" s="1"/>
      <c r="C56" s="1"/>
      <c r="D56" s="1"/>
      <c r="E56" s="1"/>
      <c r="F56" s="1"/>
      <c r="G56" s="1">
        <v>2</v>
      </c>
      <c r="H56" s="25">
        <f t="shared" si="0"/>
        <v>2</v>
      </c>
      <c r="I56" s="37">
        <f t="shared" si="1"/>
        <v>0</v>
      </c>
    </row>
    <row r="57" spans="1:9" x14ac:dyDescent="0.2">
      <c r="A57" t="s">
        <v>199</v>
      </c>
      <c r="B57" s="1">
        <v>57</v>
      </c>
      <c r="C57" s="1"/>
      <c r="D57" s="1">
        <v>1</v>
      </c>
      <c r="E57" s="1">
        <v>139</v>
      </c>
      <c r="F57" s="1">
        <v>83</v>
      </c>
      <c r="G57" s="1">
        <v>28</v>
      </c>
      <c r="H57" s="25">
        <f t="shared" si="0"/>
        <v>308</v>
      </c>
      <c r="I57" s="37">
        <f t="shared" si="1"/>
        <v>0.72077922077922074</v>
      </c>
    </row>
    <row r="58" spans="1:9" x14ac:dyDescent="0.2">
      <c r="A58" t="s">
        <v>200</v>
      </c>
      <c r="B58" s="1">
        <v>268</v>
      </c>
      <c r="C58" s="1"/>
      <c r="D58" s="1">
        <v>9</v>
      </c>
      <c r="E58" s="1">
        <v>658</v>
      </c>
      <c r="F58" s="1">
        <v>269</v>
      </c>
      <c r="G58" s="1">
        <v>83</v>
      </c>
      <c r="H58" s="25">
        <f t="shared" si="0"/>
        <v>1287</v>
      </c>
      <c r="I58" s="37">
        <f t="shared" si="1"/>
        <v>0.72027972027972031</v>
      </c>
    </row>
    <row r="59" spans="1:9" x14ac:dyDescent="0.2">
      <c r="A59" t="s">
        <v>201</v>
      </c>
      <c r="B59" s="1">
        <v>17</v>
      </c>
      <c r="C59" s="1"/>
      <c r="D59" s="1">
        <v>1</v>
      </c>
      <c r="E59" s="1">
        <v>100</v>
      </c>
      <c r="F59" s="1">
        <v>37</v>
      </c>
      <c r="G59" s="1">
        <v>68</v>
      </c>
      <c r="H59" s="25">
        <f t="shared" si="0"/>
        <v>223</v>
      </c>
      <c r="I59" s="37">
        <f t="shared" si="1"/>
        <v>0.61434977578475336</v>
      </c>
    </row>
    <row r="60" spans="1:9" x14ac:dyDescent="0.2">
      <c r="A60" t="s">
        <v>202</v>
      </c>
      <c r="B60" s="1">
        <v>92</v>
      </c>
      <c r="C60" s="1"/>
      <c r="D60" s="1">
        <v>4</v>
      </c>
      <c r="E60" s="1">
        <v>222</v>
      </c>
      <c r="F60" s="1">
        <v>85</v>
      </c>
      <c r="G60" s="1">
        <v>40</v>
      </c>
      <c r="H60" s="25">
        <f t="shared" si="0"/>
        <v>443</v>
      </c>
      <c r="I60" s="37">
        <f t="shared" si="1"/>
        <v>0.69300225733634313</v>
      </c>
    </row>
    <row r="61" spans="1:9" x14ac:dyDescent="0.2">
      <c r="A61" t="s">
        <v>203</v>
      </c>
      <c r="B61" s="1">
        <v>887</v>
      </c>
      <c r="C61" s="1"/>
      <c r="D61" s="1">
        <v>15</v>
      </c>
      <c r="E61" s="1">
        <v>2090</v>
      </c>
      <c r="F61" s="1">
        <v>870</v>
      </c>
      <c r="G61" s="1">
        <v>934</v>
      </c>
      <c r="H61" s="25">
        <f t="shared" si="0"/>
        <v>4796</v>
      </c>
      <c r="I61" s="37">
        <f t="shared" si="1"/>
        <v>0.61718098415346123</v>
      </c>
    </row>
    <row r="62" spans="1:9" x14ac:dyDescent="0.2">
      <c r="A62" t="s">
        <v>204</v>
      </c>
      <c r="B62" s="1">
        <v>32</v>
      </c>
      <c r="C62" s="1"/>
      <c r="D62" s="1">
        <v>3</v>
      </c>
      <c r="E62" s="1">
        <v>227</v>
      </c>
      <c r="F62" s="1">
        <v>91</v>
      </c>
      <c r="G62" s="1">
        <v>261</v>
      </c>
      <c r="H62" s="25">
        <f t="shared" si="0"/>
        <v>614</v>
      </c>
      <c r="I62" s="37">
        <f t="shared" si="1"/>
        <v>0.51791530944625408</v>
      </c>
    </row>
    <row r="63" spans="1:9" x14ac:dyDescent="0.2">
      <c r="A63" t="s">
        <v>205</v>
      </c>
      <c r="B63" s="1">
        <v>504</v>
      </c>
      <c r="C63" s="1">
        <v>1</v>
      </c>
      <c r="D63" s="1">
        <v>4</v>
      </c>
      <c r="E63" s="1">
        <v>1165</v>
      </c>
      <c r="F63" s="1">
        <v>456</v>
      </c>
      <c r="G63" s="1">
        <v>598</v>
      </c>
      <c r="H63" s="25">
        <f t="shared" si="0"/>
        <v>2728</v>
      </c>
      <c r="I63" s="37">
        <f t="shared" si="1"/>
        <v>0.59420821114369504</v>
      </c>
    </row>
    <row r="64" spans="1:9" x14ac:dyDescent="0.2">
      <c r="A64" t="s">
        <v>206</v>
      </c>
      <c r="B64" s="1">
        <v>338</v>
      </c>
      <c r="C64" s="1"/>
      <c r="D64" s="1">
        <v>5</v>
      </c>
      <c r="E64" s="1">
        <v>963</v>
      </c>
      <c r="F64" s="1">
        <v>326</v>
      </c>
      <c r="G64" s="1">
        <v>664</v>
      </c>
      <c r="H64" s="25">
        <f t="shared" si="0"/>
        <v>2296</v>
      </c>
      <c r="I64" s="37">
        <f t="shared" si="1"/>
        <v>0.56141114982578399</v>
      </c>
    </row>
    <row r="65" spans="1:9" x14ac:dyDescent="0.2">
      <c r="A65" t="s">
        <v>207</v>
      </c>
      <c r="B65" s="1">
        <v>4</v>
      </c>
      <c r="C65" s="1"/>
      <c r="D65" s="1"/>
      <c r="E65" s="1">
        <v>11</v>
      </c>
      <c r="F65" s="1">
        <v>5</v>
      </c>
      <c r="G65" s="1">
        <v>14</v>
      </c>
      <c r="H65" s="25">
        <f t="shared" si="0"/>
        <v>34</v>
      </c>
      <c r="I65" s="37">
        <f t="shared" si="1"/>
        <v>0.47058823529411764</v>
      </c>
    </row>
    <row r="66" spans="1:9" x14ac:dyDescent="0.2">
      <c r="A66" t="s">
        <v>208</v>
      </c>
      <c r="B66" s="1">
        <v>1</v>
      </c>
      <c r="C66" s="1"/>
      <c r="D66" s="1"/>
      <c r="E66" s="1">
        <v>14</v>
      </c>
      <c r="F66" s="1">
        <v>6</v>
      </c>
      <c r="G66" s="1">
        <v>12</v>
      </c>
      <c r="H66" s="25">
        <f t="shared" si="0"/>
        <v>33</v>
      </c>
      <c r="I66" s="37">
        <f t="shared" si="1"/>
        <v>0.60606060606060608</v>
      </c>
    </row>
    <row r="67" spans="1:9" x14ac:dyDescent="0.2">
      <c r="A67" t="s">
        <v>209</v>
      </c>
      <c r="B67" s="1"/>
      <c r="C67" s="1"/>
      <c r="D67" s="1"/>
      <c r="E67" s="1">
        <v>3</v>
      </c>
      <c r="F67" s="1">
        <v>1</v>
      </c>
      <c r="G67" s="1">
        <v>3</v>
      </c>
      <c r="H67" s="25">
        <f t="shared" si="0"/>
        <v>7</v>
      </c>
      <c r="I67" s="37">
        <f t="shared" si="1"/>
        <v>0.5714285714285714</v>
      </c>
    </row>
    <row r="68" spans="1:9" x14ac:dyDescent="0.2">
      <c r="A68" t="s">
        <v>210</v>
      </c>
      <c r="B68" s="1">
        <v>186</v>
      </c>
      <c r="C68" s="1">
        <v>2</v>
      </c>
      <c r="D68" s="1">
        <v>4</v>
      </c>
      <c r="E68" s="1">
        <v>2133</v>
      </c>
      <c r="F68" s="1">
        <v>888</v>
      </c>
      <c r="G68" s="1">
        <v>1284</v>
      </c>
      <c r="H68" s="25">
        <f t="shared" si="0"/>
        <v>4497</v>
      </c>
      <c r="I68" s="37">
        <f t="shared" si="1"/>
        <v>0.67178118745830551</v>
      </c>
    </row>
    <row r="69" spans="1:9" x14ac:dyDescent="0.2">
      <c r="A69" t="s">
        <v>211</v>
      </c>
      <c r="B69" s="1"/>
      <c r="C69" s="1"/>
      <c r="D69" s="1"/>
      <c r="E69" s="1">
        <v>1</v>
      </c>
      <c r="F69" s="1">
        <v>1</v>
      </c>
      <c r="G69" s="1"/>
      <c r="H69" s="25">
        <f t="shared" si="0"/>
        <v>2</v>
      </c>
      <c r="I69" s="37">
        <f t="shared" si="1"/>
        <v>1</v>
      </c>
    </row>
    <row r="70" spans="1:9" x14ac:dyDescent="0.2">
      <c r="A70" t="s">
        <v>212</v>
      </c>
      <c r="B70" s="1">
        <v>424</v>
      </c>
      <c r="C70" s="1"/>
      <c r="D70" s="1">
        <v>10</v>
      </c>
      <c r="E70" s="1">
        <v>1589</v>
      </c>
      <c r="F70" s="1">
        <v>558</v>
      </c>
      <c r="G70" s="1">
        <v>1303</v>
      </c>
      <c r="H70" s="25">
        <f t="shared" ref="H70:H133" si="2">SUM(B70:G70)</f>
        <v>3884</v>
      </c>
      <c r="I70" s="37">
        <f t="shared" ref="I70:I133" si="3">(E70+F70)/H70</f>
        <v>0.55278063851699277</v>
      </c>
    </row>
    <row r="71" spans="1:9" x14ac:dyDescent="0.2">
      <c r="A71" t="s">
        <v>213</v>
      </c>
      <c r="B71" s="1">
        <v>171</v>
      </c>
      <c r="C71" s="1"/>
      <c r="D71" s="1">
        <v>1</v>
      </c>
      <c r="E71" s="1">
        <v>422</v>
      </c>
      <c r="F71" s="1">
        <v>124</v>
      </c>
      <c r="G71" s="1">
        <v>258</v>
      </c>
      <c r="H71" s="25">
        <f t="shared" si="2"/>
        <v>976</v>
      </c>
      <c r="I71" s="37">
        <f t="shared" si="3"/>
        <v>0.55942622950819676</v>
      </c>
    </row>
    <row r="72" spans="1:9" x14ac:dyDescent="0.2">
      <c r="A72" t="s">
        <v>214</v>
      </c>
      <c r="B72" s="1">
        <v>3</v>
      </c>
      <c r="C72" s="1"/>
      <c r="D72" s="1"/>
      <c r="E72" s="1">
        <v>6</v>
      </c>
      <c r="F72" s="1">
        <v>3</v>
      </c>
      <c r="G72" s="1">
        <v>12</v>
      </c>
      <c r="H72" s="25">
        <f t="shared" si="2"/>
        <v>24</v>
      </c>
      <c r="I72" s="37">
        <f t="shared" si="3"/>
        <v>0.375</v>
      </c>
    </row>
    <row r="73" spans="1:9" x14ac:dyDescent="0.2">
      <c r="A73" t="s">
        <v>215</v>
      </c>
      <c r="B73" s="1">
        <v>182</v>
      </c>
      <c r="C73" s="1"/>
      <c r="D73" s="1">
        <v>2</v>
      </c>
      <c r="E73" s="1">
        <v>794</v>
      </c>
      <c r="F73" s="1">
        <v>296</v>
      </c>
      <c r="G73" s="1">
        <v>859</v>
      </c>
      <c r="H73" s="25">
        <f t="shared" si="2"/>
        <v>2133</v>
      </c>
      <c r="I73" s="37">
        <f t="shared" si="3"/>
        <v>0.51101734646038444</v>
      </c>
    </row>
    <row r="74" spans="1:9" x14ac:dyDescent="0.2">
      <c r="A74" t="s">
        <v>216</v>
      </c>
      <c r="B74" s="1">
        <v>55</v>
      </c>
      <c r="C74" s="1"/>
      <c r="D74" s="1"/>
      <c r="E74" s="1">
        <v>568</v>
      </c>
      <c r="F74" s="1">
        <v>199</v>
      </c>
      <c r="G74" s="1">
        <v>663</v>
      </c>
      <c r="H74" s="25">
        <f t="shared" si="2"/>
        <v>1485</v>
      </c>
      <c r="I74" s="37">
        <f t="shared" si="3"/>
        <v>0.51649831649831646</v>
      </c>
    </row>
    <row r="75" spans="1:9" x14ac:dyDescent="0.2">
      <c r="A75" t="s">
        <v>217</v>
      </c>
      <c r="B75" s="1">
        <v>53</v>
      </c>
      <c r="C75" s="1"/>
      <c r="D75" s="1">
        <v>4</v>
      </c>
      <c r="E75" s="1">
        <v>353</v>
      </c>
      <c r="F75" s="1">
        <v>148</v>
      </c>
      <c r="G75" s="1">
        <v>359</v>
      </c>
      <c r="H75" s="25">
        <f t="shared" si="2"/>
        <v>917</v>
      </c>
      <c r="I75" s="37">
        <f t="shared" si="3"/>
        <v>0.54634678298800432</v>
      </c>
    </row>
    <row r="76" spans="1:9" x14ac:dyDescent="0.2">
      <c r="A76" t="s">
        <v>218</v>
      </c>
      <c r="B76" s="1">
        <v>24</v>
      </c>
      <c r="C76" s="1"/>
      <c r="D76" s="1">
        <v>1</v>
      </c>
      <c r="E76" s="1">
        <v>255</v>
      </c>
      <c r="F76" s="1">
        <v>94</v>
      </c>
      <c r="G76" s="1">
        <v>317</v>
      </c>
      <c r="H76" s="25">
        <f t="shared" si="2"/>
        <v>691</v>
      </c>
      <c r="I76" s="37">
        <f t="shared" si="3"/>
        <v>0.50506512301013029</v>
      </c>
    </row>
    <row r="77" spans="1:9" x14ac:dyDescent="0.2">
      <c r="A77" t="s">
        <v>219</v>
      </c>
      <c r="B77" s="1">
        <v>187</v>
      </c>
      <c r="C77" s="1"/>
      <c r="D77" s="1">
        <v>11</v>
      </c>
      <c r="E77" s="1">
        <v>1449</v>
      </c>
      <c r="F77" s="1">
        <v>552</v>
      </c>
      <c r="G77" s="1">
        <v>1914</v>
      </c>
      <c r="H77" s="25">
        <f t="shared" si="2"/>
        <v>4113</v>
      </c>
      <c r="I77" s="37">
        <f t="shared" si="3"/>
        <v>0.48650619985412108</v>
      </c>
    </row>
    <row r="78" spans="1:9" x14ac:dyDescent="0.2">
      <c r="A78" t="s">
        <v>220</v>
      </c>
      <c r="B78" s="1"/>
      <c r="C78" s="1"/>
      <c r="D78" s="1"/>
      <c r="E78" s="1">
        <v>2</v>
      </c>
      <c r="F78" s="1"/>
      <c r="G78" s="1">
        <v>2</v>
      </c>
      <c r="H78" s="25">
        <f t="shared" si="2"/>
        <v>4</v>
      </c>
      <c r="I78" s="37">
        <f t="shared" si="3"/>
        <v>0.5</v>
      </c>
    </row>
    <row r="79" spans="1:9" x14ac:dyDescent="0.2">
      <c r="A79" t="s">
        <v>221</v>
      </c>
      <c r="B79" s="1">
        <v>193</v>
      </c>
      <c r="C79" s="1"/>
      <c r="D79" s="1">
        <v>4</v>
      </c>
      <c r="E79" s="1">
        <v>964</v>
      </c>
      <c r="F79" s="1">
        <v>297</v>
      </c>
      <c r="G79" s="1">
        <v>987</v>
      </c>
      <c r="H79" s="25">
        <f t="shared" si="2"/>
        <v>2445</v>
      </c>
      <c r="I79" s="37">
        <f t="shared" si="3"/>
        <v>0.51574642126789361</v>
      </c>
    </row>
    <row r="80" spans="1:9" x14ac:dyDescent="0.2">
      <c r="A80" t="s">
        <v>222</v>
      </c>
      <c r="B80" s="1">
        <v>175</v>
      </c>
      <c r="C80" s="1"/>
      <c r="D80" s="1">
        <v>11</v>
      </c>
      <c r="E80" s="1">
        <v>1503</v>
      </c>
      <c r="F80" s="1">
        <v>607</v>
      </c>
      <c r="G80" s="1">
        <v>1235</v>
      </c>
      <c r="H80" s="25">
        <f t="shared" si="2"/>
        <v>3531</v>
      </c>
      <c r="I80" s="37">
        <f t="shared" si="3"/>
        <v>0.59756442934013032</v>
      </c>
    </row>
    <row r="81" spans="1:9" x14ac:dyDescent="0.2">
      <c r="A81" t="s">
        <v>223</v>
      </c>
      <c r="B81" s="1">
        <v>40</v>
      </c>
      <c r="C81" s="1"/>
      <c r="D81" s="1">
        <v>3</v>
      </c>
      <c r="E81" s="1">
        <v>460</v>
      </c>
      <c r="F81" s="1">
        <v>182</v>
      </c>
      <c r="G81" s="1">
        <v>346</v>
      </c>
      <c r="H81" s="25">
        <f t="shared" si="2"/>
        <v>1031</v>
      </c>
      <c r="I81" s="37">
        <f t="shared" si="3"/>
        <v>0.62269641125121244</v>
      </c>
    </row>
    <row r="82" spans="1:9" x14ac:dyDescent="0.2">
      <c r="A82" t="s">
        <v>224</v>
      </c>
      <c r="B82" s="1">
        <v>92</v>
      </c>
      <c r="C82" s="1"/>
      <c r="D82" s="1">
        <v>6</v>
      </c>
      <c r="E82" s="1">
        <v>562</v>
      </c>
      <c r="F82" s="1">
        <v>202</v>
      </c>
      <c r="G82" s="1">
        <v>617</v>
      </c>
      <c r="H82" s="25">
        <f t="shared" si="2"/>
        <v>1479</v>
      </c>
      <c r="I82" s="37">
        <f t="shared" si="3"/>
        <v>0.51656524678837057</v>
      </c>
    </row>
    <row r="83" spans="1:9" x14ac:dyDescent="0.2">
      <c r="A83" t="s">
        <v>225</v>
      </c>
      <c r="B83" s="1">
        <v>38</v>
      </c>
      <c r="C83" s="1"/>
      <c r="D83" s="1">
        <v>1</v>
      </c>
      <c r="E83" s="1">
        <v>380</v>
      </c>
      <c r="F83" s="1">
        <v>128</v>
      </c>
      <c r="G83" s="1">
        <v>406</v>
      </c>
      <c r="H83" s="25">
        <f t="shared" si="2"/>
        <v>953</v>
      </c>
      <c r="I83" s="37">
        <f t="shared" si="3"/>
        <v>0.53305351521511013</v>
      </c>
    </row>
    <row r="84" spans="1:9" x14ac:dyDescent="0.2">
      <c r="A84" t="s">
        <v>226</v>
      </c>
      <c r="B84" s="1">
        <v>113</v>
      </c>
      <c r="C84" s="1"/>
      <c r="D84" s="1">
        <v>6</v>
      </c>
      <c r="E84" s="1">
        <v>465</v>
      </c>
      <c r="F84" s="1">
        <v>149</v>
      </c>
      <c r="G84" s="1">
        <v>374</v>
      </c>
      <c r="H84" s="25">
        <f t="shared" si="2"/>
        <v>1107</v>
      </c>
      <c r="I84" s="37">
        <f t="shared" si="3"/>
        <v>0.55465221318879854</v>
      </c>
    </row>
    <row r="85" spans="1:9" x14ac:dyDescent="0.2">
      <c r="A85" t="s">
        <v>227</v>
      </c>
      <c r="B85" s="1">
        <v>138</v>
      </c>
      <c r="C85" s="1"/>
      <c r="D85" s="1">
        <v>3</v>
      </c>
      <c r="E85" s="1">
        <v>1067</v>
      </c>
      <c r="F85" s="1">
        <v>426</v>
      </c>
      <c r="G85" s="1">
        <v>1322</v>
      </c>
      <c r="H85" s="25">
        <f t="shared" si="2"/>
        <v>2956</v>
      </c>
      <c r="I85" s="37">
        <f t="shared" si="3"/>
        <v>0.50507442489851151</v>
      </c>
    </row>
    <row r="86" spans="1:9" x14ac:dyDescent="0.2">
      <c r="A86" t="s">
        <v>228</v>
      </c>
      <c r="B86" s="1">
        <v>58</v>
      </c>
      <c r="C86" s="1"/>
      <c r="D86" s="1">
        <v>3</v>
      </c>
      <c r="E86" s="1">
        <v>325</v>
      </c>
      <c r="F86" s="1">
        <v>125</v>
      </c>
      <c r="G86" s="1">
        <v>477</v>
      </c>
      <c r="H86" s="25">
        <f t="shared" si="2"/>
        <v>988</v>
      </c>
      <c r="I86" s="37">
        <f t="shared" si="3"/>
        <v>0.45546558704453444</v>
      </c>
    </row>
    <row r="87" spans="1:9" x14ac:dyDescent="0.2">
      <c r="A87" t="s">
        <v>229</v>
      </c>
      <c r="B87" s="1">
        <v>36</v>
      </c>
      <c r="C87" s="1"/>
      <c r="D87" s="1">
        <v>2</v>
      </c>
      <c r="E87" s="1">
        <v>473</v>
      </c>
      <c r="F87" s="1">
        <v>190</v>
      </c>
      <c r="G87" s="1">
        <v>645</v>
      </c>
      <c r="H87" s="25">
        <f t="shared" si="2"/>
        <v>1346</v>
      </c>
      <c r="I87" s="37">
        <f t="shared" si="3"/>
        <v>0.49257057949479943</v>
      </c>
    </row>
    <row r="88" spans="1:9" x14ac:dyDescent="0.2">
      <c r="A88" t="s">
        <v>230</v>
      </c>
      <c r="B88" s="1"/>
      <c r="C88" s="1"/>
      <c r="D88" s="1"/>
      <c r="E88" s="1">
        <v>1</v>
      </c>
      <c r="F88" s="1">
        <v>1</v>
      </c>
      <c r="G88" s="1">
        <v>1</v>
      </c>
      <c r="H88" s="25">
        <f t="shared" si="2"/>
        <v>3</v>
      </c>
      <c r="I88" s="37">
        <f t="shared" si="3"/>
        <v>0.66666666666666663</v>
      </c>
    </row>
    <row r="89" spans="1:9" x14ac:dyDescent="0.2">
      <c r="A89" t="s">
        <v>231</v>
      </c>
      <c r="B89" s="1">
        <v>431</v>
      </c>
      <c r="C89" s="1">
        <v>1</v>
      </c>
      <c r="D89" s="1">
        <v>17</v>
      </c>
      <c r="E89" s="1">
        <v>2323</v>
      </c>
      <c r="F89" s="1">
        <v>908</v>
      </c>
      <c r="G89" s="1">
        <v>2004</v>
      </c>
      <c r="H89" s="25">
        <f t="shared" si="2"/>
        <v>5684</v>
      </c>
      <c r="I89" s="37">
        <f t="shared" si="3"/>
        <v>0.56843771991555248</v>
      </c>
    </row>
    <row r="90" spans="1:9" x14ac:dyDescent="0.2">
      <c r="A90" t="s">
        <v>232</v>
      </c>
      <c r="B90" s="1">
        <v>38</v>
      </c>
      <c r="C90" s="1">
        <v>1</v>
      </c>
      <c r="D90" s="1">
        <v>4</v>
      </c>
      <c r="E90" s="1">
        <v>1692</v>
      </c>
      <c r="F90" s="1">
        <v>441</v>
      </c>
      <c r="G90" s="1">
        <v>1813</v>
      </c>
      <c r="H90" s="25">
        <f t="shared" si="2"/>
        <v>3989</v>
      </c>
      <c r="I90" s="37">
        <f t="shared" si="3"/>
        <v>0.53472048132364003</v>
      </c>
    </row>
    <row r="91" spans="1:9" x14ac:dyDescent="0.2">
      <c r="A91" t="s">
        <v>233</v>
      </c>
      <c r="B91" s="1">
        <v>22</v>
      </c>
      <c r="C91" s="1"/>
      <c r="D91" s="1">
        <v>2</v>
      </c>
      <c r="E91" s="1">
        <v>349</v>
      </c>
      <c r="F91" s="1">
        <v>115</v>
      </c>
      <c r="G91" s="1">
        <v>338</v>
      </c>
      <c r="H91" s="25">
        <f t="shared" si="2"/>
        <v>826</v>
      </c>
      <c r="I91" s="37">
        <f t="shared" si="3"/>
        <v>0.56174334140435833</v>
      </c>
    </row>
    <row r="92" spans="1:9" x14ac:dyDescent="0.2">
      <c r="A92" t="s">
        <v>234</v>
      </c>
      <c r="B92" s="1">
        <v>7</v>
      </c>
      <c r="C92" s="1"/>
      <c r="D92" s="1"/>
      <c r="E92" s="1">
        <v>82</v>
      </c>
      <c r="F92" s="1">
        <v>29</v>
      </c>
      <c r="G92" s="1">
        <v>99</v>
      </c>
      <c r="H92" s="25">
        <f t="shared" si="2"/>
        <v>217</v>
      </c>
      <c r="I92" s="37">
        <f t="shared" si="3"/>
        <v>0.51152073732718895</v>
      </c>
    </row>
    <row r="93" spans="1:9" x14ac:dyDescent="0.2">
      <c r="A93" t="s">
        <v>235</v>
      </c>
      <c r="B93" s="1">
        <v>52</v>
      </c>
      <c r="C93" s="1"/>
      <c r="D93" s="1">
        <v>1</v>
      </c>
      <c r="E93" s="1">
        <v>234</v>
      </c>
      <c r="F93" s="1">
        <v>99</v>
      </c>
      <c r="G93" s="1">
        <v>191</v>
      </c>
      <c r="H93" s="25">
        <f t="shared" si="2"/>
        <v>577</v>
      </c>
      <c r="I93" s="37">
        <f t="shared" si="3"/>
        <v>0.57712305025996535</v>
      </c>
    </row>
    <row r="94" spans="1:9" x14ac:dyDescent="0.2">
      <c r="A94" t="s">
        <v>236</v>
      </c>
      <c r="B94" s="1">
        <v>46</v>
      </c>
      <c r="C94" s="1"/>
      <c r="D94" s="1">
        <v>5</v>
      </c>
      <c r="E94" s="1">
        <v>1394</v>
      </c>
      <c r="F94" s="1">
        <v>401</v>
      </c>
      <c r="G94" s="1">
        <v>1358</v>
      </c>
      <c r="H94" s="25">
        <f t="shared" si="2"/>
        <v>3204</v>
      </c>
      <c r="I94" s="37">
        <f t="shared" si="3"/>
        <v>0.56023720349563044</v>
      </c>
    </row>
    <row r="95" spans="1:9" x14ac:dyDescent="0.2">
      <c r="A95" t="s">
        <v>237</v>
      </c>
      <c r="B95" s="1">
        <v>98</v>
      </c>
      <c r="C95" s="1"/>
      <c r="D95" s="1">
        <v>3</v>
      </c>
      <c r="E95" s="1">
        <v>1556</v>
      </c>
      <c r="F95" s="1">
        <v>540</v>
      </c>
      <c r="G95" s="1">
        <v>1609</v>
      </c>
      <c r="H95" s="25">
        <f t="shared" si="2"/>
        <v>3806</v>
      </c>
      <c r="I95" s="37">
        <f t="shared" si="3"/>
        <v>0.55070940620073572</v>
      </c>
    </row>
    <row r="96" spans="1:9" x14ac:dyDescent="0.2">
      <c r="A96" t="s">
        <v>238</v>
      </c>
      <c r="B96" s="1">
        <v>8</v>
      </c>
      <c r="C96" s="1"/>
      <c r="D96" s="1"/>
      <c r="E96" s="1">
        <v>37</v>
      </c>
      <c r="F96" s="1">
        <v>6</v>
      </c>
      <c r="G96" s="1">
        <v>57</v>
      </c>
      <c r="H96" s="25">
        <f t="shared" si="2"/>
        <v>108</v>
      </c>
      <c r="I96" s="37">
        <f t="shared" si="3"/>
        <v>0.39814814814814814</v>
      </c>
    </row>
    <row r="97" spans="1:9" x14ac:dyDescent="0.2">
      <c r="A97" t="s">
        <v>239</v>
      </c>
      <c r="B97" s="1">
        <v>174</v>
      </c>
      <c r="C97" s="1"/>
      <c r="D97" s="1">
        <v>5</v>
      </c>
      <c r="E97" s="1">
        <v>846</v>
      </c>
      <c r="F97" s="1">
        <v>362</v>
      </c>
      <c r="G97" s="1">
        <v>631</v>
      </c>
      <c r="H97" s="25">
        <f t="shared" si="2"/>
        <v>2018</v>
      </c>
      <c r="I97" s="37">
        <f t="shared" si="3"/>
        <v>0.59861248761149655</v>
      </c>
    </row>
    <row r="98" spans="1:9" x14ac:dyDescent="0.2">
      <c r="A98" t="s">
        <v>240</v>
      </c>
      <c r="B98" s="1">
        <v>28</v>
      </c>
      <c r="C98" s="1"/>
      <c r="D98" s="1"/>
      <c r="E98" s="1">
        <v>216</v>
      </c>
      <c r="F98" s="1">
        <v>55</v>
      </c>
      <c r="G98" s="1">
        <v>272</v>
      </c>
      <c r="H98" s="25">
        <f t="shared" si="2"/>
        <v>571</v>
      </c>
      <c r="I98" s="37">
        <f t="shared" si="3"/>
        <v>0.47460595446584941</v>
      </c>
    </row>
    <row r="99" spans="1:9" x14ac:dyDescent="0.2">
      <c r="A99" t="s">
        <v>241</v>
      </c>
      <c r="B99" s="1">
        <v>90</v>
      </c>
      <c r="C99" s="1">
        <v>1</v>
      </c>
      <c r="D99" s="1">
        <v>8</v>
      </c>
      <c r="E99" s="1">
        <v>2062</v>
      </c>
      <c r="F99" s="1">
        <v>633</v>
      </c>
      <c r="G99" s="1">
        <v>2238</v>
      </c>
      <c r="H99" s="25">
        <f t="shared" si="2"/>
        <v>5032</v>
      </c>
      <c r="I99" s="37">
        <f t="shared" si="3"/>
        <v>0.53557233704292528</v>
      </c>
    </row>
    <row r="100" spans="1:9" x14ac:dyDescent="0.2">
      <c r="A100" t="s">
        <v>242</v>
      </c>
      <c r="B100" s="1">
        <v>66</v>
      </c>
      <c r="C100" s="1"/>
      <c r="D100" s="1">
        <v>5</v>
      </c>
      <c r="E100" s="1">
        <v>1529</v>
      </c>
      <c r="F100" s="1">
        <v>551</v>
      </c>
      <c r="G100" s="1">
        <v>1666</v>
      </c>
      <c r="H100" s="25">
        <f t="shared" si="2"/>
        <v>3817</v>
      </c>
      <c r="I100" s="37">
        <f t="shared" si="3"/>
        <v>0.54493057374901754</v>
      </c>
    </row>
    <row r="101" spans="1:9" x14ac:dyDescent="0.2">
      <c r="A101" t="s">
        <v>243</v>
      </c>
      <c r="B101" s="1">
        <v>127</v>
      </c>
      <c r="C101" s="1"/>
      <c r="D101" s="1">
        <v>2</v>
      </c>
      <c r="E101" s="1">
        <v>1364</v>
      </c>
      <c r="F101" s="1">
        <v>456</v>
      </c>
      <c r="G101" s="1">
        <v>1494</v>
      </c>
      <c r="H101" s="25">
        <f t="shared" si="2"/>
        <v>3443</v>
      </c>
      <c r="I101" s="37">
        <f t="shared" si="3"/>
        <v>0.52860877142027307</v>
      </c>
    </row>
    <row r="102" spans="1:9" x14ac:dyDescent="0.2">
      <c r="A102" t="s">
        <v>244</v>
      </c>
      <c r="B102" s="1">
        <v>70</v>
      </c>
      <c r="C102" s="1"/>
      <c r="D102" s="1">
        <v>8</v>
      </c>
      <c r="E102" s="1">
        <v>533</v>
      </c>
      <c r="F102" s="1">
        <v>260</v>
      </c>
      <c r="G102" s="1">
        <v>519</v>
      </c>
      <c r="H102" s="25">
        <f t="shared" si="2"/>
        <v>1390</v>
      </c>
      <c r="I102" s="37">
        <f t="shared" si="3"/>
        <v>0.57050359712230214</v>
      </c>
    </row>
    <row r="103" spans="1:9" x14ac:dyDescent="0.2">
      <c r="A103" t="s">
        <v>245</v>
      </c>
      <c r="B103" s="1">
        <v>4</v>
      </c>
      <c r="C103" s="1"/>
      <c r="D103" s="1"/>
      <c r="E103" s="1">
        <v>36</v>
      </c>
      <c r="F103" s="1">
        <v>11</v>
      </c>
      <c r="G103" s="1">
        <v>22</v>
      </c>
      <c r="H103" s="25">
        <f t="shared" si="2"/>
        <v>73</v>
      </c>
      <c r="I103" s="37">
        <f t="shared" si="3"/>
        <v>0.64383561643835618</v>
      </c>
    </row>
    <row r="104" spans="1:9" x14ac:dyDescent="0.2">
      <c r="A104" t="s">
        <v>246</v>
      </c>
      <c r="B104" s="1">
        <v>369</v>
      </c>
      <c r="C104" s="1"/>
      <c r="D104" s="1">
        <v>2</v>
      </c>
      <c r="E104" s="1">
        <v>785</v>
      </c>
      <c r="F104" s="1">
        <v>282</v>
      </c>
      <c r="G104" s="1">
        <v>584</v>
      </c>
      <c r="H104" s="25">
        <f t="shared" si="2"/>
        <v>2022</v>
      </c>
      <c r="I104" s="37">
        <f t="shared" si="3"/>
        <v>0.52769535113748767</v>
      </c>
    </row>
    <row r="105" spans="1:9" x14ac:dyDescent="0.2">
      <c r="A105" t="s">
        <v>247</v>
      </c>
      <c r="B105" s="1">
        <v>86</v>
      </c>
      <c r="C105" s="1"/>
      <c r="D105" s="1">
        <v>2</v>
      </c>
      <c r="E105" s="1">
        <v>562</v>
      </c>
      <c r="F105" s="1">
        <v>190</v>
      </c>
      <c r="G105" s="1">
        <v>568</v>
      </c>
      <c r="H105" s="25">
        <f t="shared" si="2"/>
        <v>1408</v>
      </c>
      <c r="I105" s="37">
        <f t="shared" si="3"/>
        <v>0.53409090909090906</v>
      </c>
    </row>
    <row r="106" spans="1:9" x14ac:dyDescent="0.2">
      <c r="A106" t="s">
        <v>248</v>
      </c>
      <c r="B106" s="1">
        <v>252</v>
      </c>
      <c r="C106" s="1"/>
      <c r="D106" s="1"/>
      <c r="E106" s="1">
        <v>486</v>
      </c>
      <c r="F106" s="1">
        <v>196</v>
      </c>
      <c r="G106" s="1">
        <v>199</v>
      </c>
      <c r="H106" s="25">
        <f t="shared" si="2"/>
        <v>1133</v>
      </c>
      <c r="I106" s="37">
        <f t="shared" si="3"/>
        <v>0.60194174757281549</v>
      </c>
    </row>
    <row r="107" spans="1:9" x14ac:dyDescent="0.2">
      <c r="A107" t="s">
        <v>249</v>
      </c>
      <c r="B107" s="1">
        <v>1</v>
      </c>
      <c r="C107" s="1"/>
      <c r="D107" s="1"/>
      <c r="E107" s="1"/>
      <c r="F107" s="1"/>
      <c r="G107" s="1"/>
      <c r="H107" s="25">
        <f t="shared" si="2"/>
        <v>1</v>
      </c>
      <c r="I107" s="37">
        <f t="shared" si="3"/>
        <v>0</v>
      </c>
    </row>
    <row r="108" spans="1:9" x14ac:dyDescent="0.2">
      <c r="A108" t="s">
        <v>250</v>
      </c>
      <c r="B108" s="1">
        <v>135</v>
      </c>
      <c r="C108" s="1"/>
      <c r="D108" s="1">
        <v>5</v>
      </c>
      <c r="E108" s="1">
        <v>795</v>
      </c>
      <c r="F108" s="1">
        <v>237</v>
      </c>
      <c r="G108" s="1">
        <v>885</v>
      </c>
      <c r="H108" s="25">
        <f t="shared" si="2"/>
        <v>2057</v>
      </c>
      <c r="I108" s="37">
        <f t="shared" si="3"/>
        <v>0.50170150704910066</v>
      </c>
    </row>
    <row r="109" spans="1:9" x14ac:dyDescent="0.2">
      <c r="A109" t="s">
        <v>251</v>
      </c>
      <c r="B109" s="1">
        <v>893</v>
      </c>
      <c r="C109" s="1">
        <v>1</v>
      </c>
      <c r="D109" s="1">
        <v>11</v>
      </c>
      <c r="E109" s="1">
        <v>1320</v>
      </c>
      <c r="F109" s="1">
        <v>522</v>
      </c>
      <c r="G109" s="1">
        <v>537</v>
      </c>
      <c r="H109" s="25">
        <f t="shared" si="2"/>
        <v>3284</v>
      </c>
      <c r="I109" s="37">
        <f t="shared" si="3"/>
        <v>0.56090133982947621</v>
      </c>
    </row>
    <row r="110" spans="1:9" x14ac:dyDescent="0.2">
      <c r="A110" t="s">
        <v>252</v>
      </c>
      <c r="B110" s="1"/>
      <c r="C110" s="1"/>
      <c r="D110" s="1"/>
      <c r="E110" s="1">
        <v>3</v>
      </c>
      <c r="F110" s="1"/>
      <c r="G110" s="1"/>
      <c r="H110" s="25">
        <f t="shared" si="2"/>
        <v>3</v>
      </c>
      <c r="I110" s="37">
        <f t="shared" si="3"/>
        <v>1</v>
      </c>
    </row>
    <row r="111" spans="1:9" x14ac:dyDescent="0.2">
      <c r="A111" t="s">
        <v>253</v>
      </c>
      <c r="B111" s="1">
        <v>137</v>
      </c>
      <c r="C111" s="1">
        <v>2</v>
      </c>
      <c r="D111" s="1">
        <v>8</v>
      </c>
      <c r="E111" s="1">
        <v>2172</v>
      </c>
      <c r="F111" s="1">
        <v>702</v>
      </c>
      <c r="G111" s="1">
        <v>2272</v>
      </c>
      <c r="H111" s="25">
        <f t="shared" si="2"/>
        <v>5293</v>
      </c>
      <c r="I111" s="37">
        <f t="shared" si="3"/>
        <v>0.54298129605138867</v>
      </c>
    </row>
    <row r="112" spans="1:9" x14ac:dyDescent="0.2">
      <c r="A112" t="s">
        <v>254</v>
      </c>
      <c r="B112" s="1">
        <v>2</v>
      </c>
      <c r="C112" s="1"/>
      <c r="D112" s="1"/>
      <c r="E112" s="1">
        <v>1</v>
      </c>
      <c r="F112" s="1">
        <v>1</v>
      </c>
      <c r="G112" s="1"/>
      <c r="H112" s="25">
        <f t="shared" si="2"/>
        <v>4</v>
      </c>
      <c r="I112" s="37">
        <f t="shared" si="3"/>
        <v>0.5</v>
      </c>
    </row>
    <row r="113" spans="1:9" x14ac:dyDescent="0.2">
      <c r="A113" t="s">
        <v>255</v>
      </c>
      <c r="B113" s="1">
        <v>59</v>
      </c>
      <c r="C113" s="1"/>
      <c r="D113" s="1">
        <v>3</v>
      </c>
      <c r="E113" s="1">
        <v>2007</v>
      </c>
      <c r="F113" s="1">
        <v>609</v>
      </c>
      <c r="G113" s="1">
        <v>1989</v>
      </c>
      <c r="H113" s="25">
        <f t="shared" si="2"/>
        <v>4667</v>
      </c>
      <c r="I113" s="37">
        <f t="shared" si="3"/>
        <v>0.56053139061495605</v>
      </c>
    </row>
    <row r="114" spans="1:9" x14ac:dyDescent="0.2">
      <c r="A114" t="s">
        <v>256</v>
      </c>
      <c r="B114" s="1">
        <v>7</v>
      </c>
      <c r="C114" s="1"/>
      <c r="D114" s="1">
        <v>3</v>
      </c>
      <c r="E114" s="1">
        <v>114</v>
      </c>
      <c r="F114" s="1">
        <v>38</v>
      </c>
      <c r="G114" s="1">
        <v>73</v>
      </c>
      <c r="H114" s="25">
        <f t="shared" si="2"/>
        <v>235</v>
      </c>
      <c r="I114" s="37">
        <f t="shared" si="3"/>
        <v>0.64680851063829792</v>
      </c>
    </row>
    <row r="115" spans="1:9" x14ac:dyDescent="0.2">
      <c r="A115" t="s">
        <v>257</v>
      </c>
      <c r="B115" s="1">
        <v>103</v>
      </c>
      <c r="C115" s="1"/>
      <c r="D115" s="1">
        <v>5</v>
      </c>
      <c r="E115" s="1">
        <v>1896</v>
      </c>
      <c r="F115" s="1">
        <v>602</v>
      </c>
      <c r="G115" s="1">
        <v>1797</v>
      </c>
      <c r="H115" s="25">
        <f t="shared" si="2"/>
        <v>4403</v>
      </c>
      <c r="I115" s="37">
        <f t="shared" si="3"/>
        <v>0.56734044969339092</v>
      </c>
    </row>
    <row r="116" spans="1:9" x14ac:dyDescent="0.2">
      <c r="A116" t="s">
        <v>258</v>
      </c>
      <c r="B116" s="1">
        <v>127</v>
      </c>
      <c r="C116" s="1"/>
      <c r="D116" s="1">
        <v>2</v>
      </c>
      <c r="E116" s="1">
        <v>181</v>
      </c>
      <c r="F116" s="1">
        <v>144</v>
      </c>
      <c r="G116" s="1">
        <v>36</v>
      </c>
      <c r="H116" s="25">
        <f t="shared" si="2"/>
        <v>490</v>
      </c>
      <c r="I116" s="37">
        <f t="shared" si="3"/>
        <v>0.66326530612244894</v>
      </c>
    </row>
    <row r="117" spans="1:9" x14ac:dyDescent="0.2">
      <c r="A117" t="s">
        <v>259</v>
      </c>
      <c r="B117" s="1"/>
      <c r="C117" s="1"/>
      <c r="D117" s="1"/>
      <c r="E117" s="1">
        <v>2</v>
      </c>
      <c r="F117" s="1">
        <v>1</v>
      </c>
      <c r="G117" s="1">
        <v>3</v>
      </c>
      <c r="H117" s="25">
        <f t="shared" si="2"/>
        <v>6</v>
      </c>
      <c r="I117" s="37">
        <f t="shared" si="3"/>
        <v>0.5</v>
      </c>
    </row>
    <row r="118" spans="1:9" x14ac:dyDescent="0.2">
      <c r="A118" t="s">
        <v>260</v>
      </c>
      <c r="B118" s="1">
        <v>59</v>
      </c>
      <c r="C118" s="1"/>
      <c r="D118" s="1"/>
      <c r="E118" s="1">
        <v>329</v>
      </c>
      <c r="F118" s="1">
        <v>77</v>
      </c>
      <c r="G118" s="1">
        <v>264</v>
      </c>
      <c r="H118" s="25">
        <f t="shared" si="2"/>
        <v>729</v>
      </c>
      <c r="I118" s="37">
        <f t="shared" si="3"/>
        <v>0.55692729766803839</v>
      </c>
    </row>
    <row r="119" spans="1:9" x14ac:dyDescent="0.2">
      <c r="A119" t="s">
        <v>261</v>
      </c>
      <c r="B119" s="1">
        <v>133</v>
      </c>
      <c r="C119" s="1"/>
      <c r="D119" s="1">
        <v>17</v>
      </c>
      <c r="E119" s="1">
        <v>281</v>
      </c>
      <c r="F119" s="1">
        <v>157</v>
      </c>
      <c r="G119" s="1">
        <v>174</v>
      </c>
      <c r="H119" s="25">
        <f t="shared" si="2"/>
        <v>762</v>
      </c>
      <c r="I119" s="37">
        <f t="shared" si="3"/>
        <v>0.57480314960629919</v>
      </c>
    </row>
    <row r="120" spans="1:9" x14ac:dyDescent="0.2">
      <c r="A120" t="s">
        <v>262</v>
      </c>
      <c r="B120" s="1">
        <v>8</v>
      </c>
      <c r="C120" s="1"/>
      <c r="D120" s="1"/>
      <c r="E120" s="1">
        <v>24</v>
      </c>
      <c r="F120" s="1">
        <v>13</v>
      </c>
      <c r="G120" s="1">
        <v>24</v>
      </c>
      <c r="H120" s="25">
        <f t="shared" si="2"/>
        <v>69</v>
      </c>
      <c r="I120" s="37">
        <f t="shared" si="3"/>
        <v>0.53623188405797106</v>
      </c>
    </row>
    <row r="121" spans="1:9" x14ac:dyDescent="0.2">
      <c r="A121" t="s">
        <v>263</v>
      </c>
      <c r="B121" s="1">
        <v>188</v>
      </c>
      <c r="C121" s="1"/>
      <c r="D121" s="1">
        <v>10</v>
      </c>
      <c r="E121" s="1">
        <v>377</v>
      </c>
      <c r="F121" s="1">
        <v>185</v>
      </c>
      <c r="G121" s="1">
        <v>187</v>
      </c>
      <c r="H121" s="25">
        <f t="shared" si="2"/>
        <v>947</v>
      </c>
      <c r="I121" s="37">
        <f t="shared" si="3"/>
        <v>0.59345300950369584</v>
      </c>
    </row>
    <row r="122" spans="1:9" x14ac:dyDescent="0.2">
      <c r="A122" t="s">
        <v>264</v>
      </c>
      <c r="B122" s="1">
        <v>527</v>
      </c>
      <c r="C122" s="1"/>
      <c r="D122" s="1">
        <v>9</v>
      </c>
      <c r="E122" s="1">
        <v>845</v>
      </c>
      <c r="F122" s="1">
        <v>471</v>
      </c>
      <c r="G122" s="1">
        <v>222</v>
      </c>
      <c r="H122" s="25">
        <f t="shared" si="2"/>
        <v>2074</v>
      </c>
      <c r="I122" s="37">
        <f t="shared" si="3"/>
        <v>0.6345226615236258</v>
      </c>
    </row>
    <row r="123" spans="1:9" x14ac:dyDescent="0.2">
      <c r="A123" t="s">
        <v>265</v>
      </c>
      <c r="B123" s="1">
        <v>8</v>
      </c>
      <c r="C123" s="1"/>
      <c r="D123" s="1"/>
      <c r="E123" s="1">
        <v>13</v>
      </c>
      <c r="F123" s="1">
        <v>7</v>
      </c>
      <c r="G123" s="1">
        <v>6</v>
      </c>
      <c r="H123" s="25">
        <f t="shared" si="2"/>
        <v>34</v>
      </c>
      <c r="I123" s="37">
        <f t="shared" si="3"/>
        <v>0.58823529411764708</v>
      </c>
    </row>
    <row r="124" spans="1:9" x14ac:dyDescent="0.2">
      <c r="A124" t="s">
        <v>266</v>
      </c>
      <c r="B124" s="1">
        <v>222</v>
      </c>
      <c r="C124" s="1"/>
      <c r="D124" s="1">
        <v>31</v>
      </c>
      <c r="E124" s="1">
        <v>552</v>
      </c>
      <c r="F124" s="1">
        <v>242</v>
      </c>
      <c r="G124" s="1">
        <v>447</v>
      </c>
      <c r="H124" s="25">
        <f t="shared" si="2"/>
        <v>1494</v>
      </c>
      <c r="I124" s="37">
        <f t="shared" si="3"/>
        <v>0.53145917001338683</v>
      </c>
    </row>
    <row r="125" spans="1:9" x14ac:dyDescent="0.2">
      <c r="A125" t="s">
        <v>267</v>
      </c>
      <c r="B125" s="1">
        <v>203</v>
      </c>
      <c r="C125" s="1"/>
      <c r="D125" s="1">
        <v>5</v>
      </c>
      <c r="E125" s="1">
        <v>274</v>
      </c>
      <c r="F125" s="1">
        <v>120</v>
      </c>
      <c r="G125" s="1">
        <v>128</v>
      </c>
      <c r="H125" s="25">
        <f t="shared" si="2"/>
        <v>730</v>
      </c>
      <c r="I125" s="37">
        <f t="shared" si="3"/>
        <v>0.53972602739726028</v>
      </c>
    </row>
    <row r="126" spans="1:9" x14ac:dyDescent="0.2">
      <c r="A126" t="s">
        <v>268</v>
      </c>
      <c r="B126" s="1">
        <v>949</v>
      </c>
      <c r="C126" s="1">
        <v>2</v>
      </c>
      <c r="D126" s="1">
        <v>45</v>
      </c>
      <c r="E126" s="1">
        <v>1772</v>
      </c>
      <c r="F126" s="1">
        <v>756</v>
      </c>
      <c r="G126" s="1">
        <v>562</v>
      </c>
      <c r="H126" s="25">
        <f t="shared" si="2"/>
        <v>4086</v>
      </c>
      <c r="I126" s="37">
        <f t="shared" si="3"/>
        <v>0.61869799314733231</v>
      </c>
    </row>
    <row r="127" spans="1:9" x14ac:dyDescent="0.2">
      <c r="A127" t="s">
        <v>269</v>
      </c>
      <c r="B127" s="1">
        <v>362</v>
      </c>
      <c r="C127" s="1"/>
      <c r="D127" s="1">
        <v>3</v>
      </c>
      <c r="E127" s="1">
        <v>759</v>
      </c>
      <c r="F127" s="1">
        <v>305</v>
      </c>
      <c r="G127" s="1">
        <v>343</v>
      </c>
      <c r="H127" s="25">
        <f t="shared" si="2"/>
        <v>1772</v>
      </c>
      <c r="I127" s="37">
        <f t="shared" si="3"/>
        <v>0.60045146726862297</v>
      </c>
    </row>
    <row r="128" spans="1:9" x14ac:dyDescent="0.2">
      <c r="A128" t="s">
        <v>270</v>
      </c>
      <c r="B128" s="1">
        <v>168</v>
      </c>
      <c r="C128" s="1"/>
      <c r="D128" s="1">
        <v>2</v>
      </c>
      <c r="E128" s="1">
        <v>357</v>
      </c>
      <c r="F128" s="1">
        <v>143</v>
      </c>
      <c r="G128" s="1">
        <v>173</v>
      </c>
      <c r="H128" s="25">
        <f t="shared" si="2"/>
        <v>843</v>
      </c>
      <c r="I128" s="37">
        <f t="shared" si="3"/>
        <v>0.59311981020166071</v>
      </c>
    </row>
    <row r="129" spans="1:9" x14ac:dyDescent="0.2">
      <c r="A129" t="s">
        <v>271</v>
      </c>
      <c r="B129" s="1"/>
      <c r="C129" s="1"/>
      <c r="D129" s="1"/>
      <c r="E129" s="1">
        <v>3</v>
      </c>
      <c r="F129" s="1"/>
      <c r="G129" s="1">
        <v>1</v>
      </c>
      <c r="H129" s="25">
        <f t="shared" si="2"/>
        <v>4</v>
      </c>
      <c r="I129" s="37">
        <f t="shared" si="3"/>
        <v>0.75</v>
      </c>
    </row>
    <row r="130" spans="1:9" x14ac:dyDescent="0.2">
      <c r="A130" t="s">
        <v>272</v>
      </c>
      <c r="B130" s="1"/>
      <c r="C130" s="1"/>
      <c r="D130" s="1"/>
      <c r="E130" s="1">
        <v>5</v>
      </c>
      <c r="F130" s="1">
        <v>2</v>
      </c>
      <c r="G130" s="1">
        <v>2</v>
      </c>
      <c r="H130" s="25">
        <f t="shared" si="2"/>
        <v>9</v>
      </c>
      <c r="I130" s="37">
        <f t="shared" si="3"/>
        <v>0.77777777777777779</v>
      </c>
    </row>
    <row r="131" spans="1:9" x14ac:dyDescent="0.2">
      <c r="A131" t="s">
        <v>273</v>
      </c>
      <c r="B131" s="1">
        <v>562</v>
      </c>
      <c r="C131" s="1"/>
      <c r="D131" s="1">
        <v>12</v>
      </c>
      <c r="E131" s="1">
        <v>1337</v>
      </c>
      <c r="F131" s="1">
        <v>646</v>
      </c>
      <c r="G131" s="1">
        <v>592</v>
      </c>
      <c r="H131" s="25">
        <f t="shared" si="2"/>
        <v>3149</v>
      </c>
      <c r="I131" s="37">
        <f t="shared" si="3"/>
        <v>0.62972372181644964</v>
      </c>
    </row>
    <row r="132" spans="1:9" x14ac:dyDescent="0.2">
      <c r="A132" t="s">
        <v>274</v>
      </c>
      <c r="B132" s="1">
        <v>54</v>
      </c>
      <c r="C132" s="1"/>
      <c r="D132" s="1">
        <v>1</v>
      </c>
      <c r="E132" s="1">
        <v>235</v>
      </c>
      <c r="F132" s="1">
        <v>148</v>
      </c>
      <c r="G132" s="1">
        <v>69</v>
      </c>
      <c r="H132" s="25">
        <f t="shared" si="2"/>
        <v>507</v>
      </c>
      <c r="I132" s="37">
        <f t="shared" si="3"/>
        <v>0.75542406311637078</v>
      </c>
    </row>
    <row r="133" spans="1:9" x14ac:dyDescent="0.2">
      <c r="A133" t="s">
        <v>275</v>
      </c>
      <c r="B133" s="1">
        <v>89</v>
      </c>
      <c r="C133" s="1"/>
      <c r="D133" s="1">
        <v>5</v>
      </c>
      <c r="E133" s="1">
        <v>272</v>
      </c>
      <c r="F133" s="1">
        <v>99</v>
      </c>
      <c r="G133" s="1">
        <v>172</v>
      </c>
      <c r="H133" s="25">
        <f t="shared" si="2"/>
        <v>637</v>
      </c>
      <c r="I133" s="37">
        <f t="shared" si="3"/>
        <v>0.58241758241758246</v>
      </c>
    </row>
    <row r="134" spans="1:9" x14ac:dyDescent="0.2">
      <c r="A134" t="s">
        <v>276</v>
      </c>
      <c r="B134" s="1">
        <v>557</v>
      </c>
      <c r="C134" s="1">
        <v>2</v>
      </c>
      <c r="D134" s="1">
        <v>9</v>
      </c>
      <c r="E134" s="1">
        <v>885</v>
      </c>
      <c r="F134" s="1">
        <v>316</v>
      </c>
      <c r="G134" s="1">
        <v>248</v>
      </c>
      <c r="H134" s="25">
        <f t="shared" ref="H134:H197" si="4">SUM(B134:G134)</f>
        <v>2017</v>
      </c>
      <c r="I134" s="37">
        <f t="shared" ref="I134:I197" si="5">(E134+F134)/H134</f>
        <v>0.59543877045116511</v>
      </c>
    </row>
    <row r="135" spans="1:9" x14ac:dyDescent="0.2">
      <c r="A135" t="s">
        <v>277</v>
      </c>
      <c r="B135" s="1">
        <v>244</v>
      </c>
      <c r="C135" s="1"/>
      <c r="D135" s="1">
        <v>4</v>
      </c>
      <c r="E135" s="1">
        <v>385</v>
      </c>
      <c r="F135" s="1">
        <v>135</v>
      </c>
      <c r="G135" s="1">
        <v>186</v>
      </c>
      <c r="H135" s="25">
        <f t="shared" si="4"/>
        <v>954</v>
      </c>
      <c r="I135" s="37">
        <f t="shared" si="5"/>
        <v>0.54507337526205446</v>
      </c>
    </row>
    <row r="136" spans="1:9" x14ac:dyDescent="0.2">
      <c r="A136" t="s">
        <v>278</v>
      </c>
      <c r="B136" s="1">
        <v>328</v>
      </c>
      <c r="C136" s="1"/>
      <c r="D136" s="1">
        <v>5</v>
      </c>
      <c r="E136" s="1">
        <v>518</v>
      </c>
      <c r="F136" s="1">
        <v>210</v>
      </c>
      <c r="G136" s="1">
        <v>113</v>
      </c>
      <c r="H136" s="25">
        <f t="shared" si="4"/>
        <v>1174</v>
      </c>
      <c r="I136" s="37">
        <f t="shared" si="5"/>
        <v>0.62010221465076665</v>
      </c>
    </row>
    <row r="137" spans="1:9" x14ac:dyDescent="0.2">
      <c r="A137" t="s">
        <v>279</v>
      </c>
      <c r="B137" s="1">
        <v>239</v>
      </c>
      <c r="C137" s="1">
        <v>1</v>
      </c>
      <c r="D137" s="1">
        <v>1</v>
      </c>
      <c r="E137" s="1">
        <v>396</v>
      </c>
      <c r="F137" s="1">
        <v>148</v>
      </c>
      <c r="G137" s="1">
        <v>48</v>
      </c>
      <c r="H137" s="25">
        <f t="shared" si="4"/>
        <v>833</v>
      </c>
      <c r="I137" s="37">
        <f t="shared" si="5"/>
        <v>0.65306122448979587</v>
      </c>
    </row>
    <row r="138" spans="1:9" x14ac:dyDescent="0.2">
      <c r="A138" t="s">
        <v>280</v>
      </c>
      <c r="B138" s="1">
        <v>1113</v>
      </c>
      <c r="C138" s="1"/>
      <c r="D138" s="1">
        <v>14</v>
      </c>
      <c r="E138" s="1">
        <v>1852</v>
      </c>
      <c r="F138" s="1">
        <v>797</v>
      </c>
      <c r="G138" s="1">
        <v>427</v>
      </c>
      <c r="H138" s="25">
        <f t="shared" si="4"/>
        <v>4203</v>
      </c>
      <c r="I138" s="37">
        <f t="shared" si="5"/>
        <v>0.63026409707351894</v>
      </c>
    </row>
    <row r="139" spans="1:9" x14ac:dyDescent="0.2">
      <c r="A139" t="s">
        <v>281</v>
      </c>
      <c r="B139" s="1">
        <v>997</v>
      </c>
      <c r="C139" s="1">
        <v>2</v>
      </c>
      <c r="D139" s="1">
        <v>34</v>
      </c>
      <c r="E139" s="1">
        <v>2285</v>
      </c>
      <c r="F139" s="1">
        <v>971</v>
      </c>
      <c r="G139" s="1">
        <v>1110</v>
      </c>
      <c r="H139" s="25">
        <f t="shared" si="4"/>
        <v>5399</v>
      </c>
      <c r="I139" s="37">
        <f t="shared" si="5"/>
        <v>0.60307464345249118</v>
      </c>
    </row>
    <row r="140" spans="1:9" x14ac:dyDescent="0.2">
      <c r="A140" t="s">
        <v>282</v>
      </c>
      <c r="B140" s="1">
        <v>71</v>
      </c>
      <c r="C140" s="1"/>
      <c r="D140" s="1">
        <v>4</v>
      </c>
      <c r="E140" s="1">
        <v>128</v>
      </c>
      <c r="F140" s="1">
        <v>59</v>
      </c>
      <c r="G140" s="1">
        <v>46</v>
      </c>
      <c r="H140" s="25">
        <f t="shared" si="4"/>
        <v>308</v>
      </c>
      <c r="I140" s="37">
        <f t="shared" si="5"/>
        <v>0.6071428571428571</v>
      </c>
    </row>
    <row r="141" spans="1:9" x14ac:dyDescent="0.2">
      <c r="A141" t="s">
        <v>283</v>
      </c>
      <c r="B141" s="1"/>
      <c r="C141" s="1"/>
      <c r="D141" s="1"/>
      <c r="E141" s="1">
        <v>1</v>
      </c>
      <c r="F141" s="1">
        <v>2</v>
      </c>
      <c r="G141" s="1">
        <v>13</v>
      </c>
      <c r="H141" s="25">
        <f t="shared" si="4"/>
        <v>16</v>
      </c>
      <c r="I141" s="37">
        <f t="shared" si="5"/>
        <v>0.1875</v>
      </c>
    </row>
    <row r="142" spans="1:9" x14ac:dyDescent="0.2">
      <c r="A142" t="s">
        <v>284</v>
      </c>
      <c r="B142" s="1">
        <v>528</v>
      </c>
      <c r="C142" s="1"/>
      <c r="D142" s="1">
        <v>6</v>
      </c>
      <c r="E142" s="1">
        <v>828</v>
      </c>
      <c r="F142" s="1">
        <v>332</v>
      </c>
      <c r="G142" s="1">
        <v>144</v>
      </c>
      <c r="H142" s="25">
        <f t="shared" si="4"/>
        <v>1838</v>
      </c>
      <c r="I142" s="37">
        <f t="shared" si="5"/>
        <v>0.63112078346028289</v>
      </c>
    </row>
    <row r="143" spans="1:9" x14ac:dyDescent="0.2">
      <c r="A143" t="s">
        <v>285</v>
      </c>
      <c r="B143" s="1">
        <v>2</v>
      </c>
      <c r="C143" s="1"/>
      <c r="D143" s="1"/>
      <c r="E143" s="1">
        <v>7</v>
      </c>
      <c r="F143" s="1"/>
      <c r="G143" s="1">
        <v>1</v>
      </c>
      <c r="H143" s="25">
        <f t="shared" si="4"/>
        <v>10</v>
      </c>
      <c r="I143" s="37">
        <f t="shared" si="5"/>
        <v>0.7</v>
      </c>
    </row>
    <row r="144" spans="1:9" x14ac:dyDescent="0.2">
      <c r="A144" t="s">
        <v>286</v>
      </c>
      <c r="B144" s="1">
        <v>534</v>
      </c>
      <c r="C144" s="1"/>
      <c r="D144" s="1">
        <v>30</v>
      </c>
      <c r="E144" s="1">
        <v>1357</v>
      </c>
      <c r="F144" s="1">
        <v>453</v>
      </c>
      <c r="G144" s="1">
        <v>754</v>
      </c>
      <c r="H144" s="25">
        <f t="shared" si="4"/>
        <v>3128</v>
      </c>
      <c r="I144" s="37">
        <f t="shared" si="5"/>
        <v>0.57864450127877243</v>
      </c>
    </row>
    <row r="145" spans="1:9" x14ac:dyDescent="0.2">
      <c r="A145" t="s">
        <v>287</v>
      </c>
      <c r="B145" s="1">
        <v>553</v>
      </c>
      <c r="C145" s="1"/>
      <c r="D145" s="1">
        <v>13</v>
      </c>
      <c r="E145" s="1">
        <v>1474</v>
      </c>
      <c r="F145" s="1">
        <v>547</v>
      </c>
      <c r="G145" s="1">
        <v>721</v>
      </c>
      <c r="H145" s="25">
        <f t="shared" si="4"/>
        <v>3308</v>
      </c>
      <c r="I145" s="37">
        <f t="shared" si="5"/>
        <v>0.61094316807738813</v>
      </c>
    </row>
    <row r="146" spans="1:9" x14ac:dyDescent="0.2">
      <c r="A146" t="s">
        <v>288</v>
      </c>
      <c r="B146" s="1">
        <v>1</v>
      </c>
      <c r="C146" s="1"/>
      <c r="D146" s="1"/>
      <c r="E146" s="1">
        <v>8</v>
      </c>
      <c r="F146" s="1"/>
      <c r="G146" s="1">
        <v>18</v>
      </c>
      <c r="H146" s="25">
        <f t="shared" si="4"/>
        <v>27</v>
      </c>
      <c r="I146" s="37">
        <f t="shared" si="5"/>
        <v>0.29629629629629628</v>
      </c>
    </row>
    <row r="147" spans="1:9" x14ac:dyDescent="0.2">
      <c r="A147" t="s">
        <v>289</v>
      </c>
      <c r="B147" s="1">
        <v>241</v>
      </c>
      <c r="C147" s="1"/>
      <c r="D147" s="1">
        <v>3</v>
      </c>
      <c r="E147" s="1">
        <v>871</v>
      </c>
      <c r="F147" s="1">
        <v>327</v>
      </c>
      <c r="G147" s="1">
        <v>481</v>
      </c>
      <c r="H147" s="25">
        <f t="shared" si="4"/>
        <v>1923</v>
      </c>
      <c r="I147" s="37">
        <f t="shared" si="5"/>
        <v>0.62298491939677592</v>
      </c>
    </row>
    <row r="148" spans="1:9" x14ac:dyDescent="0.2">
      <c r="A148" t="s">
        <v>290</v>
      </c>
      <c r="B148" s="1">
        <v>140</v>
      </c>
      <c r="C148" s="1"/>
      <c r="D148" s="1">
        <v>3</v>
      </c>
      <c r="E148" s="1">
        <v>410</v>
      </c>
      <c r="F148" s="1">
        <v>140</v>
      </c>
      <c r="G148" s="1">
        <v>198</v>
      </c>
      <c r="H148" s="25">
        <f t="shared" si="4"/>
        <v>891</v>
      </c>
      <c r="I148" s="37">
        <f t="shared" si="5"/>
        <v>0.61728395061728392</v>
      </c>
    </row>
    <row r="149" spans="1:9" x14ac:dyDescent="0.2">
      <c r="A149" t="s">
        <v>291</v>
      </c>
      <c r="B149" s="1">
        <v>6</v>
      </c>
      <c r="C149" s="1"/>
      <c r="D149" s="1"/>
      <c r="E149" s="1">
        <v>63</v>
      </c>
      <c r="F149" s="1">
        <v>21</v>
      </c>
      <c r="G149" s="1">
        <v>52</v>
      </c>
      <c r="H149" s="25">
        <f t="shared" si="4"/>
        <v>142</v>
      </c>
      <c r="I149" s="37">
        <f t="shared" si="5"/>
        <v>0.59154929577464788</v>
      </c>
    </row>
    <row r="150" spans="1:9" x14ac:dyDescent="0.2">
      <c r="A150" t="s">
        <v>292</v>
      </c>
      <c r="B150" s="1">
        <v>438</v>
      </c>
      <c r="C150" s="1"/>
      <c r="D150" s="1">
        <v>6</v>
      </c>
      <c r="E150" s="1">
        <v>700</v>
      </c>
      <c r="F150" s="1">
        <v>297</v>
      </c>
      <c r="G150" s="1">
        <v>131</v>
      </c>
      <c r="H150" s="25">
        <f t="shared" si="4"/>
        <v>1572</v>
      </c>
      <c r="I150" s="37">
        <f t="shared" si="5"/>
        <v>0.63422391857506366</v>
      </c>
    </row>
    <row r="151" spans="1:9" x14ac:dyDescent="0.2">
      <c r="A151" t="s">
        <v>293</v>
      </c>
      <c r="B151" s="1">
        <v>51</v>
      </c>
      <c r="C151" s="1"/>
      <c r="D151" s="1">
        <v>1</v>
      </c>
      <c r="E151" s="1">
        <v>76</v>
      </c>
      <c r="F151" s="1">
        <v>35</v>
      </c>
      <c r="G151" s="1">
        <v>21</v>
      </c>
      <c r="H151" s="25">
        <f t="shared" si="4"/>
        <v>184</v>
      </c>
      <c r="I151" s="37">
        <f t="shared" si="5"/>
        <v>0.60326086956521741</v>
      </c>
    </row>
    <row r="152" spans="1:9" x14ac:dyDescent="0.2">
      <c r="A152" t="s">
        <v>294</v>
      </c>
      <c r="B152" s="1">
        <v>511</v>
      </c>
      <c r="C152" s="1"/>
      <c r="D152" s="1">
        <v>16</v>
      </c>
      <c r="E152" s="1">
        <v>368</v>
      </c>
      <c r="F152" s="1">
        <v>187</v>
      </c>
      <c r="G152" s="1">
        <v>78</v>
      </c>
      <c r="H152" s="25">
        <f t="shared" si="4"/>
        <v>1160</v>
      </c>
      <c r="I152" s="37">
        <f t="shared" si="5"/>
        <v>0.47844827586206895</v>
      </c>
    </row>
    <row r="153" spans="1:9" x14ac:dyDescent="0.2">
      <c r="A153" t="s">
        <v>295</v>
      </c>
      <c r="B153" s="1">
        <v>470</v>
      </c>
      <c r="C153" s="1"/>
      <c r="D153" s="1"/>
      <c r="E153" s="1">
        <v>330</v>
      </c>
      <c r="F153" s="1">
        <v>135</v>
      </c>
      <c r="G153" s="1">
        <v>38</v>
      </c>
      <c r="H153" s="25">
        <f t="shared" si="4"/>
        <v>973</v>
      </c>
      <c r="I153" s="37">
        <f t="shared" si="5"/>
        <v>0.47790339157245632</v>
      </c>
    </row>
    <row r="154" spans="1:9" x14ac:dyDescent="0.2">
      <c r="A154" t="s">
        <v>296</v>
      </c>
      <c r="B154" s="1">
        <v>782</v>
      </c>
      <c r="C154" s="1"/>
      <c r="D154" s="1">
        <v>8</v>
      </c>
      <c r="E154" s="1">
        <v>670</v>
      </c>
      <c r="F154" s="1">
        <v>296</v>
      </c>
      <c r="G154" s="1">
        <v>70</v>
      </c>
      <c r="H154" s="25">
        <f t="shared" si="4"/>
        <v>1826</v>
      </c>
      <c r="I154" s="37">
        <f t="shared" si="5"/>
        <v>0.52902519167579409</v>
      </c>
    </row>
    <row r="155" spans="1:9" x14ac:dyDescent="0.2">
      <c r="A155" t="s">
        <v>297</v>
      </c>
      <c r="B155" s="1">
        <v>546</v>
      </c>
      <c r="C155" s="1"/>
      <c r="D155" s="1">
        <v>2</v>
      </c>
      <c r="E155" s="1">
        <v>472</v>
      </c>
      <c r="F155" s="1">
        <v>138</v>
      </c>
      <c r="G155" s="1">
        <v>42</v>
      </c>
      <c r="H155" s="25">
        <f t="shared" si="4"/>
        <v>1200</v>
      </c>
      <c r="I155" s="37">
        <f t="shared" si="5"/>
        <v>0.5083333333333333</v>
      </c>
    </row>
    <row r="156" spans="1:9" x14ac:dyDescent="0.2">
      <c r="A156" t="s">
        <v>298</v>
      </c>
      <c r="B156" s="1"/>
      <c r="C156" s="1"/>
      <c r="D156" s="1"/>
      <c r="E156" s="1"/>
      <c r="F156" s="1"/>
      <c r="G156" s="1">
        <v>1</v>
      </c>
      <c r="H156" s="25">
        <f t="shared" si="4"/>
        <v>1</v>
      </c>
      <c r="I156" s="37">
        <f t="shared" si="5"/>
        <v>0</v>
      </c>
    </row>
    <row r="157" spans="1:9" x14ac:dyDescent="0.2">
      <c r="A157" t="s">
        <v>299</v>
      </c>
      <c r="B157" s="1">
        <v>674</v>
      </c>
      <c r="C157" s="1"/>
      <c r="D157" s="1">
        <v>10</v>
      </c>
      <c r="E157" s="1">
        <v>1121</v>
      </c>
      <c r="F157" s="1">
        <v>447</v>
      </c>
      <c r="G157" s="1">
        <v>495</v>
      </c>
      <c r="H157" s="25">
        <f t="shared" si="4"/>
        <v>2747</v>
      </c>
      <c r="I157" s="37">
        <f t="shared" si="5"/>
        <v>0.57080451401528942</v>
      </c>
    </row>
    <row r="158" spans="1:9" x14ac:dyDescent="0.2">
      <c r="A158" t="s">
        <v>300</v>
      </c>
      <c r="B158" s="1">
        <v>907</v>
      </c>
      <c r="C158" s="1"/>
      <c r="D158" s="1">
        <v>9</v>
      </c>
      <c r="E158" s="1">
        <v>602</v>
      </c>
      <c r="F158" s="1">
        <v>214</v>
      </c>
      <c r="G158" s="1">
        <v>96</v>
      </c>
      <c r="H158" s="25">
        <f t="shared" si="4"/>
        <v>1828</v>
      </c>
      <c r="I158" s="37">
        <f t="shared" si="5"/>
        <v>0.44638949671772427</v>
      </c>
    </row>
    <row r="159" spans="1:9" x14ac:dyDescent="0.2">
      <c r="A159" t="s">
        <v>301</v>
      </c>
      <c r="B159" s="1">
        <v>349</v>
      </c>
      <c r="C159" s="1"/>
      <c r="D159" s="1"/>
      <c r="E159" s="1">
        <v>203</v>
      </c>
      <c r="F159" s="1">
        <v>59</v>
      </c>
      <c r="G159" s="1">
        <v>25</v>
      </c>
      <c r="H159" s="25">
        <f t="shared" si="4"/>
        <v>636</v>
      </c>
      <c r="I159" s="37">
        <f t="shared" si="5"/>
        <v>0.41194968553459121</v>
      </c>
    </row>
    <row r="160" spans="1:9" x14ac:dyDescent="0.2">
      <c r="A160" t="s">
        <v>302</v>
      </c>
      <c r="B160" s="1">
        <v>1343</v>
      </c>
      <c r="C160" s="1"/>
      <c r="D160" s="1">
        <v>5</v>
      </c>
      <c r="E160" s="1">
        <v>1015</v>
      </c>
      <c r="F160" s="1">
        <v>315</v>
      </c>
      <c r="G160" s="1">
        <v>315</v>
      </c>
      <c r="H160" s="25">
        <f t="shared" si="4"/>
        <v>2993</v>
      </c>
      <c r="I160" s="37">
        <f t="shared" si="5"/>
        <v>0.44437019712662879</v>
      </c>
    </row>
    <row r="161" spans="1:9" x14ac:dyDescent="0.2">
      <c r="A161" t="s">
        <v>303</v>
      </c>
      <c r="B161" s="1">
        <v>350</v>
      </c>
      <c r="C161" s="1"/>
      <c r="D161" s="1">
        <v>5</v>
      </c>
      <c r="E161" s="1">
        <v>378</v>
      </c>
      <c r="F161" s="1">
        <v>128</v>
      </c>
      <c r="G161" s="1">
        <v>162</v>
      </c>
      <c r="H161" s="25">
        <f t="shared" si="4"/>
        <v>1023</v>
      </c>
      <c r="I161" s="37">
        <f t="shared" si="5"/>
        <v>0.4946236559139785</v>
      </c>
    </row>
    <row r="162" spans="1:9" x14ac:dyDescent="0.2">
      <c r="A162" t="s">
        <v>304</v>
      </c>
      <c r="B162" s="1">
        <v>219</v>
      </c>
      <c r="C162" s="1"/>
      <c r="D162" s="1">
        <v>2</v>
      </c>
      <c r="E162" s="1">
        <v>299</v>
      </c>
      <c r="F162" s="1">
        <v>88</v>
      </c>
      <c r="G162" s="1">
        <v>56</v>
      </c>
      <c r="H162" s="25">
        <f t="shared" si="4"/>
        <v>664</v>
      </c>
      <c r="I162" s="37">
        <f t="shared" si="5"/>
        <v>0.58283132530120485</v>
      </c>
    </row>
    <row r="163" spans="1:9" x14ac:dyDescent="0.2">
      <c r="A163" t="s">
        <v>305</v>
      </c>
      <c r="B163" s="1">
        <v>1403</v>
      </c>
      <c r="C163" s="1">
        <v>1</v>
      </c>
      <c r="D163" s="1">
        <v>6</v>
      </c>
      <c r="E163" s="1">
        <v>870</v>
      </c>
      <c r="F163" s="1">
        <v>268</v>
      </c>
      <c r="G163" s="1">
        <v>91</v>
      </c>
      <c r="H163" s="25">
        <f t="shared" si="4"/>
        <v>2639</v>
      </c>
      <c r="I163" s="37">
        <f t="shared" si="5"/>
        <v>0.4312239484653278</v>
      </c>
    </row>
    <row r="164" spans="1:9" x14ac:dyDescent="0.2">
      <c r="A164" t="s">
        <v>306</v>
      </c>
      <c r="B164" s="1">
        <v>632</v>
      </c>
      <c r="C164" s="1"/>
      <c r="D164" s="1">
        <v>1</v>
      </c>
      <c r="E164" s="1">
        <v>456</v>
      </c>
      <c r="F164" s="1">
        <v>133</v>
      </c>
      <c r="G164" s="1">
        <v>117</v>
      </c>
      <c r="H164" s="25">
        <f t="shared" si="4"/>
        <v>1339</v>
      </c>
      <c r="I164" s="37">
        <f t="shared" si="5"/>
        <v>0.43988050784167287</v>
      </c>
    </row>
    <row r="165" spans="1:9" x14ac:dyDescent="0.2">
      <c r="A165" t="s">
        <v>307</v>
      </c>
      <c r="B165" s="1">
        <v>254</v>
      </c>
      <c r="C165" s="1"/>
      <c r="D165" s="1"/>
      <c r="E165" s="1">
        <v>131</v>
      </c>
      <c r="F165" s="1">
        <v>46</v>
      </c>
      <c r="G165" s="1">
        <v>11</v>
      </c>
      <c r="H165" s="25">
        <f t="shared" si="4"/>
        <v>442</v>
      </c>
      <c r="I165" s="37">
        <f t="shared" si="5"/>
        <v>0.40045248868778283</v>
      </c>
    </row>
    <row r="166" spans="1:9" x14ac:dyDescent="0.2">
      <c r="A166" t="s">
        <v>308</v>
      </c>
      <c r="B166" s="1">
        <v>1252</v>
      </c>
      <c r="C166" s="1"/>
      <c r="D166" s="1">
        <v>7</v>
      </c>
      <c r="E166" s="1">
        <v>1172</v>
      </c>
      <c r="F166" s="1">
        <v>390</v>
      </c>
      <c r="G166" s="1">
        <v>395</v>
      </c>
      <c r="H166" s="25">
        <f t="shared" si="4"/>
        <v>3216</v>
      </c>
      <c r="I166" s="37">
        <f t="shared" si="5"/>
        <v>0.48569651741293535</v>
      </c>
    </row>
    <row r="167" spans="1:9" x14ac:dyDescent="0.2">
      <c r="A167" t="s">
        <v>309</v>
      </c>
      <c r="B167" s="1">
        <v>804</v>
      </c>
      <c r="C167" s="1"/>
      <c r="D167" s="1">
        <v>5</v>
      </c>
      <c r="E167" s="1">
        <v>625</v>
      </c>
      <c r="F167" s="1">
        <v>221</v>
      </c>
      <c r="G167" s="1">
        <v>129</v>
      </c>
      <c r="H167" s="25">
        <f t="shared" si="4"/>
        <v>1784</v>
      </c>
      <c r="I167" s="37">
        <f t="shared" si="5"/>
        <v>0.47421524663677128</v>
      </c>
    </row>
    <row r="168" spans="1:9" x14ac:dyDescent="0.2">
      <c r="A168" t="s">
        <v>310</v>
      </c>
      <c r="B168" s="1">
        <v>123</v>
      </c>
      <c r="C168" s="1"/>
      <c r="D168" s="1">
        <v>22</v>
      </c>
      <c r="E168" s="1">
        <v>208</v>
      </c>
      <c r="F168" s="1">
        <v>87</v>
      </c>
      <c r="G168" s="1">
        <v>107</v>
      </c>
      <c r="H168" s="25">
        <f t="shared" si="4"/>
        <v>547</v>
      </c>
      <c r="I168" s="37">
        <f t="shared" si="5"/>
        <v>0.53930530164533819</v>
      </c>
    </row>
    <row r="169" spans="1:9" x14ac:dyDescent="0.2">
      <c r="A169" t="s">
        <v>311</v>
      </c>
      <c r="B169" s="1">
        <v>738</v>
      </c>
      <c r="C169" s="1"/>
      <c r="D169" s="1">
        <v>2</v>
      </c>
      <c r="E169" s="1">
        <v>502</v>
      </c>
      <c r="F169" s="1">
        <v>162</v>
      </c>
      <c r="G169" s="1">
        <v>61</v>
      </c>
      <c r="H169" s="25">
        <f t="shared" si="4"/>
        <v>1465</v>
      </c>
      <c r="I169" s="37">
        <f t="shared" si="5"/>
        <v>0.45324232081911264</v>
      </c>
    </row>
    <row r="170" spans="1:9" x14ac:dyDescent="0.2">
      <c r="A170" t="s">
        <v>312</v>
      </c>
      <c r="B170" s="1">
        <v>317</v>
      </c>
      <c r="C170" s="1"/>
      <c r="D170" s="1">
        <v>43</v>
      </c>
      <c r="E170" s="1">
        <v>528</v>
      </c>
      <c r="F170" s="1">
        <v>246</v>
      </c>
      <c r="G170" s="1">
        <v>429</v>
      </c>
      <c r="H170" s="25">
        <f t="shared" si="4"/>
        <v>1563</v>
      </c>
      <c r="I170" s="37">
        <f t="shared" si="5"/>
        <v>0.49520153550863721</v>
      </c>
    </row>
    <row r="171" spans="1:9" x14ac:dyDescent="0.2">
      <c r="A171" t="s">
        <v>313</v>
      </c>
      <c r="B171" s="1">
        <v>4</v>
      </c>
      <c r="C171" s="1"/>
      <c r="D171" s="1">
        <v>4</v>
      </c>
      <c r="E171" s="1">
        <v>21</v>
      </c>
      <c r="F171" s="1">
        <v>8</v>
      </c>
      <c r="G171" s="1">
        <v>15</v>
      </c>
      <c r="H171" s="25">
        <f t="shared" si="4"/>
        <v>52</v>
      </c>
      <c r="I171" s="37">
        <f t="shared" si="5"/>
        <v>0.55769230769230771</v>
      </c>
    </row>
    <row r="172" spans="1:9" x14ac:dyDescent="0.2">
      <c r="A172" t="s">
        <v>314</v>
      </c>
      <c r="B172" s="1">
        <v>1365</v>
      </c>
      <c r="C172" s="1"/>
      <c r="D172" s="1">
        <v>11</v>
      </c>
      <c r="E172" s="1">
        <v>1229</v>
      </c>
      <c r="F172" s="1">
        <v>432</v>
      </c>
      <c r="G172" s="1">
        <v>275</v>
      </c>
      <c r="H172" s="25">
        <f t="shared" si="4"/>
        <v>3312</v>
      </c>
      <c r="I172" s="37">
        <f t="shared" si="5"/>
        <v>0.50150966183574874</v>
      </c>
    </row>
    <row r="173" spans="1:9" x14ac:dyDescent="0.2">
      <c r="A173" t="s">
        <v>315</v>
      </c>
      <c r="B173" s="1">
        <v>364</v>
      </c>
      <c r="C173" s="1"/>
      <c r="D173" s="1">
        <v>3</v>
      </c>
      <c r="E173" s="1">
        <v>310</v>
      </c>
      <c r="F173" s="1">
        <v>129</v>
      </c>
      <c r="G173" s="1">
        <v>38</v>
      </c>
      <c r="H173" s="25">
        <f t="shared" si="4"/>
        <v>844</v>
      </c>
      <c r="I173" s="37">
        <f t="shared" si="5"/>
        <v>0.52014218009478674</v>
      </c>
    </row>
    <row r="174" spans="1:9" x14ac:dyDescent="0.2">
      <c r="A174" t="s">
        <v>316</v>
      </c>
      <c r="B174" s="1">
        <v>1</v>
      </c>
      <c r="C174" s="1"/>
      <c r="D174" s="1"/>
      <c r="E174" s="1">
        <v>1</v>
      </c>
      <c r="F174" s="1"/>
      <c r="G174" s="1"/>
      <c r="H174" s="25">
        <f t="shared" si="4"/>
        <v>2</v>
      </c>
      <c r="I174" s="37">
        <f t="shared" si="5"/>
        <v>0.5</v>
      </c>
    </row>
    <row r="175" spans="1:9" x14ac:dyDescent="0.2">
      <c r="A175" t="s">
        <v>317</v>
      </c>
      <c r="B175" s="1">
        <v>829</v>
      </c>
      <c r="C175" s="1"/>
      <c r="D175" s="1">
        <v>10</v>
      </c>
      <c r="E175" s="1">
        <v>947</v>
      </c>
      <c r="F175" s="1">
        <v>386</v>
      </c>
      <c r="G175" s="1">
        <v>247</v>
      </c>
      <c r="H175" s="25">
        <f t="shared" si="4"/>
        <v>2419</v>
      </c>
      <c r="I175" s="37">
        <f t="shared" si="5"/>
        <v>0.55105415460934271</v>
      </c>
    </row>
    <row r="176" spans="1:9" x14ac:dyDescent="0.2">
      <c r="A176" t="s">
        <v>318</v>
      </c>
      <c r="B176" s="1"/>
      <c r="C176" s="1"/>
      <c r="D176" s="1"/>
      <c r="E176" s="1">
        <v>5</v>
      </c>
      <c r="F176" s="1">
        <v>1</v>
      </c>
      <c r="G176" s="1">
        <v>1</v>
      </c>
      <c r="H176" s="25">
        <f t="shared" si="4"/>
        <v>7</v>
      </c>
      <c r="I176" s="37">
        <f t="shared" si="5"/>
        <v>0.8571428571428571</v>
      </c>
    </row>
    <row r="177" spans="1:9" x14ac:dyDescent="0.2">
      <c r="A177" t="s">
        <v>319</v>
      </c>
      <c r="B177" s="1"/>
      <c r="C177" s="1"/>
      <c r="D177" s="1"/>
      <c r="E177" s="1">
        <v>3</v>
      </c>
      <c r="F177" s="1">
        <v>1</v>
      </c>
      <c r="G177" s="1">
        <v>1</v>
      </c>
      <c r="H177" s="25">
        <f t="shared" si="4"/>
        <v>5</v>
      </c>
      <c r="I177" s="37">
        <f t="shared" si="5"/>
        <v>0.8</v>
      </c>
    </row>
    <row r="178" spans="1:9" x14ac:dyDescent="0.2">
      <c r="A178" t="s">
        <v>320</v>
      </c>
      <c r="B178" s="1">
        <v>397</v>
      </c>
      <c r="C178" s="1"/>
      <c r="D178" s="1">
        <v>2</v>
      </c>
      <c r="E178" s="1">
        <v>429</v>
      </c>
      <c r="F178" s="1">
        <v>191</v>
      </c>
      <c r="G178" s="1">
        <v>115</v>
      </c>
      <c r="H178" s="25">
        <f t="shared" si="4"/>
        <v>1134</v>
      </c>
      <c r="I178" s="37">
        <f t="shared" si="5"/>
        <v>0.54673721340388004</v>
      </c>
    </row>
    <row r="179" spans="1:9" x14ac:dyDescent="0.2">
      <c r="A179" t="s">
        <v>321</v>
      </c>
      <c r="B179" s="1">
        <v>182</v>
      </c>
      <c r="C179" s="1"/>
      <c r="D179" s="1"/>
      <c r="E179" s="1">
        <v>201</v>
      </c>
      <c r="F179" s="1">
        <v>94</v>
      </c>
      <c r="G179" s="1">
        <v>39</v>
      </c>
      <c r="H179" s="25">
        <f t="shared" si="4"/>
        <v>516</v>
      </c>
      <c r="I179" s="37">
        <f t="shared" si="5"/>
        <v>0.57170542635658916</v>
      </c>
    </row>
    <row r="180" spans="1:9" x14ac:dyDescent="0.2">
      <c r="A180" t="s">
        <v>322</v>
      </c>
      <c r="B180" s="1">
        <v>2726</v>
      </c>
      <c r="C180" s="1"/>
      <c r="D180" s="1">
        <v>3</v>
      </c>
      <c r="E180" s="1">
        <v>1534</v>
      </c>
      <c r="F180" s="1">
        <v>525</v>
      </c>
      <c r="G180" s="1">
        <v>120</v>
      </c>
      <c r="H180" s="25">
        <f t="shared" si="4"/>
        <v>4908</v>
      </c>
      <c r="I180" s="37">
        <f t="shared" si="5"/>
        <v>0.41951915240423798</v>
      </c>
    </row>
    <row r="181" spans="1:9" x14ac:dyDescent="0.2">
      <c r="A181" t="s">
        <v>323</v>
      </c>
      <c r="B181" s="1">
        <v>120</v>
      </c>
      <c r="C181" s="1"/>
      <c r="D181" s="1">
        <v>2</v>
      </c>
      <c r="E181" s="1">
        <v>97</v>
      </c>
      <c r="F181" s="1">
        <v>55</v>
      </c>
      <c r="G181" s="1">
        <v>22</v>
      </c>
      <c r="H181" s="25">
        <f t="shared" si="4"/>
        <v>296</v>
      </c>
      <c r="I181" s="37">
        <f t="shared" si="5"/>
        <v>0.51351351351351349</v>
      </c>
    </row>
    <row r="182" spans="1:9" x14ac:dyDescent="0.2">
      <c r="A182" t="s">
        <v>324</v>
      </c>
      <c r="B182" s="1">
        <v>1383</v>
      </c>
      <c r="C182" s="1"/>
      <c r="D182" s="1"/>
      <c r="E182" s="1">
        <v>867</v>
      </c>
      <c r="F182" s="1">
        <v>310</v>
      </c>
      <c r="G182" s="1">
        <v>144</v>
      </c>
      <c r="H182" s="25">
        <f t="shared" si="4"/>
        <v>2704</v>
      </c>
      <c r="I182" s="37">
        <f t="shared" si="5"/>
        <v>0.43528106508875741</v>
      </c>
    </row>
    <row r="183" spans="1:9" x14ac:dyDescent="0.2">
      <c r="A183" t="s">
        <v>325</v>
      </c>
      <c r="B183" s="1">
        <v>278</v>
      </c>
      <c r="C183" s="1"/>
      <c r="D183" s="1"/>
      <c r="E183" s="1">
        <v>162</v>
      </c>
      <c r="F183" s="1">
        <v>54</v>
      </c>
      <c r="G183" s="1">
        <v>35</v>
      </c>
      <c r="H183" s="25">
        <f t="shared" si="4"/>
        <v>529</v>
      </c>
      <c r="I183" s="37">
        <f t="shared" si="5"/>
        <v>0.40831758034026466</v>
      </c>
    </row>
    <row r="184" spans="1:9" x14ac:dyDescent="0.2">
      <c r="A184" t="s">
        <v>326</v>
      </c>
      <c r="B184" s="1">
        <v>14</v>
      </c>
      <c r="C184" s="1"/>
      <c r="D184" s="1"/>
      <c r="E184" s="1">
        <v>11</v>
      </c>
      <c r="F184" s="1">
        <v>3</v>
      </c>
      <c r="G184" s="1">
        <v>2</v>
      </c>
      <c r="H184" s="25">
        <f t="shared" si="4"/>
        <v>30</v>
      </c>
      <c r="I184" s="37">
        <f t="shared" si="5"/>
        <v>0.46666666666666667</v>
      </c>
    </row>
    <row r="185" spans="1:9" x14ac:dyDescent="0.2">
      <c r="A185" t="s">
        <v>327</v>
      </c>
      <c r="B185" s="1">
        <v>1669</v>
      </c>
      <c r="C185" s="1"/>
      <c r="D185" s="1">
        <v>3</v>
      </c>
      <c r="E185" s="1">
        <v>986</v>
      </c>
      <c r="F185" s="1">
        <v>312</v>
      </c>
      <c r="G185" s="1">
        <v>97</v>
      </c>
      <c r="H185" s="25">
        <f t="shared" si="4"/>
        <v>3067</v>
      </c>
      <c r="I185" s="37">
        <f t="shared" si="5"/>
        <v>0.42321486794913599</v>
      </c>
    </row>
    <row r="186" spans="1:9" x14ac:dyDescent="0.2">
      <c r="A186" t="s">
        <v>328</v>
      </c>
      <c r="B186" s="1">
        <v>476</v>
      </c>
      <c r="C186" s="1"/>
      <c r="D186" s="1">
        <v>2</v>
      </c>
      <c r="E186" s="1">
        <v>264</v>
      </c>
      <c r="F186" s="1">
        <v>85</v>
      </c>
      <c r="G186" s="1">
        <v>34</v>
      </c>
      <c r="H186" s="25">
        <f t="shared" si="4"/>
        <v>861</v>
      </c>
      <c r="I186" s="37">
        <f t="shared" si="5"/>
        <v>0.40534262485481998</v>
      </c>
    </row>
    <row r="187" spans="1:9" x14ac:dyDescent="0.2">
      <c r="A187" t="s">
        <v>329</v>
      </c>
      <c r="B187" s="1">
        <v>588</v>
      </c>
      <c r="C187" s="1"/>
      <c r="D187" s="1"/>
      <c r="E187" s="1">
        <v>347</v>
      </c>
      <c r="F187" s="1">
        <v>110</v>
      </c>
      <c r="G187" s="1">
        <v>40</v>
      </c>
      <c r="H187" s="25">
        <f t="shared" si="4"/>
        <v>1085</v>
      </c>
      <c r="I187" s="37">
        <f t="shared" si="5"/>
        <v>0.42119815668202765</v>
      </c>
    </row>
    <row r="188" spans="1:9" x14ac:dyDescent="0.2">
      <c r="A188" t="s">
        <v>330</v>
      </c>
      <c r="B188" s="1">
        <v>745</v>
      </c>
      <c r="C188" s="1">
        <v>1</v>
      </c>
      <c r="D188" s="1">
        <v>2</v>
      </c>
      <c r="E188" s="1">
        <v>468</v>
      </c>
      <c r="F188" s="1">
        <v>107</v>
      </c>
      <c r="G188" s="1">
        <v>91</v>
      </c>
      <c r="H188" s="25">
        <f t="shared" si="4"/>
        <v>1414</v>
      </c>
      <c r="I188" s="37">
        <f t="shared" si="5"/>
        <v>0.40664780763790664</v>
      </c>
    </row>
    <row r="189" spans="1:9" x14ac:dyDescent="0.2">
      <c r="A189" t="s">
        <v>331</v>
      </c>
      <c r="B189" s="1">
        <v>58</v>
      </c>
      <c r="C189" s="1"/>
      <c r="D189" s="1">
        <v>2</v>
      </c>
      <c r="E189" s="1">
        <v>61</v>
      </c>
      <c r="F189" s="1">
        <v>22</v>
      </c>
      <c r="G189" s="1">
        <v>18</v>
      </c>
      <c r="H189" s="25">
        <f t="shared" si="4"/>
        <v>161</v>
      </c>
      <c r="I189" s="37">
        <f t="shared" si="5"/>
        <v>0.51552795031055898</v>
      </c>
    </row>
    <row r="190" spans="1:9" x14ac:dyDescent="0.2">
      <c r="A190" t="s">
        <v>332</v>
      </c>
      <c r="B190" s="1">
        <v>3</v>
      </c>
      <c r="C190" s="1"/>
      <c r="D190" s="1"/>
      <c r="E190" s="1">
        <v>3</v>
      </c>
      <c r="F190" s="1">
        <v>2</v>
      </c>
      <c r="G190" s="1">
        <v>4</v>
      </c>
      <c r="H190" s="25">
        <f t="shared" si="4"/>
        <v>12</v>
      </c>
      <c r="I190" s="37">
        <f t="shared" si="5"/>
        <v>0.41666666666666669</v>
      </c>
    </row>
    <row r="191" spans="1:9" x14ac:dyDescent="0.2">
      <c r="A191" t="s">
        <v>333</v>
      </c>
      <c r="B191" s="1">
        <v>218</v>
      </c>
      <c r="C191" s="1"/>
      <c r="D191" s="1"/>
      <c r="E191" s="1">
        <v>117</v>
      </c>
      <c r="F191" s="1">
        <v>36</v>
      </c>
      <c r="G191" s="1">
        <v>41</v>
      </c>
      <c r="H191" s="25">
        <f t="shared" si="4"/>
        <v>412</v>
      </c>
      <c r="I191" s="37">
        <f t="shared" si="5"/>
        <v>0.37135922330097088</v>
      </c>
    </row>
    <row r="192" spans="1:9" x14ac:dyDescent="0.2">
      <c r="A192" t="s">
        <v>334</v>
      </c>
      <c r="B192" s="1">
        <v>1222</v>
      </c>
      <c r="C192" s="1">
        <v>1</v>
      </c>
      <c r="D192" s="1"/>
      <c r="E192" s="1">
        <v>581</v>
      </c>
      <c r="F192" s="1">
        <v>140</v>
      </c>
      <c r="G192" s="1">
        <v>5</v>
      </c>
      <c r="H192" s="25">
        <f t="shared" si="4"/>
        <v>1949</v>
      </c>
      <c r="I192" s="37">
        <f t="shared" si="5"/>
        <v>0.3699332991277578</v>
      </c>
    </row>
    <row r="193" spans="1:9" x14ac:dyDescent="0.2">
      <c r="A193" t="s">
        <v>335</v>
      </c>
      <c r="B193" s="1">
        <v>468</v>
      </c>
      <c r="C193" s="1"/>
      <c r="D193" s="1"/>
      <c r="E193" s="1">
        <v>220</v>
      </c>
      <c r="F193" s="1">
        <v>47</v>
      </c>
      <c r="G193" s="1">
        <v>5</v>
      </c>
      <c r="H193" s="25">
        <f t="shared" si="4"/>
        <v>740</v>
      </c>
      <c r="I193" s="37">
        <f t="shared" si="5"/>
        <v>0.36081081081081079</v>
      </c>
    </row>
    <row r="194" spans="1:9" x14ac:dyDescent="0.2">
      <c r="A194" t="s">
        <v>336</v>
      </c>
      <c r="B194" s="1">
        <v>423</v>
      </c>
      <c r="C194" s="1"/>
      <c r="D194" s="1"/>
      <c r="E194" s="1">
        <v>179</v>
      </c>
      <c r="F194" s="1">
        <v>56</v>
      </c>
      <c r="G194" s="1">
        <v>2</v>
      </c>
      <c r="H194" s="25">
        <f t="shared" si="4"/>
        <v>660</v>
      </c>
      <c r="I194" s="37">
        <f t="shared" si="5"/>
        <v>0.35606060606060608</v>
      </c>
    </row>
    <row r="195" spans="1:9" x14ac:dyDescent="0.2">
      <c r="A195" t="s">
        <v>337</v>
      </c>
      <c r="B195" s="1"/>
      <c r="C195" s="1"/>
      <c r="D195" s="1"/>
      <c r="E195" s="1">
        <v>1</v>
      </c>
      <c r="F195" s="1"/>
      <c r="G195" s="1"/>
      <c r="H195" s="25">
        <f t="shared" si="4"/>
        <v>1</v>
      </c>
      <c r="I195" s="37">
        <f t="shared" si="5"/>
        <v>1</v>
      </c>
    </row>
    <row r="196" spans="1:9" x14ac:dyDescent="0.2">
      <c r="A196" t="s">
        <v>338</v>
      </c>
      <c r="B196" s="1">
        <v>1737</v>
      </c>
      <c r="C196" s="1"/>
      <c r="D196" s="1">
        <v>2</v>
      </c>
      <c r="E196" s="1">
        <v>1045</v>
      </c>
      <c r="F196" s="1">
        <v>340</v>
      </c>
      <c r="G196" s="1">
        <v>217</v>
      </c>
      <c r="H196" s="25">
        <f t="shared" si="4"/>
        <v>3341</v>
      </c>
      <c r="I196" s="37">
        <f t="shared" si="5"/>
        <v>0.41454654295121224</v>
      </c>
    </row>
    <row r="197" spans="1:9" x14ac:dyDescent="0.2">
      <c r="A197" t="s">
        <v>339</v>
      </c>
      <c r="B197" s="1">
        <v>1049</v>
      </c>
      <c r="C197" s="1"/>
      <c r="D197" s="1"/>
      <c r="E197" s="1">
        <v>577</v>
      </c>
      <c r="F197" s="1">
        <v>209</v>
      </c>
      <c r="G197" s="1">
        <v>47</v>
      </c>
      <c r="H197" s="25">
        <f t="shared" si="4"/>
        <v>1882</v>
      </c>
      <c r="I197" s="37">
        <f t="shared" si="5"/>
        <v>0.41764080765143463</v>
      </c>
    </row>
    <row r="198" spans="1:9" x14ac:dyDescent="0.2">
      <c r="A198" t="s">
        <v>340</v>
      </c>
      <c r="B198" s="1">
        <v>578</v>
      </c>
      <c r="C198" s="1">
        <v>2</v>
      </c>
      <c r="D198" s="1">
        <v>63</v>
      </c>
      <c r="E198" s="1">
        <v>1094</v>
      </c>
      <c r="F198" s="1">
        <v>420</v>
      </c>
      <c r="G198" s="1">
        <v>729</v>
      </c>
      <c r="H198" s="25">
        <f t="shared" ref="H198:H261" si="6">SUM(B198:G198)</f>
        <v>2886</v>
      </c>
      <c r="I198" s="37">
        <f t="shared" ref="I198:I261" si="7">(E198+F198)/H198</f>
        <v>0.52460152460152465</v>
      </c>
    </row>
    <row r="199" spans="1:9" x14ac:dyDescent="0.2">
      <c r="A199" t="s">
        <v>341</v>
      </c>
      <c r="B199" s="1">
        <v>207</v>
      </c>
      <c r="C199" s="1"/>
      <c r="D199" s="1">
        <v>5</v>
      </c>
      <c r="E199" s="1">
        <v>149</v>
      </c>
      <c r="F199" s="1">
        <v>49</v>
      </c>
      <c r="G199" s="1">
        <v>44</v>
      </c>
      <c r="H199" s="25">
        <f t="shared" si="6"/>
        <v>454</v>
      </c>
      <c r="I199" s="37">
        <f t="shared" si="7"/>
        <v>0.43612334801762115</v>
      </c>
    </row>
    <row r="200" spans="1:9" x14ac:dyDescent="0.2">
      <c r="A200" t="s">
        <v>342</v>
      </c>
      <c r="B200" s="1">
        <v>10</v>
      </c>
      <c r="C200" s="1"/>
      <c r="D200" s="1">
        <v>2</v>
      </c>
      <c r="E200" s="1">
        <v>55</v>
      </c>
      <c r="F200" s="1">
        <v>19</v>
      </c>
      <c r="G200" s="1">
        <v>40</v>
      </c>
      <c r="H200" s="25">
        <f t="shared" si="6"/>
        <v>126</v>
      </c>
      <c r="I200" s="37">
        <f t="shared" si="7"/>
        <v>0.58730158730158732</v>
      </c>
    </row>
    <row r="201" spans="1:9" x14ac:dyDescent="0.2">
      <c r="A201" t="s">
        <v>343</v>
      </c>
      <c r="B201" s="1">
        <v>59</v>
      </c>
      <c r="C201" s="1"/>
      <c r="D201" s="1">
        <v>3</v>
      </c>
      <c r="E201" s="1">
        <v>610</v>
      </c>
      <c r="F201" s="1">
        <v>182</v>
      </c>
      <c r="G201" s="1">
        <v>540</v>
      </c>
      <c r="H201" s="25">
        <f t="shared" si="6"/>
        <v>1394</v>
      </c>
      <c r="I201" s="37">
        <f t="shared" si="7"/>
        <v>0.56814921090387371</v>
      </c>
    </row>
    <row r="202" spans="1:9" x14ac:dyDescent="0.2">
      <c r="A202" t="s">
        <v>344</v>
      </c>
      <c r="B202" s="1">
        <v>470</v>
      </c>
      <c r="C202" s="1"/>
      <c r="D202" s="1">
        <v>2</v>
      </c>
      <c r="E202" s="1">
        <v>206</v>
      </c>
      <c r="F202" s="1">
        <v>80</v>
      </c>
      <c r="G202" s="1">
        <v>6</v>
      </c>
      <c r="H202" s="25">
        <f t="shared" si="6"/>
        <v>764</v>
      </c>
      <c r="I202" s="37">
        <f t="shared" si="7"/>
        <v>0.37434554973821987</v>
      </c>
    </row>
    <row r="203" spans="1:9" x14ac:dyDescent="0.2">
      <c r="A203" t="s">
        <v>345</v>
      </c>
      <c r="B203" s="1">
        <v>505</v>
      </c>
      <c r="C203" s="1"/>
      <c r="D203" s="1">
        <v>2</v>
      </c>
      <c r="E203" s="1">
        <v>337</v>
      </c>
      <c r="F203" s="1">
        <v>118</v>
      </c>
      <c r="G203" s="1">
        <v>82</v>
      </c>
      <c r="H203" s="25">
        <f t="shared" si="6"/>
        <v>1044</v>
      </c>
      <c r="I203" s="37">
        <f t="shared" si="7"/>
        <v>0.43582375478927204</v>
      </c>
    </row>
    <row r="204" spans="1:9" x14ac:dyDescent="0.2">
      <c r="A204" t="s">
        <v>346</v>
      </c>
      <c r="B204" s="1">
        <v>218</v>
      </c>
      <c r="C204" s="1"/>
      <c r="D204" s="1">
        <v>1</v>
      </c>
      <c r="E204" s="1">
        <v>448</v>
      </c>
      <c r="F204" s="1">
        <v>186</v>
      </c>
      <c r="G204" s="1">
        <v>267</v>
      </c>
      <c r="H204" s="25">
        <f t="shared" si="6"/>
        <v>1120</v>
      </c>
      <c r="I204" s="37">
        <f t="shared" si="7"/>
        <v>0.56607142857142856</v>
      </c>
    </row>
    <row r="205" spans="1:9" x14ac:dyDescent="0.2">
      <c r="A205" t="s">
        <v>347</v>
      </c>
      <c r="B205" s="1">
        <v>1739</v>
      </c>
      <c r="C205" s="1"/>
      <c r="D205" s="1">
        <v>35</v>
      </c>
      <c r="E205" s="1">
        <v>1385</v>
      </c>
      <c r="F205" s="1">
        <v>525</v>
      </c>
      <c r="G205" s="1">
        <v>372</v>
      </c>
      <c r="H205" s="25">
        <f t="shared" si="6"/>
        <v>4056</v>
      </c>
      <c r="I205" s="37">
        <f t="shared" si="7"/>
        <v>0.47090729783037477</v>
      </c>
    </row>
    <row r="206" spans="1:9" x14ac:dyDescent="0.2">
      <c r="A206" t="s">
        <v>348</v>
      </c>
      <c r="B206" s="1">
        <v>160</v>
      </c>
      <c r="C206" s="1"/>
      <c r="D206" s="1">
        <v>2</v>
      </c>
      <c r="E206" s="1">
        <v>1414</v>
      </c>
      <c r="F206" s="1">
        <v>529</v>
      </c>
      <c r="G206" s="1">
        <v>966</v>
      </c>
      <c r="H206" s="25">
        <f t="shared" si="6"/>
        <v>3071</v>
      </c>
      <c r="I206" s="37">
        <f t="shared" si="7"/>
        <v>0.63269293389775316</v>
      </c>
    </row>
    <row r="207" spans="1:9" x14ac:dyDescent="0.2">
      <c r="A207" t="s">
        <v>349</v>
      </c>
      <c r="B207" s="1">
        <v>11</v>
      </c>
      <c r="C207" s="1"/>
      <c r="D207" s="1"/>
      <c r="E207" s="1">
        <v>164</v>
      </c>
      <c r="F207" s="1">
        <v>37</v>
      </c>
      <c r="G207" s="1">
        <v>120</v>
      </c>
      <c r="H207" s="25">
        <f t="shared" si="6"/>
        <v>332</v>
      </c>
      <c r="I207" s="37">
        <f t="shared" si="7"/>
        <v>0.60542168674698793</v>
      </c>
    </row>
    <row r="208" spans="1:9" x14ac:dyDescent="0.2">
      <c r="A208" t="s">
        <v>350</v>
      </c>
      <c r="B208" s="1">
        <v>720</v>
      </c>
      <c r="C208" s="1"/>
      <c r="D208" s="1">
        <v>2</v>
      </c>
      <c r="E208" s="1">
        <v>366</v>
      </c>
      <c r="F208" s="1">
        <v>110</v>
      </c>
      <c r="G208" s="1">
        <v>19</v>
      </c>
      <c r="H208" s="25">
        <f t="shared" si="6"/>
        <v>1217</v>
      </c>
      <c r="I208" s="37">
        <f t="shared" si="7"/>
        <v>0.39112571898110104</v>
      </c>
    </row>
    <row r="209" spans="1:9" x14ac:dyDescent="0.2">
      <c r="A209" t="s">
        <v>351</v>
      </c>
      <c r="B209" s="1">
        <v>1052</v>
      </c>
      <c r="C209" s="1"/>
      <c r="D209" s="1">
        <v>2</v>
      </c>
      <c r="E209" s="1">
        <v>598</v>
      </c>
      <c r="F209" s="1">
        <v>231</v>
      </c>
      <c r="G209" s="1">
        <v>66</v>
      </c>
      <c r="H209" s="25">
        <f t="shared" si="6"/>
        <v>1949</v>
      </c>
      <c r="I209" s="37">
        <f t="shared" si="7"/>
        <v>0.42534633145202666</v>
      </c>
    </row>
    <row r="210" spans="1:9" x14ac:dyDescent="0.2">
      <c r="A210" t="s">
        <v>352</v>
      </c>
      <c r="B210" s="1">
        <v>505</v>
      </c>
      <c r="C210" s="1"/>
      <c r="D210" s="1"/>
      <c r="E210" s="1">
        <v>284</v>
      </c>
      <c r="F210" s="1">
        <v>90</v>
      </c>
      <c r="G210" s="1">
        <v>51</v>
      </c>
      <c r="H210" s="25">
        <f t="shared" si="6"/>
        <v>930</v>
      </c>
      <c r="I210" s="37">
        <f t="shared" si="7"/>
        <v>0.40215053763440861</v>
      </c>
    </row>
    <row r="211" spans="1:9" x14ac:dyDescent="0.2">
      <c r="A211" t="s">
        <v>353</v>
      </c>
      <c r="B211" s="1">
        <v>166</v>
      </c>
      <c r="C211" s="1"/>
      <c r="D211" s="1">
        <v>1</v>
      </c>
      <c r="E211" s="1">
        <v>90</v>
      </c>
      <c r="F211" s="1">
        <v>28</v>
      </c>
      <c r="G211" s="1">
        <v>3</v>
      </c>
      <c r="H211" s="25">
        <f t="shared" si="6"/>
        <v>288</v>
      </c>
      <c r="I211" s="37">
        <f t="shared" si="7"/>
        <v>0.40972222222222221</v>
      </c>
    </row>
    <row r="212" spans="1:9" x14ac:dyDescent="0.2">
      <c r="A212" t="s">
        <v>354</v>
      </c>
      <c r="B212" s="1">
        <v>411</v>
      </c>
      <c r="C212" s="1"/>
      <c r="D212" s="1">
        <v>3</v>
      </c>
      <c r="E212" s="1">
        <v>277</v>
      </c>
      <c r="F212" s="1">
        <v>111</v>
      </c>
      <c r="G212" s="1">
        <v>87</v>
      </c>
      <c r="H212" s="25">
        <f t="shared" si="6"/>
        <v>889</v>
      </c>
      <c r="I212" s="37">
        <f t="shared" si="7"/>
        <v>0.43644544431946009</v>
      </c>
    </row>
    <row r="213" spans="1:9" x14ac:dyDescent="0.2">
      <c r="A213" t="s">
        <v>355</v>
      </c>
      <c r="B213" s="1">
        <v>463</v>
      </c>
      <c r="C213" s="1"/>
      <c r="D213" s="1">
        <v>7</v>
      </c>
      <c r="E213" s="1">
        <v>394</v>
      </c>
      <c r="F213" s="1">
        <v>148</v>
      </c>
      <c r="G213" s="1">
        <v>143</v>
      </c>
      <c r="H213" s="25">
        <f t="shared" si="6"/>
        <v>1155</v>
      </c>
      <c r="I213" s="37">
        <f t="shared" si="7"/>
        <v>0.46926406926406927</v>
      </c>
    </row>
    <row r="214" spans="1:9" x14ac:dyDescent="0.2">
      <c r="A214" t="s">
        <v>356</v>
      </c>
      <c r="B214" s="1">
        <v>629</v>
      </c>
      <c r="C214" s="1"/>
      <c r="D214" s="1">
        <v>5</v>
      </c>
      <c r="E214" s="1">
        <v>2163</v>
      </c>
      <c r="F214" s="1">
        <v>1213</v>
      </c>
      <c r="G214" s="1">
        <v>655</v>
      </c>
      <c r="H214" s="25">
        <f t="shared" si="6"/>
        <v>4665</v>
      </c>
      <c r="I214" s="37">
        <f t="shared" si="7"/>
        <v>0.72368703108252952</v>
      </c>
    </row>
    <row r="215" spans="1:9" x14ac:dyDescent="0.2">
      <c r="A215" t="s">
        <v>357</v>
      </c>
      <c r="B215" s="1">
        <v>1410</v>
      </c>
      <c r="C215" s="1"/>
      <c r="D215" s="1">
        <v>3</v>
      </c>
      <c r="E215" s="1">
        <v>871</v>
      </c>
      <c r="F215" s="1">
        <v>246</v>
      </c>
      <c r="G215" s="1">
        <v>52</v>
      </c>
      <c r="H215" s="25">
        <f t="shared" si="6"/>
        <v>2582</v>
      </c>
      <c r="I215" s="37">
        <f t="shared" si="7"/>
        <v>0.43261037955073589</v>
      </c>
    </row>
    <row r="216" spans="1:9" x14ac:dyDescent="0.2">
      <c r="A216" t="s">
        <v>358</v>
      </c>
      <c r="B216" s="1">
        <v>475</v>
      </c>
      <c r="C216" s="1"/>
      <c r="D216" s="1"/>
      <c r="E216" s="1">
        <v>317</v>
      </c>
      <c r="F216" s="1">
        <v>120</v>
      </c>
      <c r="G216" s="1">
        <v>48</v>
      </c>
      <c r="H216" s="25">
        <f t="shared" si="6"/>
        <v>960</v>
      </c>
      <c r="I216" s="37">
        <f t="shared" si="7"/>
        <v>0.45520833333333333</v>
      </c>
    </row>
    <row r="217" spans="1:9" x14ac:dyDescent="0.2">
      <c r="A217" t="s">
        <v>359</v>
      </c>
      <c r="B217" s="1">
        <v>435</v>
      </c>
      <c r="C217" s="1">
        <v>1</v>
      </c>
      <c r="D217" s="1">
        <v>9</v>
      </c>
      <c r="E217" s="1">
        <v>1477</v>
      </c>
      <c r="F217" s="1">
        <v>884</v>
      </c>
      <c r="G217" s="1">
        <v>551</v>
      </c>
      <c r="H217" s="25">
        <f t="shared" si="6"/>
        <v>3357</v>
      </c>
      <c r="I217" s="37">
        <f t="shared" si="7"/>
        <v>0.70330652368185875</v>
      </c>
    </row>
    <row r="218" spans="1:9" x14ac:dyDescent="0.2">
      <c r="A218" t="s">
        <v>360</v>
      </c>
      <c r="B218" s="1">
        <v>530</v>
      </c>
      <c r="C218" s="1"/>
      <c r="D218" s="1">
        <v>1</v>
      </c>
      <c r="E218" s="1">
        <v>433</v>
      </c>
      <c r="F218" s="1">
        <v>163</v>
      </c>
      <c r="G218" s="1">
        <v>43</v>
      </c>
      <c r="H218" s="25">
        <f t="shared" si="6"/>
        <v>1170</v>
      </c>
      <c r="I218" s="37">
        <f t="shared" si="7"/>
        <v>0.50940170940170937</v>
      </c>
    </row>
    <row r="219" spans="1:9" x14ac:dyDescent="0.2">
      <c r="A219" t="s">
        <v>361</v>
      </c>
      <c r="B219" s="1">
        <v>90</v>
      </c>
      <c r="C219" s="1"/>
      <c r="D219" s="1"/>
      <c r="E219" s="1">
        <v>41</v>
      </c>
      <c r="F219" s="1">
        <v>23</v>
      </c>
      <c r="G219" s="1">
        <v>3</v>
      </c>
      <c r="H219" s="25">
        <f t="shared" si="6"/>
        <v>157</v>
      </c>
      <c r="I219" s="37">
        <f t="shared" si="7"/>
        <v>0.40764331210191085</v>
      </c>
    </row>
    <row r="220" spans="1:9" x14ac:dyDescent="0.2">
      <c r="A220" t="s">
        <v>362</v>
      </c>
      <c r="B220" s="1">
        <v>62</v>
      </c>
      <c r="C220" s="1"/>
      <c r="D220" s="1"/>
      <c r="E220" s="1">
        <v>40</v>
      </c>
      <c r="F220" s="1">
        <v>5</v>
      </c>
      <c r="G220" s="1"/>
      <c r="H220" s="25">
        <f t="shared" si="6"/>
        <v>107</v>
      </c>
      <c r="I220" s="37">
        <f t="shared" si="7"/>
        <v>0.42056074766355139</v>
      </c>
    </row>
    <row r="221" spans="1:9" x14ac:dyDescent="0.2">
      <c r="A221" t="s">
        <v>363</v>
      </c>
      <c r="B221" s="1">
        <v>964</v>
      </c>
      <c r="C221" s="1"/>
      <c r="D221" s="1">
        <v>6</v>
      </c>
      <c r="E221" s="1">
        <v>892</v>
      </c>
      <c r="F221" s="1">
        <v>415</v>
      </c>
      <c r="G221" s="1">
        <v>188</v>
      </c>
      <c r="H221" s="25">
        <f t="shared" si="6"/>
        <v>2465</v>
      </c>
      <c r="I221" s="37">
        <f t="shared" si="7"/>
        <v>0.53022312373225156</v>
      </c>
    </row>
    <row r="222" spans="1:9" x14ac:dyDescent="0.2">
      <c r="A222" t="s">
        <v>364</v>
      </c>
      <c r="B222" s="1">
        <v>184</v>
      </c>
      <c r="C222" s="1"/>
      <c r="D222" s="1"/>
      <c r="E222" s="1">
        <v>162</v>
      </c>
      <c r="F222" s="1">
        <v>111</v>
      </c>
      <c r="G222" s="1">
        <v>37</v>
      </c>
      <c r="H222" s="25">
        <f t="shared" si="6"/>
        <v>494</v>
      </c>
      <c r="I222" s="37">
        <f t="shared" si="7"/>
        <v>0.55263157894736847</v>
      </c>
    </row>
    <row r="223" spans="1:9" x14ac:dyDescent="0.2">
      <c r="A223" t="s">
        <v>365</v>
      </c>
      <c r="B223" s="1">
        <v>236</v>
      </c>
      <c r="C223" s="1">
        <v>1</v>
      </c>
      <c r="D223" s="1">
        <v>5</v>
      </c>
      <c r="E223" s="1">
        <v>577</v>
      </c>
      <c r="F223" s="1">
        <v>293</v>
      </c>
      <c r="G223" s="1">
        <v>263</v>
      </c>
      <c r="H223" s="25">
        <f t="shared" si="6"/>
        <v>1375</v>
      </c>
      <c r="I223" s="37">
        <f t="shared" si="7"/>
        <v>0.63272727272727269</v>
      </c>
    </row>
    <row r="224" spans="1:9" x14ac:dyDescent="0.2">
      <c r="A224" t="s">
        <v>366</v>
      </c>
      <c r="B224" s="1">
        <v>128</v>
      </c>
      <c r="C224" s="1"/>
      <c r="D224" s="1">
        <v>4</v>
      </c>
      <c r="E224" s="1">
        <v>185</v>
      </c>
      <c r="F224" s="1">
        <v>67</v>
      </c>
      <c r="G224" s="1">
        <v>72</v>
      </c>
      <c r="H224" s="25">
        <f t="shared" si="6"/>
        <v>456</v>
      </c>
      <c r="I224" s="37">
        <f t="shared" si="7"/>
        <v>0.55263157894736847</v>
      </c>
    </row>
    <row r="225" spans="1:9" x14ac:dyDescent="0.2">
      <c r="A225" t="s">
        <v>367</v>
      </c>
      <c r="B225" s="1">
        <v>70</v>
      </c>
      <c r="C225" s="1"/>
      <c r="D225" s="1">
        <v>2</v>
      </c>
      <c r="E225" s="1">
        <v>230</v>
      </c>
      <c r="F225" s="1">
        <v>169</v>
      </c>
      <c r="G225" s="1">
        <v>155</v>
      </c>
      <c r="H225" s="25">
        <f t="shared" si="6"/>
        <v>626</v>
      </c>
      <c r="I225" s="37">
        <f t="shared" si="7"/>
        <v>0.63738019169329074</v>
      </c>
    </row>
    <row r="226" spans="1:9" x14ac:dyDescent="0.2">
      <c r="A226" t="s">
        <v>368</v>
      </c>
      <c r="B226" s="1">
        <v>3</v>
      </c>
      <c r="C226" s="1"/>
      <c r="D226" s="1"/>
      <c r="E226" s="1">
        <v>9</v>
      </c>
      <c r="F226" s="1">
        <v>4</v>
      </c>
      <c r="G226" s="1">
        <v>3</v>
      </c>
      <c r="H226" s="25">
        <f t="shared" si="6"/>
        <v>19</v>
      </c>
      <c r="I226" s="37">
        <f t="shared" si="7"/>
        <v>0.68421052631578949</v>
      </c>
    </row>
    <row r="227" spans="1:9" x14ac:dyDescent="0.2">
      <c r="A227" t="s">
        <v>369</v>
      </c>
      <c r="B227" s="1">
        <v>649</v>
      </c>
      <c r="C227" s="1">
        <v>1</v>
      </c>
      <c r="D227" s="1">
        <v>3</v>
      </c>
      <c r="E227" s="1">
        <v>1176</v>
      </c>
      <c r="F227" s="1">
        <v>630</v>
      </c>
      <c r="G227" s="1">
        <v>380</v>
      </c>
      <c r="H227" s="25">
        <f t="shared" si="6"/>
        <v>2839</v>
      </c>
      <c r="I227" s="37">
        <f t="shared" si="7"/>
        <v>0.63613948573441348</v>
      </c>
    </row>
    <row r="228" spans="1:9" x14ac:dyDescent="0.2">
      <c r="A228" t="s">
        <v>370</v>
      </c>
      <c r="B228" s="1">
        <v>2284</v>
      </c>
      <c r="C228" s="1">
        <v>1</v>
      </c>
      <c r="D228" s="1">
        <v>4</v>
      </c>
      <c r="E228" s="1">
        <v>1259</v>
      </c>
      <c r="F228" s="1">
        <v>440</v>
      </c>
      <c r="G228" s="1">
        <v>31</v>
      </c>
      <c r="H228" s="25">
        <f t="shared" si="6"/>
        <v>4019</v>
      </c>
      <c r="I228" s="37">
        <f t="shared" si="7"/>
        <v>0.42274197561582483</v>
      </c>
    </row>
    <row r="229" spans="1:9" x14ac:dyDescent="0.2">
      <c r="A229" t="s">
        <v>371</v>
      </c>
      <c r="B229" s="1">
        <v>281</v>
      </c>
      <c r="C229" s="1"/>
      <c r="D229" s="1"/>
      <c r="E229" s="1">
        <v>222</v>
      </c>
      <c r="F229" s="1">
        <v>59</v>
      </c>
      <c r="G229" s="1">
        <v>28</v>
      </c>
      <c r="H229" s="25">
        <f t="shared" si="6"/>
        <v>590</v>
      </c>
      <c r="I229" s="37">
        <f t="shared" si="7"/>
        <v>0.47627118644067795</v>
      </c>
    </row>
    <row r="230" spans="1:9" x14ac:dyDescent="0.2">
      <c r="A230" t="s">
        <v>372</v>
      </c>
      <c r="B230" s="1">
        <v>91</v>
      </c>
      <c r="C230" s="1"/>
      <c r="D230" s="1"/>
      <c r="E230" s="1">
        <v>48</v>
      </c>
      <c r="F230" s="1">
        <v>18</v>
      </c>
      <c r="G230" s="1">
        <v>1</v>
      </c>
      <c r="H230" s="25">
        <f t="shared" si="6"/>
        <v>158</v>
      </c>
      <c r="I230" s="37">
        <f t="shared" si="7"/>
        <v>0.41772151898734178</v>
      </c>
    </row>
    <row r="231" spans="1:9" x14ac:dyDescent="0.2">
      <c r="A231" t="s">
        <v>373</v>
      </c>
      <c r="B231" s="1">
        <v>371</v>
      </c>
      <c r="C231" s="1">
        <v>1</v>
      </c>
      <c r="D231" s="1">
        <v>5</v>
      </c>
      <c r="E231" s="1">
        <v>1253</v>
      </c>
      <c r="F231" s="1">
        <v>569</v>
      </c>
      <c r="G231" s="1">
        <v>708</v>
      </c>
      <c r="H231" s="25">
        <f t="shared" si="6"/>
        <v>2907</v>
      </c>
      <c r="I231" s="37">
        <f t="shared" si="7"/>
        <v>0.62676298589611279</v>
      </c>
    </row>
    <row r="232" spans="1:9" x14ac:dyDescent="0.2">
      <c r="A232" t="s">
        <v>374</v>
      </c>
      <c r="B232" s="1">
        <v>632</v>
      </c>
      <c r="C232" s="1"/>
      <c r="D232" s="1"/>
      <c r="E232" s="1">
        <v>346</v>
      </c>
      <c r="F232" s="1">
        <v>118</v>
      </c>
      <c r="G232" s="1">
        <v>7</v>
      </c>
      <c r="H232" s="25">
        <f t="shared" si="6"/>
        <v>1103</v>
      </c>
      <c r="I232" s="37">
        <f t="shared" si="7"/>
        <v>0.42067089755213055</v>
      </c>
    </row>
    <row r="233" spans="1:9" x14ac:dyDescent="0.2">
      <c r="A233" t="s">
        <v>375</v>
      </c>
      <c r="B233" s="1">
        <v>619</v>
      </c>
      <c r="C233" s="1"/>
      <c r="D233" s="1">
        <v>2</v>
      </c>
      <c r="E233" s="1">
        <v>337</v>
      </c>
      <c r="F233" s="1">
        <v>100</v>
      </c>
      <c r="G233" s="1">
        <v>1</v>
      </c>
      <c r="H233" s="25">
        <f t="shared" si="6"/>
        <v>1059</v>
      </c>
      <c r="I233" s="37">
        <f t="shared" si="7"/>
        <v>0.41265344664778092</v>
      </c>
    </row>
    <row r="234" spans="1:9" x14ac:dyDescent="0.2">
      <c r="A234" t="s">
        <v>376</v>
      </c>
      <c r="B234" s="1">
        <v>420</v>
      </c>
      <c r="C234" s="1"/>
      <c r="D234" s="1"/>
      <c r="E234" s="1">
        <v>223</v>
      </c>
      <c r="F234" s="1">
        <v>75</v>
      </c>
      <c r="G234" s="1">
        <v>11</v>
      </c>
      <c r="H234" s="25">
        <f t="shared" si="6"/>
        <v>729</v>
      </c>
      <c r="I234" s="37">
        <f t="shared" si="7"/>
        <v>0.40877914951989025</v>
      </c>
    </row>
    <row r="235" spans="1:9" x14ac:dyDescent="0.2">
      <c r="A235" t="s">
        <v>377</v>
      </c>
      <c r="B235" s="1">
        <v>316</v>
      </c>
      <c r="C235" s="1"/>
      <c r="D235" s="1"/>
      <c r="E235" s="1">
        <v>142</v>
      </c>
      <c r="F235" s="1">
        <v>32</v>
      </c>
      <c r="G235" s="1">
        <v>3</v>
      </c>
      <c r="H235" s="25">
        <f t="shared" si="6"/>
        <v>493</v>
      </c>
      <c r="I235" s="37">
        <f t="shared" si="7"/>
        <v>0.35294117647058826</v>
      </c>
    </row>
    <row r="236" spans="1:9" x14ac:dyDescent="0.2">
      <c r="A236" t="s">
        <v>378</v>
      </c>
      <c r="B236" s="1">
        <v>252</v>
      </c>
      <c r="C236" s="1"/>
      <c r="D236" s="1"/>
      <c r="E236" s="1">
        <v>152</v>
      </c>
      <c r="F236" s="1">
        <v>34</v>
      </c>
      <c r="G236" s="1">
        <v>3</v>
      </c>
      <c r="H236" s="25">
        <f t="shared" si="6"/>
        <v>441</v>
      </c>
      <c r="I236" s="37">
        <f t="shared" si="7"/>
        <v>0.42176870748299322</v>
      </c>
    </row>
    <row r="237" spans="1:9" x14ac:dyDescent="0.2">
      <c r="A237" t="s">
        <v>379</v>
      </c>
      <c r="B237" s="1">
        <v>60</v>
      </c>
      <c r="C237" s="1"/>
      <c r="D237" s="1"/>
      <c r="E237" s="1">
        <v>26</v>
      </c>
      <c r="F237" s="1">
        <v>5</v>
      </c>
      <c r="G237" s="1">
        <v>4</v>
      </c>
      <c r="H237" s="25">
        <f t="shared" si="6"/>
        <v>95</v>
      </c>
      <c r="I237" s="37">
        <f t="shared" si="7"/>
        <v>0.32631578947368423</v>
      </c>
    </row>
    <row r="238" spans="1:9" x14ac:dyDescent="0.2">
      <c r="A238" t="s">
        <v>380</v>
      </c>
      <c r="B238" s="1">
        <v>54</v>
      </c>
      <c r="C238" s="1"/>
      <c r="D238" s="1"/>
      <c r="E238" s="1">
        <v>30</v>
      </c>
      <c r="F238" s="1">
        <v>12</v>
      </c>
      <c r="G238" s="1">
        <v>2</v>
      </c>
      <c r="H238" s="25">
        <f t="shared" si="6"/>
        <v>98</v>
      </c>
      <c r="I238" s="37">
        <f t="shared" si="7"/>
        <v>0.42857142857142855</v>
      </c>
    </row>
    <row r="239" spans="1:9" x14ac:dyDescent="0.2">
      <c r="A239" t="s">
        <v>381</v>
      </c>
      <c r="B239" s="1">
        <v>1411</v>
      </c>
      <c r="C239" s="1"/>
      <c r="D239" s="1"/>
      <c r="E239" s="1">
        <v>679</v>
      </c>
      <c r="F239" s="1">
        <v>201</v>
      </c>
      <c r="G239" s="1">
        <v>8</v>
      </c>
      <c r="H239" s="25">
        <f t="shared" si="6"/>
        <v>2299</v>
      </c>
      <c r="I239" s="37">
        <f t="shared" si="7"/>
        <v>0.38277511961722488</v>
      </c>
    </row>
    <row r="240" spans="1:9" x14ac:dyDescent="0.2">
      <c r="A240" t="s">
        <v>382</v>
      </c>
      <c r="B240" s="1">
        <v>689</v>
      </c>
      <c r="C240" s="1"/>
      <c r="D240" s="1"/>
      <c r="E240" s="1">
        <v>320</v>
      </c>
      <c r="F240" s="1">
        <v>86</v>
      </c>
      <c r="G240" s="1">
        <v>4</v>
      </c>
      <c r="H240" s="25">
        <f t="shared" si="6"/>
        <v>1099</v>
      </c>
      <c r="I240" s="37">
        <f t="shared" si="7"/>
        <v>0.36942675159235666</v>
      </c>
    </row>
    <row r="241" spans="1:9" x14ac:dyDescent="0.2">
      <c r="A241" t="s">
        <v>383</v>
      </c>
      <c r="B241" s="1">
        <v>820</v>
      </c>
      <c r="C241" s="1"/>
      <c r="D241" s="1"/>
      <c r="E241" s="1">
        <v>375</v>
      </c>
      <c r="F241" s="1">
        <v>103</v>
      </c>
      <c r="G241" s="1">
        <v>5</v>
      </c>
      <c r="H241" s="25">
        <f t="shared" si="6"/>
        <v>1303</v>
      </c>
      <c r="I241" s="37">
        <f t="shared" si="7"/>
        <v>0.36684574059861857</v>
      </c>
    </row>
    <row r="242" spans="1:9" x14ac:dyDescent="0.2">
      <c r="A242" t="s">
        <v>384</v>
      </c>
      <c r="B242" s="1">
        <v>1441</v>
      </c>
      <c r="C242" s="1"/>
      <c r="D242" s="1">
        <v>1</v>
      </c>
      <c r="E242" s="1">
        <v>774</v>
      </c>
      <c r="F242" s="1">
        <v>204</v>
      </c>
      <c r="G242" s="1">
        <v>13</v>
      </c>
      <c r="H242" s="25">
        <f t="shared" si="6"/>
        <v>2433</v>
      </c>
      <c r="I242" s="37">
        <f t="shared" si="7"/>
        <v>0.40197287299630086</v>
      </c>
    </row>
    <row r="243" spans="1:9" x14ac:dyDescent="0.2">
      <c r="A243" t="s">
        <v>385</v>
      </c>
      <c r="B243" s="1">
        <v>350</v>
      </c>
      <c r="C243" s="1"/>
      <c r="D243" s="1">
        <v>1</v>
      </c>
      <c r="E243" s="1">
        <v>212</v>
      </c>
      <c r="F243" s="1">
        <v>59</v>
      </c>
      <c r="G243" s="1">
        <v>26</v>
      </c>
      <c r="H243" s="25">
        <f t="shared" si="6"/>
        <v>648</v>
      </c>
      <c r="I243" s="37">
        <f t="shared" si="7"/>
        <v>0.4182098765432099</v>
      </c>
    </row>
    <row r="244" spans="1:9" x14ac:dyDescent="0.2">
      <c r="A244" t="s">
        <v>386</v>
      </c>
      <c r="B244" s="1">
        <v>2947</v>
      </c>
      <c r="C244" s="1"/>
      <c r="D244" s="1">
        <v>1</v>
      </c>
      <c r="E244" s="1">
        <v>1422</v>
      </c>
      <c r="F244" s="1">
        <v>410</v>
      </c>
      <c r="G244" s="1">
        <v>17</v>
      </c>
      <c r="H244" s="25">
        <f t="shared" si="6"/>
        <v>4797</v>
      </c>
      <c r="I244" s="37">
        <f t="shared" si="7"/>
        <v>0.38190535751511362</v>
      </c>
    </row>
    <row r="245" spans="1:9" x14ac:dyDescent="0.2">
      <c r="A245" t="s">
        <v>387</v>
      </c>
      <c r="B245" s="1">
        <v>1249</v>
      </c>
      <c r="C245" s="1"/>
      <c r="D245" s="1"/>
      <c r="E245" s="1">
        <v>644</v>
      </c>
      <c r="F245" s="1">
        <v>203</v>
      </c>
      <c r="G245" s="1">
        <v>13</v>
      </c>
      <c r="H245" s="25">
        <f t="shared" si="6"/>
        <v>2109</v>
      </c>
      <c r="I245" s="37">
        <f t="shared" si="7"/>
        <v>0.40161213845424371</v>
      </c>
    </row>
    <row r="246" spans="1:9" x14ac:dyDescent="0.2">
      <c r="A246" t="s">
        <v>388</v>
      </c>
      <c r="B246" s="1">
        <v>677</v>
      </c>
      <c r="C246" s="1"/>
      <c r="D246" s="1"/>
      <c r="E246" s="1">
        <v>315</v>
      </c>
      <c r="F246" s="1">
        <v>84</v>
      </c>
      <c r="G246" s="1">
        <v>6</v>
      </c>
      <c r="H246" s="25">
        <f t="shared" si="6"/>
        <v>1082</v>
      </c>
      <c r="I246" s="37">
        <f t="shared" si="7"/>
        <v>0.36876155268022182</v>
      </c>
    </row>
    <row r="247" spans="1:9" x14ac:dyDescent="0.2">
      <c r="A247" t="s">
        <v>389</v>
      </c>
      <c r="B247" s="1">
        <v>1576</v>
      </c>
      <c r="C247" s="1"/>
      <c r="D247" s="1"/>
      <c r="E247" s="1">
        <v>708</v>
      </c>
      <c r="F247" s="1">
        <v>217</v>
      </c>
      <c r="G247" s="1">
        <v>18</v>
      </c>
      <c r="H247" s="25">
        <f t="shared" si="6"/>
        <v>2519</v>
      </c>
      <c r="I247" s="37">
        <f t="shared" si="7"/>
        <v>0.36720921000396983</v>
      </c>
    </row>
    <row r="248" spans="1:9" x14ac:dyDescent="0.2">
      <c r="A248" t="s">
        <v>390</v>
      </c>
      <c r="B248" s="1">
        <v>2345</v>
      </c>
      <c r="C248" s="1"/>
      <c r="D248" s="1"/>
      <c r="E248" s="1">
        <v>1257</v>
      </c>
      <c r="F248" s="1">
        <v>351</v>
      </c>
      <c r="G248" s="1">
        <v>74</v>
      </c>
      <c r="H248" s="25">
        <f t="shared" si="6"/>
        <v>4027</v>
      </c>
      <c r="I248" s="37">
        <f t="shared" si="7"/>
        <v>0.39930469332008939</v>
      </c>
    </row>
    <row r="249" spans="1:9" x14ac:dyDescent="0.2">
      <c r="A249" t="s">
        <v>391</v>
      </c>
      <c r="B249" s="1">
        <v>542</v>
      </c>
      <c r="C249" s="1"/>
      <c r="D249" s="1"/>
      <c r="E249" s="1">
        <v>292</v>
      </c>
      <c r="F249" s="1">
        <v>58</v>
      </c>
      <c r="G249" s="1">
        <v>19</v>
      </c>
      <c r="H249" s="25">
        <f t="shared" si="6"/>
        <v>911</v>
      </c>
      <c r="I249" s="37">
        <f t="shared" si="7"/>
        <v>0.38419319429198684</v>
      </c>
    </row>
    <row r="250" spans="1:9" x14ac:dyDescent="0.2">
      <c r="A250" t="s">
        <v>392</v>
      </c>
      <c r="B250" s="1">
        <v>2726</v>
      </c>
      <c r="C250" s="1"/>
      <c r="D250" s="1">
        <v>1</v>
      </c>
      <c r="E250" s="1">
        <v>1214</v>
      </c>
      <c r="F250" s="1">
        <v>356</v>
      </c>
      <c r="G250" s="1">
        <v>10</v>
      </c>
      <c r="H250" s="25">
        <f t="shared" si="6"/>
        <v>4307</v>
      </c>
      <c r="I250" s="37">
        <f t="shared" si="7"/>
        <v>0.36452286974692361</v>
      </c>
    </row>
    <row r="251" spans="1:9" x14ac:dyDescent="0.2">
      <c r="A251" t="s">
        <v>393</v>
      </c>
      <c r="B251" s="1">
        <v>1747</v>
      </c>
      <c r="C251" s="1"/>
      <c r="D251" s="1">
        <v>1</v>
      </c>
      <c r="E251" s="1">
        <v>1103</v>
      </c>
      <c r="F251" s="1">
        <v>362</v>
      </c>
      <c r="G251" s="1">
        <v>29</v>
      </c>
      <c r="H251" s="25">
        <f t="shared" si="6"/>
        <v>3242</v>
      </c>
      <c r="I251" s="37">
        <f t="shared" si="7"/>
        <v>0.45188155459592844</v>
      </c>
    </row>
    <row r="252" spans="1:9" x14ac:dyDescent="0.2">
      <c r="A252" t="s">
        <v>394</v>
      </c>
      <c r="B252" s="1">
        <v>1382</v>
      </c>
      <c r="C252" s="1">
        <v>2</v>
      </c>
      <c r="D252" s="1"/>
      <c r="E252" s="1">
        <v>739</v>
      </c>
      <c r="F252" s="1">
        <v>188</v>
      </c>
      <c r="G252" s="1">
        <v>30</v>
      </c>
      <c r="H252" s="25">
        <f t="shared" si="6"/>
        <v>2341</v>
      </c>
      <c r="I252" s="37">
        <f t="shared" si="7"/>
        <v>0.39598462195642886</v>
      </c>
    </row>
    <row r="253" spans="1:9" x14ac:dyDescent="0.2">
      <c r="A253" t="s">
        <v>395</v>
      </c>
      <c r="B253" s="1">
        <v>221</v>
      </c>
      <c r="C253" s="1"/>
      <c r="D253" s="1">
        <v>1</v>
      </c>
      <c r="E253" s="1">
        <v>123</v>
      </c>
      <c r="F253" s="1">
        <v>40</v>
      </c>
      <c r="G253" s="1">
        <v>11</v>
      </c>
      <c r="H253" s="25">
        <f t="shared" si="6"/>
        <v>396</v>
      </c>
      <c r="I253" s="37">
        <f t="shared" si="7"/>
        <v>0.4116161616161616</v>
      </c>
    </row>
    <row r="254" spans="1:9" x14ac:dyDescent="0.2">
      <c r="A254" t="s">
        <v>396</v>
      </c>
      <c r="B254" s="1">
        <v>1176</v>
      </c>
      <c r="C254" s="1"/>
      <c r="D254" s="1">
        <v>1</v>
      </c>
      <c r="E254" s="1">
        <v>767</v>
      </c>
      <c r="F254" s="1">
        <v>206</v>
      </c>
      <c r="G254" s="1">
        <v>24</v>
      </c>
      <c r="H254" s="25">
        <f t="shared" si="6"/>
        <v>2174</v>
      </c>
      <c r="I254" s="37">
        <f t="shared" si="7"/>
        <v>0.44756209751609938</v>
      </c>
    </row>
    <row r="255" spans="1:9" x14ac:dyDescent="0.2">
      <c r="A255" t="s">
        <v>397</v>
      </c>
      <c r="B255" s="1">
        <v>603</v>
      </c>
      <c r="C255" s="1"/>
      <c r="D255" s="1">
        <v>1</v>
      </c>
      <c r="E255" s="1">
        <v>337</v>
      </c>
      <c r="F255" s="1">
        <v>89</v>
      </c>
      <c r="G255" s="1">
        <v>13</v>
      </c>
      <c r="H255" s="25">
        <f t="shared" si="6"/>
        <v>1043</v>
      </c>
      <c r="I255" s="37">
        <f t="shared" si="7"/>
        <v>0.40843720038350911</v>
      </c>
    </row>
    <row r="256" spans="1:9" x14ac:dyDescent="0.2">
      <c r="A256" t="s">
        <v>398</v>
      </c>
      <c r="B256" s="1">
        <v>544</v>
      </c>
      <c r="C256" s="1"/>
      <c r="D256" s="1"/>
      <c r="E256" s="1">
        <v>314</v>
      </c>
      <c r="F256" s="1">
        <v>118</v>
      </c>
      <c r="G256" s="1">
        <v>20</v>
      </c>
      <c r="H256" s="25">
        <f t="shared" si="6"/>
        <v>996</v>
      </c>
      <c r="I256" s="37">
        <f t="shared" si="7"/>
        <v>0.43373493975903615</v>
      </c>
    </row>
    <row r="257" spans="1:9" x14ac:dyDescent="0.2">
      <c r="A257" t="s">
        <v>399</v>
      </c>
      <c r="B257" s="1">
        <v>376</v>
      </c>
      <c r="C257" s="1"/>
      <c r="D257" s="1"/>
      <c r="E257" s="1">
        <v>227</v>
      </c>
      <c r="F257" s="1">
        <v>84</v>
      </c>
      <c r="G257" s="1">
        <v>10</v>
      </c>
      <c r="H257" s="25">
        <f t="shared" si="6"/>
        <v>697</v>
      </c>
      <c r="I257" s="37">
        <f t="shared" si="7"/>
        <v>0.44619799139167865</v>
      </c>
    </row>
    <row r="258" spans="1:9" x14ac:dyDescent="0.2">
      <c r="A258" t="s">
        <v>400</v>
      </c>
      <c r="B258" s="1">
        <v>1772</v>
      </c>
      <c r="C258" s="1"/>
      <c r="D258" s="1">
        <v>1</v>
      </c>
      <c r="E258" s="1">
        <v>1062</v>
      </c>
      <c r="F258" s="1">
        <v>289</v>
      </c>
      <c r="G258" s="1">
        <v>71</v>
      </c>
      <c r="H258" s="25">
        <f t="shared" si="6"/>
        <v>3195</v>
      </c>
      <c r="I258" s="37">
        <f t="shared" si="7"/>
        <v>0.42284820031298903</v>
      </c>
    </row>
    <row r="259" spans="1:9" x14ac:dyDescent="0.2">
      <c r="A259" t="s">
        <v>401</v>
      </c>
      <c r="B259" s="1">
        <v>871</v>
      </c>
      <c r="C259" s="1"/>
      <c r="D259" s="1">
        <v>4</v>
      </c>
      <c r="E259" s="1">
        <v>460</v>
      </c>
      <c r="F259" s="1">
        <v>158</v>
      </c>
      <c r="G259" s="1">
        <v>6</v>
      </c>
      <c r="H259" s="25">
        <f t="shared" si="6"/>
        <v>1499</v>
      </c>
      <c r="I259" s="37">
        <f t="shared" si="7"/>
        <v>0.41227484989993329</v>
      </c>
    </row>
    <row r="260" spans="1:9" x14ac:dyDescent="0.2">
      <c r="A260" t="s">
        <v>402</v>
      </c>
      <c r="B260" s="1">
        <v>1226</v>
      </c>
      <c r="C260" s="1">
        <v>1</v>
      </c>
      <c r="D260" s="1"/>
      <c r="E260" s="1">
        <v>619</v>
      </c>
      <c r="F260" s="1">
        <v>220</v>
      </c>
      <c r="G260" s="1">
        <v>12</v>
      </c>
      <c r="H260" s="25">
        <f t="shared" si="6"/>
        <v>2078</v>
      </c>
      <c r="I260" s="37">
        <f t="shared" si="7"/>
        <v>0.40375360923965353</v>
      </c>
    </row>
    <row r="261" spans="1:9" x14ac:dyDescent="0.2">
      <c r="A261" t="s">
        <v>403</v>
      </c>
      <c r="B261" s="1">
        <v>1362</v>
      </c>
      <c r="C261" s="1"/>
      <c r="D261" s="1"/>
      <c r="E261" s="1">
        <v>682</v>
      </c>
      <c r="F261" s="1">
        <v>190</v>
      </c>
      <c r="G261" s="1">
        <v>5</v>
      </c>
      <c r="H261" s="25">
        <f t="shared" si="6"/>
        <v>2239</v>
      </c>
      <c r="I261" s="37">
        <f t="shared" si="7"/>
        <v>0.3894595801697186</v>
      </c>
    </row>
    <row r="262" spans="1:9" x14ac:dyDescent="0.2">
      <c r="A262" t="s">
        <v>404</v>
      </c>
      <c r="B262" s="1">
        <v>1972</v>
      </c>
      <c r="C262" s="1"/>
      <c r="D262" s="1">
        <v>2</v>
      </c>
      <c r="E262" s="1">
        <v>1165</v>
      </c>
      <c r="F262" s="1">
        <v>315</v>
      </c>
      <c r="G262" s="1">
        <v>73</v>
      </c>
      <c r="H262" s="25">
        <f t="shared" ref="H262:H325" si="8">SUM(B262:G262)</f>
        <v>3527</v>
      </c>
      <c r="I262" s="37">
        <f t="shared" ref="I262:I325" si="9">(E262+F262)/H262</f>
        <v>0.41962007371703997</v>
      </c>
    </row>
    <row r="263" spans="1:9" x14ac:dyDescent="0.2">
      <c r="A263" t="s">
        <v>405</v>
      </c>
      <c r="B263" s="1">
        <v>211</v>
      </c>
      <c r="C263" s="1"/>
      <c r="D263" s="1"/>
      <c r="E263" s="1">
        <v>147</v>
      </c>
      <c r="F263" s="1">
        <v>26</v>
      </c>
      <c r="G263" s="1">
        <v>3</v>
      </c>
      <c r="H263" s="25">
        <f t="shared" si="8"/>
        <v>387</v>
      </c>
      <c r="I263" s="37">
        <f t="shared" si="9"/>
        <v>0.44702842377260982</v>
      </c>
    </row>
    <row r="264" spans="1:9" x14ac:dyDescent="0.2">
      <c r="A264" t="s">
        <v>406</v>
      </c>
      <c r="B264" s="1">
        <v>1377</v>
      </c>
      <c r="C264" s="1"/>
      <c r="D264" s="1">
        <v>2</v>
      </c>
      <c r="E264" s="1">
        <v>758</v>
      </c>
      <c r="F264" s="1">
        <v>270</v>
      </c>
      <c r="G264" s="1">
        <v>64</v>
      </c>
      <c r="H264" s="25">
        <f t="shared" si="8"/>
        <v>2471</v>
      </c>
      <c r="I264" s="37">
        <f t="shared" si="9"/>
        <v>0.41602590044516391</v>
      </c>
    </row>
    <row r="265" spans="1:9" x14ac:dyDescent="0.2">
      <c r="A265" t="s">
        <v>407</v>
      </c>
      <c r="B265" s="1">
        <v>2293</v>
      </c>
      <c r="C265" s="1"/>
      <c r="D265" s="1">
        <v>1</v>
      </c>
      <c r="E265" s="1">
        <v>1010</v>
      </c>
      <c r="F265" s="1">
        <v>298</v>
      </c>
      <c r="G265" s="1">
        <v>22</v>
      </c>
      <c r="H265" s="25">
        <f t="shared" si="8"/>
        <v>3624</v>
      </c>
      <c r="I265" s="37">
        <f t="shared" si="9"/>
        <v>0.36092715231788081</v>
      </c>
    </row>
    <row r="266" spans="1:9" x14ac:dyDescent="0.2">
      <c r="A266" t="s">
        <v>408</v>
      </c>
      <c r="B266" s="1">
        <v>1436</v>
      </c>
      <c r="C266" s="1"/>
      <c r="D266" s="1"/>
      <c r="E266" s="1">
        <v>742</v>
      </c>
      <c r="F266" s="1">
        <v>280</v>
      </c>
      <c r="G266" s="1">
        <v>13</v>
      </c>
      <c r="H266" s="25">
        <f t="shared" si="8"/>
        <v>2471</v>
      </c>
      <c r="I266" s="37">
        <f t="shared" si="9"/>
        <v>0.41359773371104813</v>
      </c>
    </row>
    <row r="267" spans="1:9" x14ac:dyDescent="0.2">
      <c r="A267" t="s">
        <v>409</v>
      </c>
      <c r="B267" s="1">
        <v>606</v>
      </c>
      <c r="C267" s="1"/>
      <c r="D267" s="1"/>
      <c r="E267" s="1">
        <v>351</v>
      </c>
      <c r="F267" s="1">
        <v>114</v>
      </c>
      <c r="G267" s="1">
        <v>25</v>
      </c>
      <c r="H267" s="25">
        <f t="shared" si="8"/>
        <v>1096</v>
      </c>
      <c r="I267" s="37">
        <f t="shared" si="9"/>
        <v>0.42427007299270075</v>
      </c>
    </row>
    <row r="268" spans="1:9" x14ac:dyDescent="0.2">
      <c r="A268" t="s">
        <v>410</v>
      </c>
      <c r="B268" s="1">
        <v>25</v>
      </c>
      <c r="C268" s="1"/>
      <c r="D268" s="1"/>
      <c r="E268" s="1">
        <v>9</v>
      </c>
      <c r="F268" s="1">
        <v>9</v>
      </c>
      <c r="G268" s="1"/>
      <c r="H268" s="25">
        <f t="shared" si="8"/>
        <v>43</v>
      </c>
      <c r="I268" s="37">
        <f t="shared" si="9"/>
        <v>0.41860465116279072</v>
      </c>
    </row>
    <row r="269" spans="1:9" x14ac:dyDescent="0.2">
      <c r="A269" t="s">
        <v>411</v>
      </c>
      <c r="B269" s="1">
        <v>83</v>
      </c>
      <c r="C269" s="1">
        <v>1</v>
      </c>
      <c r="D269" s="1">
        <v>7</v>
      </c>
      <c r="E269" s="1">
        <v>537</v>
      </c>
      <c r="F269" s="1">
        <v>196</v>
      </c>
      <c r="G269" s="1">
        <v>258</v>
      </c>
      <c r="H269" s="25">
        <f t="shared" si="8"/>
        <v>1082</v>
      </c>
      <c r="I269" s="37">
        <f t="shared" si="9"/>
        <v>0.67744916820702406</v>
      </c>
    </row>
    <row r="270" spans="1:9" x14ac:dyDescent="0.2">
      <c r="A270" t="s">
        <v>412</v>
      </c>
      <c r="B270" s="1">
        <v>488</v>
      </c>
      <c r="C270" s="1"/>
      <c r="D270" s="1"/>
      <c r="E270" s="1">
        <v>250</v>
      </c>
      <c r="F270" s="1">
        <v>66</v>
      </c>
      <c r="G270" s="1">
        <v>3</v>
      </c>
      <c r="H270" s="25">
        <f t="shared" si="8"/>
        <v>807</v>
      </c>
      <c r="I270" s="37">
        <f t="shared" si="9"/>
        <v>0.39157372986369271</v>
      </c>
    </row>
    <row r="271" spans="1:9" x14ac:dyDescent="0.2">
      <c r="A271" t="s">
        <v>413</v>
      </c>
      <c r="B271" s="1">
        <v>2765</v>
      </c>
      <c r="C271" s="1">
        <v>1</v>
      </c>
      <c r="D271" s="1">
        <v>2</v>
      </c>
      <c r="E271" s="1">
        <v>1398</v>
      </c>
      <c r="F271" s="1">
        <v>408</v>
      </c>
      <c r="G271" s="1">
        <v>50</v>
      </c>
      <c r="H271" s="25">
        <f t="shared" si="8"/>
        <v>4624</v>
      </c>
      <c r="I271" s="37">
        <f t="shared" si="9"/>
        <v>0.39057093425605538</v>
      </c>
    </row>
    <row r="272" spans="1:9" x14ac:dyDescent="0.2">
      <c r="A272" t="s">
        <v>414</v>
      </c>
      <c r="B272" s="1">
        <v>699</v>
      </c>
      <c r="C272" s="1"/>
      <c r="D272" s="1">
        <v>23</v>
      </c>
      <c r="E272" s="1">
        <v>833</v>
      </c>
      <c r="F272" s="1">
        <v>354</v>
      </c>
      <c r="G272" s="1">
        <v>402</v>
      </c>
      <c r="H272" s="25">
        <f t="shared" si="8"/>
        <v>2311</v>
      </c>
      <c r="I272" s="37">
        <f t="shared" si="9"/>
        <v>0.51363046300302895</v>
      </c>
    </row>
    <row r="273" spans="1:9" x14ac:dyDescent="0.2">
      <c r="A273" t="s">
        <v>415</v>
      </c>
      <c r="B273" s="1">
        <v>739</v>
      </c>
      <c r="C273" s="1"/>
      <c r="D273" s="1">
        <v>16</v>
      </c>
      <c r="E273" s="1">
        <v>676</v>
      </c>
      <c r="F273" s="1">
        <v>280</v>
      </c>
      <c r="G273" s="1">
        <v>229</v>
      </c>
      <c r="H273" s="25">
        <f t="shared" si="8"/>
        <v>1940</v>
      </c>
      <c r="I273" s="37">
        <f t="shared" si="9"/>
        <v>0.4927835051546392</v>
      </c>
    </row>
    <row r="274" spans="1:9" x14ac:dyDescent="0.2">
      <c r="A274" t="s">
        <v>416</v>
      </c>
      <c r="B274" s="1">
        <v>1924</v>
      </c>
      <c r="C274" s="1"/>
      <c r="D274" s="1">
        <v>2</v>
      </c>
      <c r="E274" s="1">
        <v>880</v>
      </c>
      <c r="F274" s="1">
        <v>264</v>
      </c>
      <c r="G274" s="1">
        <v>10</v>
      </c>
      <c r="H274" s="25">
        <f t="shared" si="8"/>
        <v>3080</v>
      </c>
      <c r="I274" s="37">
        <f t="shared" si="9"/>
        <v>0.37142857142857144</v>
      </c>
    </row>
    <row r="275" spans="1:9" x14ac:dyDescent="0.2">
      <c r="A275" t="s">
        <v>417</v>
      </c>
      <c r="B275" s="1">
        <v>346</v>
      </c>
      <c r="C275" s="1"/>
      <c r="D275" s="1">
        <v>3</v>
      </c>
      <c r="E275" s="1">
        <v>152</v>
      </c>
      <c r="F275" s="1">
        <v>47</v>
      </c>
      <c r="G275" s="1">
        <v>2</v>
      </c>
      <c r="H275" s="25">
        <f t="shared" si="8"/>
        <v>550</v>
      </c>
      <c r="I275" s="37">
        <f t="shared" si="9"/>
        <v>0.36181818181818182</v>
      </c>
    </row>
    <row r="276" spans="1:9" x14ac:dyDescent="0.2">
      <c r="A276" t="s">
        <v>418</v>
      </c>
      <c r="B276" s="1">
        <v>966</v>
      </c>
      <c r="C276" s="1"/>
      <c r="D276" s="1"/>
      <c r="E276" s="1">
        <v>486</v>
      </c>
      <c r="F276" s="1">
        <v>184</v>
      </c>
      <c r="G276" s="1">
        <v>9</v>
      </c>
      <c r="H276" s="25">
        <f t="shared" si="8"/>
        <v>1645</v>
      </c>
      <c r="I276" s="37">
        <f t="shared" si="9"/>
        <v>0.40729483282674772</v>
      </c>
    </row>
    <row r="277" spans="1:9" x14ac:dyDescent="0.2">
      <c r="A277" t="s">
        <v>419</v>
      </c>
      <c r="B277" s="1">
        <v>590</v>
      </c>
      <c r="C277" s="1"/>
      <c r="D277" s="1"/>
      <c r="E277" s="1">
        <v>309</v>
      </c>
      <c r="F277" s="1">
        <v>113</v>
      </c>
      <c r="G277" s="1">
        <v>12</v>
      </c>
      <c r="H277" s="25">
        <f t="shared" si="8"/>
        <v>1024</v>
      </c>
      <c r="I277" s="37">
        <f t="shared" si="9"/>
        <v>0.412109375</v>
      </c>
    </row>
    <row r="278" spans="1:9" x14ac:dyDescent="0.2">
      <c r="A278" t="s">
        <v>420</v>
      </c>
      <c r="B278" s="1">
        <v>967</v>
      </c>
      <c r="C278" s="1"/>
      <c r="D278" s="1">
        <v>1</v>
      </c>
      <c r="E278" s="1">
        <v>485</v>
      </c>
      <c r="F278" s="1">
        <v>148</v>
      </c>
      <c r="G278" s="1">
        <v>7</v>
      </c>
      <c r="H278" s="25">
        <f t="shared" si="8"/>
        <v>1608</v>
      </c>
      <c r="I278" s="37">
        <f t="shared" si="9"/>
        <v>0.39365671641791045</v>
      </c>
    </row>
    <row r="279" spans="1:9" x14ac:dyDescent="0.2">
      <c r="A279" t="s">
        <v>421</v>
      </c>
      <c r="B279" s="1">
        <v>35</v>
      </c>
      <c r="C279" s="1"/>
      <c r="D279" s="1"/>
      <c r="E279" s="1">
        <v>18</v>
      </c>
      <c r="F279" s="1">
        <v>5</v>
      </c>
      <c r="G279" s="1"/>
      <c r="H279" s="25">
        <f t="shared" si="8"/>
        <v>58</v>
      </c>
      <c r="I279" s="37">
        <f t="shared" si="9"/>
        <v>0.39655172413793105</v>
      </c>
    </row>
    <row r="280" spans="1:9" x14ac:dyDescent="0.2">
      <c r="A280" t="s">
        <v>422</v>
      </c>
      <c r="B280" s="1">
        <v>1940</v>
      </c>
      <c r="C280" s="1"/>
      <c r="D280" s="1">
        <v>7</v>
      </c>
      <c r="E280" s="1">
        <v>1187</v>
      </c>
      <c r="F280" s="1">
        <v>385</v>
      </c>
      <c r="G280" s="1">
        <v>145</v>
      </c>
      <c r="H280" s="25">
        <f t="shared" si="8"/>
        <v>3664</v>
      </c>
      <c r="I280" s="37">
        <f t="shared" si="9"/>
        <v>0.42903930131004364</v>
      </c>
    </row>
    <row r="281" spans="1:9" x14ac:dyDescent="0.2">
      <c r="A281" t="s">
        <v>423</v>
      </c>
      <c r="B281" s="1">
        <v>519</v>
      </c>
      <c r="C281" s="1"/>
      <c r="D281" s="1">
        <v>1</v>
      </c>
      <c r="E281" s="1">
        <v>240</v>
      </c>
      <c r="F281" s="1">
        <v>61</v>
      </c>
      <c r="G281" s="1">
        <v>22</v>
      </c>
      <c r="H281" s="25">
        <f t="shared" si="8"/>
        <v>843</v>
      </c>
      <c r="I281" s="37">
        <f t="shared" si="9"/>
        <v>0.35705812574139978</v>
      </c>
    </row>
    <row r="282" spans="1:9" x14ac:dyDescent="0.2">
      <c r="A282" t="s">
        <v>424</v>
      </c>
      <c r="B282" s="1">
        <v>1165</v>
      </c>
      <c r="C282" s="1"/>
      <c r="D282" s="1"/>
      <c r="E282" s="1">
        <v>803</v>
      </c>
      <c r="F282" s="1">
        <v>375</v>
      </c>
      <c r="G282" s="1">
        <v>29</v>
      </c>
      <c r="H282" s="25">
        <f t="shared" si="8"/>
        <v>2372</v>
      </c>
      <c r="I282" s="37">
        <f t="shared" si="9"/>
        <v>0.49662731871838112</v>
      </c>
    </row>
    <row r="283" spans="1:9" x14ac:dyDescent="0.2">
      <c r="A283" t="s">
        <v>425</v>
      </c>
      <c r="B283" s="1">
        <v>16</v>
      </c>
      <c r="C283" s="1"/>
      <c r="D283" s="1">
        <v>7</v>
      </c>
      <c r="E283" s="1">
        <v>45</v>
      </c>
      <c r="F283" s="1">
        <v>44</v>
      </c>
      <c r="G283" s="1">
        <v>18</v>
      </c>
      <c r="H283" s="25">
        <f t="shared" si="8"/>
        <v>130</v>
      </c>
      <c r="I283" s="37">
        <f t="shared" si="9"/>
        <v>0.68461538461538463</v>
      </c>
    </row>
    <row r="284" spans="1:9" x14ac:dyDescent="0.2">
      <c r="A284" t="s">
        <v>426</v>
      </c>
      <c r="B284" s="1"/>
      <c r="C284" s="1"/>
      <c r="D284" s="1"/>
      <c r="E284" s="1">
        <v>1</v>
      </c>
      <c r="F284" s="1"/>
      <c r="G284" s="1"/>
      <c r="H284" s="25">
        <f t="shared" si="8"/>
        <v>1</v>
      </c>
      <c r="I284" s="37">
        <f t="shared" si="9"/>
        <v>1</v>
      </c>
    </row>
    <row r="285" spans="1:9" x14ac:dyDescent="0.2">
      <c r="A285" t="s">
        <v>427</v>
      </c>
      <c r="B285" s="1">
        <v>1059</v>
      </c>
      <c r="C285" s="1"/>
      <c r="D285" s="1"/>
      <c r="E285" s="1">
        <v>549</v>
      </c>
      <c r="F285" s="1">
        <v>172</v>
      </c>
      <c r="G285" s="1">
        <v>24</v>
      </c>
      <c r="H285" s="25">
        <f t="shared" si="8"/>
        <v>1804</v>
      </c>
      <c r="I285" s="37">
        <f t="shared" si="9"/>
        <v>0.39966740576496673</v>
      </c>
    </row>
    <row r="286" spans="1:9" x14ac:dyDescent="0.2">
      <c r="A286" t="s">
        <v>428</v>
      </c>
      <c r="B286" s="1">
        <v>61</v>
      </c>
      <c r="C286" s="1"/>
      <c r="D286" s="1">
        <v>1</v>
      </c>
      <c r="E286" s="1">
        <v>62</v>
      </c>
      <c r="F286" s="1">
        <v>25</v>
      </c>
      <c r="G286" s="1">
        <v>6</v>
      </c>
      <c r="H286" s="25">
        <f t="shared" si="8"/>
        <v>155</v>
      </c>
      <c r="I286" s="37">
        <f t="shared" si="9"/>
        <v>0.56129032258064515</v>
      </c>
    </row>
    <row r="287" spans="1:9" x14ac:dyDescent="0.2">
      <c r="A287" t="s">
        <v>429</v>
      </c>
      <c r="B287" s="1">
        <v>754</v>
      </c>
      <c r="C287" s="1"/>
      <c r="D287" s="1"/>
      <c r="E287" s="1">
        <v>586</v>
      </c>
      <c r="F287" s="1">
        <v>174</v>
      </c>
      <c r="G287" s="1">
        <v>46</v>
      </c>
      <c r="H287" s="25">
        <f t="shared" si="8"/>
        <v>1560</v>
      </c>
      <c r="I287" s="37">
        <f t="shared" si="9"/>
        <v>0.48717948717948717</v>
      </c>
    </row>
    <row r="288" spans="1:9" x14ac:dyDescent="0.2">
      <c r="A288" t="s">
        <v>430</v>
      </c>
      <c r="B288" s="1">
        <v>282</v>
      </c>
      <c r="C288" s="1">
        <v>1</v>
      </c>
      <c r="D288" s="1">
        <v>4</v>
      </c>
      <c r="E288" s="1">
        <v>205</v>
      </c>
      <c r="F288" s="1">
        <v>108</v>
      </c>
      <c r="G288" s="1">
        <v>40</v>
      </c>
      <c r="H288" s="25">
        <f t="shared" si="8"/>
        <v>640</v>
      </c>
      <c r="I288" s="37">
        <f t="shared" si="9"/>
        <v>0.48906250000000001</v>
      </c>
    </row>
    <row r="289" spans="1:9" x14ac:dyDescent="0.2">
      <c r="A289" t="s">
        <v>432</v>
      </c>
      <c r="B289" s="1">
        <v>762</v>
      </c>
      <c r="C289" s="1"/>
      <c r="D289" s="1">
        <v>9</v>
      </c>
      <c r="E289" s="1">
        <v>488</v>
      </c>
      <c r="F289" s="1">
        <v>161</v>
      </c>
      <c r="G289" s="1">
        <v>22</v>
      </c>
      <c r="H289" s="25">
        <f t="shared" si="8"/>
        <v>1442</v>
      </c>
      <c r="I289" s="37">
        <f t="shared" si="9"/>
        <v>0.45006934812760058</v>
      </c>
    </row>
    <row r="290" spans="1:9" x14ac:dyDescent="0.2">
      <c r="A290" t="s">
        <v>433</v>
      </c>
      <c r="B290" s="1">
        <v>1943</v>
      </c>
      <c r="C290" s="1"/>
      <c r="D290" s="1">
        <v>29</v>
      </c>
      <c r="E290" s="1">
        <v>1255</v>
      </c>
      <c r="F290" s="1">
        <v>406</v>
      </c>
      <c r="G290" s="1">
        <v>125</v>
      </c>
      <c r="H290" s="25">
        <f t="shared" si="8"/>
        <v>3758</v>
      </c>
      <c r="I290" s="37">
        <f t="shared" si="9"/>
        <v>0.44199042043640235</v>
      </c>
    </row>
    <row r="291" spans="1:9" x14ac:dyDescent="0.2">
      <c r="A291" t="s">
        <v>434</v>
      </c>
      <c r="B291" s="1">
        <v>416</v>
      </c>
      <c r="C291" s="1">
        <v>1</v>
      </c>
      <c r="D291" s="1">
        <v>7</v>
      </c>
      <c r="E291" s="1">
        <v>279</v>
      </c>
      <c r="F291" s="1">
        <v>91</v>
      </c>
      <c r="G291" s="1">
        <v>10</v>
      </c>
      <c r="H291" s="25">
        <f t="shared" si="8"/>
        <v>804</v>
      </c>
      <c r="I291" s="37">
        <f t="shared" si="9"/>
        <v>0.46019900497512439</v>
      </c>
    </row>
    <row r="292" spans="1:9" x14ac:dyDescent="0.2">
      <c r="A292" t="s">
        <v>435</v>
      </c>
      <c r="B292" s="1">
        <v>985</v>
      </c>
      <c r="C292" s="1">
        <v>1</v>
      </c>
      <c r="D292" s="1">
        <v>4</v>
      </c>
      <c r="E292" s="1">
        <v>758</v>
      </c>
      <c r="F292" s="1">
        <v>273</v>
      </c>
      <c r="G292" s="1">
        <v>72</v>
      </c>
      <c r="H292" s="25">
        <f t="shared" si="8"/>
        <v>2093</v>
      </c>
      <c r="I292" s="37">
        <f t="shared" si="9"/>
        <v>0.49259436215957952</v>
      </c>
    </row>
    <row r="293" spans="1:9" x14ac:dyDescent="0.2">
      <c r="A293" t="s">
        <v>436</v>
      </c>
      <c r="B293" s="1">
        <v>879</v>
      </c>
      <c r="C293" s="1"/>
      <c r="D293" s="1">
        <v>5</v>
      </c>
      <c r="E293" s="1">
        <v>693</v>
      </c>
      <c r="F293" s="1">
        <v>284</v>
      </c>
      <c r="G293" s="1">
        <v>104</v>
      </c>
      <c r="H293" s="25">
        <f t="shared" si="8"/>
        <v>1965</v>
      </c>
      <c r="I293" s="37">
        <f t="shared" si="9"/>
        <v>0.49720101781170484</v>
      </c>
    </row>
    <row r="294" spans="1:9" x14ac:dyDescent="0.2">
      <c r="A294" t="s">
        <v>437</v>
      </c>
      <c r="B294" s="1">
        <v>1</v>
      </c>
      <c r="C294" s="1"/>
      <c r="D294" s="1"/>
      <c r="E294" s="1">
        <v>1</v>
      </c>
      <c r="F294" s="1">
        <v>1</v>
      </c>
      <c r="G294" s="1"/>
      <c r="H294" s="25">
        <f t="shared" si="8"/>
        <v>3</v>
      </c>
      <c r="I294" s="37">
        <f t="shared" si="9"/>
        <v>0.66666666666666663</v>
      </c>
    </row>
    <row r="295" spans="1:9" x14ac:dyDescent="0.2">
      <c r="A295" t="s">
        <v>438</v>
      </c>
      <c r="B295" s="1">
        <v>1</v>
      </c>
      <c r="C295" s="1"/>
      <c r="D295" s="1"/>
      <c r="E295" s="1"/>
      <c r="F295" s="1"/>
      <c r="G295" s="1"/>
      <c r="H295" s="25">
        <f t="shared" si="8"/>
        <v>1</v>
      </c>
      <c r="I295" s="37">
        <f t="shared" si="9"/>
        <v>0</v>
      </c>
    </row>
    <row r="296" spans="1:9" x14ac:dyDescent="0.2">
      <c r="A296" t="s">
        <v>439</v>
      </c>
      <c r="B296" s="1"/>
      <c r="C296" s="1"/>
      <c r="D296" s="1"/>
      <c r="E296" s="1">
        <v>2</v>
      </c>
      <c r="F296" s="1">
        <v>3</v>
      </c>
      <c r="G296" s="1"/>
      <c r="H296" s="25">
        <f t="shared" si="8"/>
        <v>5</v>
      </c>
      <c r="I296" s="37">
        <f t="shared" si="9"/>
        <v>1</v>
      </c>
    </row>
    <row r="297" spans="1:9" x14ac:dyDescent="0.2">
      <c r="A297" t="s">
        <v>440</v>
      </c>
      <c r="B297" s="1">
        <v>1375</v>
      </c>
      <c r="C297" s="1"/>
      <c r="D297" s="1">
        <v>21</v>
      </c>
      <c r="E297" s="1">
        <v>1025</v>
      </c>
      <c r="F297" s="1">
        <v>353</v>
      </c>
      <c r="G297" s="1">
        <v>217</v>
      </c>
      <c r="H297" s="25">
        <f t="shared" si="8"/>
        <v>2991</v>
      </c>
      <c r="I297" s="37">
        <f t="shared" si="9"/>
        <v>0.46071547977265126</v>
      </c>
    </row>
    <row r="298" spans="1:9" x14ac:dyDescent="0.2">
      <c r="A298" t="s">
        <v>441</v>
      </c>
      <c r="B298" s="1">
        <v>481</v>
      </c>
      <c r="C298" s="1"/>
      <c r="D298" s="1">
        <v>3</v>
      </c>
      <c r="E298" s="1">
        <v>351</v>
      </c>
      <c r="F298" s="1">
        <v>129</v>
      </c>
      <c r="G298" s="1">
        <v>35</v>
      </c>
      <c r="H298" s="25">
        <f t="shared" si="8"/>
        <v>999</v>
      </c>
      <c r="I298" s="37">
        <f t="shared" si="9"/>
        <v>0.48048048048048048</v>
      </c>
    </row>
    <row r="299" spans="1:9" x14ac:dyDescent="0.2">
      <c r="A299" t="s">
        <v>442</v>
      </c>
      <c r="B299" s="1">
        <v>386</v>
      </c>
      <c r="C299" s="1"/>
      <c r="D299" s="1">
        <v>1</v>
      </c>
      <c r="E299" s="1">
        <v>274</v>
      </c>
      <c r="F299" s="1">
        <v>89</v>
      </c>
      <c r="G299" s="1">
        <v>10</v>
      </c>
      <c r="H299" s="25">
        <f t="shared" si="8"/>
        <v>760</v>
      </c>
      <c r="I299" s="37">
        <f t="shared" si="9"/>
        <v>0.47763157894736841</v>
      </c>
    </row>
    <row r="300" spans="1:9" x14ac:dyDescent="0.2">
      <c r="A300" t="s">
        <v>443</v>
      </c>
      <c r="B300" s="1">
        <v>834</v>
      </c>
      <c r="C300" s="1"/>
      <c r="D300" s="1">
        <v>11</v>
      </c>
      <c r="E300" s="1">
        <v>549</v>
      </c>
      <c r="F300" s="1">
        <v>197</v>
      </c>
      <c r="G300" s="1">
        <v>53</v>
      </c>
      <c r="H300" s="25">
        <f t="shared" si="8"/>
        <v>1644</v>
      </c>
      <c r="I300" s="37">
        <f t="shared" si="9"/>
        <v>0.4537712895377129</v>
      </c>
    </row>
    <row r="301" spans="1:9" x14ac:dyDescent="0.2">
      <c r="A301" t="s">
        <v>444</v>
      </c>
      <c r="B301" s="1">
        <v>467</v>
      </c>
      <c r="C301" s="1"/>
      <c r="D301" s="1">
        <v>4</v>
      </c>
      <c r="E301" s="1">
        <v>343</v>
      </c>
      <c r="F301" s="1">
        <v>96</v>
      </c>
      <c r="G301" s="1">
        <v>28</v>
      </c>
      <c r="H301" s="25">
        <f t="shared" si="8"/>
        <v>938</v>
      </c>
      <c r="I301" s="37">
        <f t="shared" si="9"/>
        <v>0.4680170575692964</v>
      </c>
    </row>
    <row r="302" spans="1:9" x14ac:dyDescent="0.2">
      <c r="A302" t="s">
        <v>445</v>
      </c>
      <c r="B302" s="1">
        <v>181</v>
      </c>
      <c r="C302" s="1"/>
      <c r="D302" s="1">
        <v>2</v>
      </c>
      <c r="E302" s="1">
        <v>139</v>
      </c>
      <c r="F302" s="1">
        <v>44</v>
      </c>
      <c r="G302" s="1">
        <v>16</v>
      </c>
      <c r="H302" s="25">
        <f t="shared" si="8"/>
        <v>382</v>
      </c>
      <c r="I302" s="37">
        <f t="shared" si="9"/>
        <v>0.47905759162303663</v>
      </c>
    </row>
    <row r="303" spans="1:9" x14ac:dyDescent="0.2">
      <c r="A303" t="s">
        <v>446</v>
      </c>
      <c r="B303" s="1">
        <v>190</v>
      </c>
      <c r="C303" s="1"/>
      <c r="D303" s="1">
        <v>1</v>
      </c>
      <c r="E303" s="1">
        <v>116</v>
      </c>
      <c r="F303" s="1">
        <v>38</v>
      </c>
      <c r="G303" s="1">
        <v>12</v>
      </c>
      <c r="H303" s="25">
        <f t="shared" si="8"/>
        <v>357</v>
      </c>
      <c r="I303" s="37">
        <f t="shared" si="9"/>
        <v>0.43137254901960786</v>
      </c>
    </row>
    <row r="304" spans="1:9" x14ac:dyDescent="0.2">
      <c r="A304" t="s">
        <v>447</v>
      </c>
      <c r="B304" s="1">
        <v>157</v>
      </c>
      <c r="C304" s="1"/>
      <c r="D304" s="1">
        <v>2</v>
      </c>
      <c r="E304" s="1">
        <v>128</v>
      </c>
      <c r="F304" s="1">
        <v>29</v>
      </c>
      <c r="G304" s="1">
        <v>15</v>
      </c>
      <c r="H304" s="25">
        <f t="shared" si="8"/>
        <v>331</v>
      </c>
      <c r="I304" s="37">
        <f t="shared" si="9"/>
        <v>0.47432024169184289</v>
      </c>
    </row>
    <row r="305" spans="1:9" x14ac:dyDescent="0.2">
      <c r="A305" t="s">
        <v>448</v>
      </c>
      <c r="B305" s="1">
        <v>46</v>
      </c>
      <c r="C305" s="1"/>
      <c r="D305" s="1"/>
      <c r="E305" s="1">
        <v>27</v>
      </c>
      <c r="F305" s="1">
        <v>11</v>
      </c>
      <c r="G305" s="1">
        <v>3</v>
      </c>
      <c r="H305" s="25">
        <f t="shared" si="8"/>
        <v>87</v>
      </c>
      <c r="I305" s="37">
        <f t="shared" si="9"/>
        <v>0.43678160919540232</v>
      </c>
    </row>
    <row r="306" spans="1:9" x14ac:dyDescent="0.2">
      <c r="A306" t="s">
        <v>449</v>
      </c>
      <c r="B306" s="1">
        <v>1413</v>
      </c>
      <c r="C306" s="1"/>
      <c r="D306" s="1">
        <v>16</v>
      </c>
      <c r="E306" s="1">
        <v>1071</v>
      </c>
      <c r="F306" s="1">
        <v>350</v>
      </c>
      <c r="G306" s="1">
        <v>55</v>
      </c>
      <c r="H306" s="25">
        <f t="shared" si="8"/>
        <v>2905</v>
      </c>
      <c r="I306" s="37">
        <f t="shared" si="9"/>
        <v>0.48915662650602409</v>
      </c>
    </row>
    <row r="307" spans="1:9" x14ac:dyDescent="0.2">
      <c r="A307" t="s">
        <v>450</v>
      </c>
      <c r="B307" s="1">
        <v>720</v>
      </c>
      <c r="C307" s="1"/>
      <c r="D307" s="1">
        <v>6</v>
      </c>
      <c r="E307" s="1">
        <v>472</v>
      </c>
      <c r="F307" s="1">
        <v>164</v>
      </c>
      <c r="G307" s="1">
        <v>48</v>
      </c>
      <c r="H307" s="25">
        <f t="shared" si="8"/>
        <v>1410</v>
      </c>
      <c r="I307" s="37">
        <f t="shared" si="9"/>
        <v>0.45106382978723403</v>
      </c>
    </row>
    <row r="308" spans="1:9" x14ac:dyDescent="0.2">
      <c r="A308" t="s">
        <v>451</v>
      </c>
      <c r="B308" s="1">
        <v>730</v>
      </c>
      <c r="C308" s="1"/>
      <c r="D308" s="1">
        <v>11</v>
      </c>
      <c r="E308" s="1">
        <v>662</v>
      </c>
      <c r="F308" s="1">
        <v>210</v>
      </c>
      <c r="G308" s="1">
        <v>49</v>
      </c>
      <c r="H308" s="25">
        <f t="shared" si="8"/>
        <v>1662</v>
      </c>
      <c r="I308" s="37">
        <f t="shared" si="9"/>
        <v>0.52466907340553548</v>
      </c>
    </row>
    <row r="309" spans="1:9" x14ac:dyDescent="0.2">
      <c r="A309" t="s">
        <v>452</v>
      </c>
      <c r="B309" s="1">
        <v>25</v>
      </c>
      <c r="C309" s="1"/>
      <c r="D309" s="1"/>
      <c r="E309" s="1">
        <v>11</v>
      </c>
      <c r="F309" s="1">
        <v>7</v>
      </c>
      <c r="G309" s="1">
        <v>1</v>
      </c>
      <c r="H309" s="25">
        <f t="shared" si="8"/>
        <v>44</v>
      </c>
      <c r="I309" s="37">
        <f t="shared" si="9"/>
        <v>0.40909090909090912</v>
      </c>
    </row>
    <row r="310" spans="1:9" x14ac:dyDescent="0.2">
      <c r="A310" t="s">
        <v>453</v>
      </c>
      <c r="B310" s="1">
        <v>1374</v>
      </c>
      <c r="C310" s="1"/>
      <c r="D310" s="1">
        <v>18</v>
      </c>
      <c r="E310" s="1">
        <v>1127</v>
      </c>
      <c r="F310" s="1">
        <v>376</v>
      </c>
      <c r="G310" s="1">
        <v>90</v>
      </c>
      <c r="H310" s="25">
        <f t="shared" si="8"/>
        <v>2985</v>
      </c>
      <c r="I310" s="37">
        <f t="shared" si="9"/>
        <v>0.50351758793969847</v>
      </c>
    </row>
    <row r="311" spans="1:9" x14ac:dyDescent="0.2">
      <c r="A311" t="s">
        <v>454</v>
      </c>
      <c r="B311" s="1">
        <v>916</v>
      </c>
      <c r="C311" s="1"/>
      <c r="D311" s="1">
        <v>3</v>
      </c>
      <c r="E311" s="1">
        <v>784</v>
      </c>
      <c r="F311" s="1">
        <v>299</v>
      </c>
      <c r="G311" s="1">
        <v>67</v>
      </c>
      <c r="H311" s="25">
        <f t="shared" si="8"/>
        <v>2069</v>
      </c>
      <c r="I311" s="37">
        <f t="shared" si="9"/>
        <v>0.52344127597873369</v>
      </c>
    </row>
    <row r="312" spans="1:9" x14ac:dyDescent="0.2">
      <c r="A312" t="s">
        <v>455</v>
      </c>
      <c r="B312" s="1">
        <v>2167</v>
      </c>
      <c r="C312" s="1"/>
      <c r="D312" s="1">
        <v>18</v>
      </c>
      <c r="E312" s="1">
        <v>1380</v>
      </c>
      <c r="F312" s="1">
        <v>423</v>
      </c>
      <c r="G312" s="1">
        <v>58</v>
      </c>
      <c r="H312" s="25">
        <f t="shared" si="8"/>
        <v>4046</v>
      </c>
      <c r="I312" s="37">
        <f t="shared" si="9"/>
        <v>0.44562530894710828</v>
      </c>
    </row>
    <row r="313" spans="1:9" x14ac:dyDescent="0.2">
      <c r="A313" t="s">
        <v>456</v>
      </c>
      <c r="B313" s="1">
        <v>199</v>
      </c>
      <c r="C313" s="1"/>
      <c r="D313" s="1"/>
      <c r="E313" s="1">
        <v>132</v>
      </c>
      <c r="F313" s="1">
        <v>42</v>
      </c>
      <c r="G313" s="1">
        <v>23</v>
      </c>
      <c r="H313" s="25">
        <f t="shared" si="8"/>
        <v>396</v>
      </c>
      <c r="I313" s="37">
        <f t="shared" si="9"/>
        <v>0.43939393939393939</v>
      </c>
    </row>
    <row r="314" spans="1:9" x14ac:dyDescent="0.2">
      <c r="A314" t="s">
        <v>457</v>
      </c>
      <c r="B314" s="1">
        <v>1</v>
      </c>
      <c r="C314" s="1"/>
      <c r="D314" s="1"/>
      <c r="E314" s="1">
        <v>14</v>
      </c>
      <c r="F314" s="1">
        <v>3</v>
      </c>
      <c r="G314" s="1">
        <v>20</v>
      </c>
      <c r="H314" s="25">
        <f t="shared" si="8"/>
        <v>38</v>
      </c>
      <c r="I314" s="37">
        <f t="shared" si="9"/>
        <v>0.44736842105263158</v>
      </c>
    </row>
    <row r="315" spans="1:9" x14ac:dyDescent="0.2">
      <c r="A315" t="s">
        <v>458</v>
      </c>
      <c r="B315" s="1">
        <v>1987</v>
      </c>
      <c r="C315" s="1"/>
      <c r="D315" s="1">
        <v>20</v>
      </c>
      <c r="E315" s="1">
        <v>1559</v>
      </c>
      <c r="F315" s="1">
        <v>549</v>
      </c>
      <c r="G315" s="1">
        <v>129</v>
      </c>
      <c r="H315" s="25">
        <f t="shared" si="8"/>
        <v>4244</v>
      </c>
      <c r="I315" s="37">
        <f t="shared" si="9"/>
        <v>0.49670122525918947</v>
      </c>
    </row>
    <row r="316" spans="1:9" x14ac:dyDescent="0.2">
      <c r="A316" t="s">
        <v>459</v>
      </c>
      <c r="B316" s="1">
        <v>2169</v>
      </c>
      <c r="C316" s="1"/>
      <c r="D316" s="1">
        <v>15</v>
      </c>
      <c r="E316" s="1">
        <v>1976</v>
      </c>
      <c r="F316" s="1">
        <v>797</v>
      </c>
      <c r="G316" s="1">
        <v>352</v>
      </c>
      <c r="H316" s="25">
        <f t="shared" si="8"/>
        <v>5309</v>
      </c>
      <c r="I316" s="37">
        <f t="shared" si="9"/>
        <v>0.52232058768129597</v>
      </c>
    </row>
    <row r="317" spans="1:9" x14ac:dyDescent="0.2">
      <c r="A317" t="s">
        <v>460</v>
      </c>
      <c r="B317" s="1">
        <v>13</v>
      </c>
      <c r="C317" s="1"/>
      <c r="D317" s="1"/>
      <c r="E317" s="1">
        <v>10</v>
      </c>
      <c r="F317" s="1">
        <v>3</v>
      </c>
      <c r="G317" s="1"/>
      <c r="H317" s="25">
        <f t="shared" si="8"/>
        <v>26</v>
      </c>
      <c r="I317" s="37">
        <f t="shared" si="9"/>
        <v>0.5</v>
      </c>
    </row>
    <row r="318" spans="1:9" x14ac:dyDescent="0.2">
      <c r="A318" t="s">
        <v>461</v>
      </c>
      <c r="B318" s="1">
        <v>679</v>
      </c>
      <c r="C318" s="1"/>
      <c r="D318" s="1">
        <v>5</v>
      </c>
      <c r="E318" s="1">
        <v>991</v>
      </c>
      <c r="F318" s="1">
        <v>572</v>
      </c>
      <c r="G318" s="1">
        <v>194</v>
      </c>
      <c r="H318" s="25">
        <f t="shared" si="8"/>
        <v>2441</v>
      </c>
      <c r="I318" s="37">
        <f t="shared" si="9"/>
        <v>0.64031134780827526</v>
      </c>
    </row>
    <row r="319" spans="1:9" x14ac:dyDescent="0.2">
      <c r="A319" t="s">
        <v>462</v>
      </c>
      <c r="B319" s="1">
        <v>313</v>
      </c>
      <c r="C319" s="1"/>
      <c r="D319" s="1">
        <v>2</v>
      </c>
      <c r="E319" s="1">
        <v>322</v>
      </c>
      <c r="F319" s="1">
        <v>90</v>
      </c>
      <c r="G319" s="1">
        <v>110</v>
      </c>
      <c r="H319" s="25">
        <f t="shared" si="8"/>
        <v>837</v>
      </c>
      <c r="I319" s="37">
        <f t="shared" si="9"/>
        <v>0.49223416965352451</v>
      </c>
    </row>
    <row r="320" spans="1:9" x14ac:dyDescent="0.2">
      <c r="A320" t="s">
        <v>464</v>
      </c>
      <c r="B320" s="1">
        <v>16</v>
      </c>
      <c r="C320" s="1"/>
      <c r="D320" s="1"/>
      <c r="E320" s="1">
        <v>17</v>
      </c>
      <c r="F320" s="1">
        <v>7</v>
      </c>
      <c r="G320" s="1">
        <v>10</v>
      </c>
      <c r="H320" s="25">
        <f t="shared" si="8"/>
        <v>50</v>
      </c>
      <c r="I320" s="37">
        <f t="shared" si="9"/>
        <v>0.48</v>
      </c>
    </row>
    <row r="321" spans="1:9" x14ac:dyDescent="0.2">
      <c r="A321" t="s">
        <v>465</v>
      </c>
      <c r="B321" s="1">
        <v>241</v>
      </c>
      <c r="C321" s="1"/>
      <c r="D321" s="1">
        <v>2</v>
      </c>
      <c r="E321" s="1">
        <v>290</v>
      </c>
      <c r="F321" s="1">
        <v>202</v>
      </c>
      <c r="G321" s="1">
        <v>19</v>
      </c>
      <c r="H321" s="25">
        <f t="shared" si="8"/>
        <v>754</v>
      </c>
      <c r="I321" s="37">
        <f t="shared" si="9"/>
        <v>0.65251989389920428</v>
      </c>
    </row>
    <row r="322" spans="1:9" x14ac:dyDescent="0.2">
      <c r="A322" t="s">
        <v>466</v>
      </c>
      <c r="B322" s="1"/>
      <c r="C322" s="1"/>
      <c r="D322" s="1"/>
      <c r="E322" s="1">
        <v>1</v>
      </c>
      <c r="F322" s="1"/>
      <c r="G322" s="1"/>
      <c r="H322" s="25">
        <f t="shared" si="8"/>
        <v>1</v>
      </c>
      <c r="I322" s="37">
        <f t="shared" si="9"/>
        <v>1</v>
      </c>
    </row>
    <row r="323" spans="1:9" x14ac:dyDescent="0.2">
      <c r="A323" t="s">
        <v>467</v>
      </c>
      <c r="B323" s="1">
        <v>51</v>
      </c>
      <c r="C323" s="1"/>
      <c r="D323" s="1">
        <v>1</v>
      </c>
      <c r="E323" s="1">
        <v>451</v>
      </c>
      <c r="F323" s="1">
        <v>154</v>
      </c>
      <c r="G323" s="1">
        <v>259</v>
      </c>
      <c r="H323" s="25">
        <f t="shared" si="8"/>
        <v>916</v>
      </c>
      <c r="I323" s="37">
        <f t="shared" si="9"/>
        <v>0.66048034934497812</v>
      </c>
    </row>
    <row r="324" spans="1:9" x14ac:dyDescent="0.2">
      <c r="A324" t="s">
        <v>468</v>
      </c>
      <c r="B324" s="1">
        <v>77</v>
      </c>
      <c r="C324" s="1"/>
      <c r="D324" s="1"/>
      <c r="E324" s="1">
        <v>109</v>
      </c>
      <c r="F324" s="1">
        <v>55</v>
      </c>
      <c r="G324" s="1">
        <v>8</v>
      </c>
      <c r="H324" s="25">
        <f t="shared" si="8"/>
        <v>249</v>
      </c>
      <c r="I324" s="37">
        <f t="shared" si="9"/>
        <v>0.65863453815261042</v>
      </c>
    </row>
    <row r="325" spans="1:9" x14ac:dyDescent="0.2">
      <c r="A325" t="s">
        <v>469</v>
      </c>
      <c r="B325" s="1">
        <v>426</v>
      </c>
      <c r="C325" s="1"/>
      <c r="D325" s="1">
        <v>4</v>
      </c>
      <c r="E325" s="1">
        <v>586</v>
      </c>
      <c r="F325" s="1">
        <v>359</v>
      </c>
      <c r="G325" s="1">
        <v>246</v>
      </c>
      <c r="H325" s="25">
        <f t="shared" si="8"/>
        <v>1621</v>
      </c>
      <c r="I325" s="37">
        <f t="shared" si="9"/>
        <v>0.58297347316471315</v>
      </c>
    </row>
    <row r="326" spans="1:9" x14ac:dyDescent="0.2">
      <c r="A326" t="s">
        <v>470</v>
      </c>
      <c r="B326" s="1">
        <v>24</v>
      </c>
      <c r="C326" s="1">
        <v>1</v>
      </c>
      <c r="D326" s="1">
        <v>1</v>
      </c>
      <c r="E326" s="1">
        <v>143</v>
      </c>
      <c r="F326" s="1">
        <v>46</v>
      </c>
      <c r="G326" s="1">
        <v>80</v>
      </c>
      <c r="H326" s="25">
        <f t="shared" ref="H326:H373" si="10">SUM(B326:G326)</f>
        <v>295</v>
      </c>
      <c r="I326" s="37">
        <f t="shared" ref="I326:I375" si="11">(E326+F326)/H326</f>
        <v>0.64067796610169492</v>
      </c>
    </row>
    <row r="327" spans="1:9" x14ac:dyDescent="0.2">
      <c r="A327" t="s">
        <v>471</v>
      </c>
      <c r="B327" s="1">
        <v>1554</v>
      </c>
      <c r="C327" s="1"/>
      <c r="D327" s="1">
        <v>9</v>
      </c>
      <c r="E327" s="1">
        <v>1312</v>
      </c>
      <c r="F327" s="1">
        <v>469</v>
      </c>
      <c r="G327" s="1">
        <v>165</v>
      </c>
      <c r="H327" s="25">
        <f t="shared" si="10"/>
        <v>3509</v>
      </c>
      <c r="I327" s="37">
        <f t="shared" si="11"/>
        <v>0.50755200911940723</v>
      </c>
    </row>
    <row r="328" spans="1:9" x14ac:dyDescent="0.2">
      <c r="A328" t="s">
        <v>472</v>
      </c>
      <c r="B328" s="1">
        <v>574</v>
      </c>
      <c r="C328" s="1"/>
      <c r="D328" s="1">
        <v>14</v>
      </c>
      <c r="E328" s="1">
        <v>454</v>
      </c>
      <c r="F328" s="1">
        <v>161</v>
      </c>
      <c r="G328" s="1">
        <v>27</v>
      </c>
      <c r="H328" s="25">
        <f t="shared" si="10"/>
        <v>1230</v>
      </c>
      <c r="I328" s="37">
        <f t="shared" si="11"/>
        <v>0.5</v>
      </c>
    </row>
    <row r="329" spans="1:9" x14ac:dyDescent="0.2">
      <c r="A329" t="s">
        <v>473</v>
      </c>
      <c r="B329" s="1">
        <v>245</v>
      </c>
      <c r="C329" s="1"/>
      <c r="D329" s="1">
        <v>5</v>
      </c>
      <c r="E329" s="1">
        <v>200</v>
      </c>
      <c r="F329" s="1">
        <v>63</v>
      </c>
      <c r="G329" s="1">
        <v>13</v>
      </c>
      <c r="H329" s="25">
        <f t="shared" si="10"/>
        <v>526</v>
      </c>
      <c r="I329" s="37">
        <f t="shared" si="11"/>
        <v>0.5</v>
      </c>
    </row>
    <row r="330" spans="1:9" x14ac:dyDescent="0.2">
      <c r="A330" t="s">
        <v>474</v>
      </c>
      <c r="B330" s="1">
        <v>1953</v>
      </c>
      <c r="C330" s="1"/>
      <c r="D330" s="1">
        <v>21</v>
      </c>
      <c r="E330" s="1">
        <v>1624</v>
      </c>
      <c r="F330" s="1">
        <v>461</v>
      </c>
      <c r="G330" s="1">
        <v>195</v>
      </c>
      <c r="H330" s="25">
        <f t="shared" si="10"/>
        <v>4254</v>
      </c>
      <c r="I330" s="37">
        <f t="shared" si="11"/>
        <v>0.49012693935119889</v>
      </c>
    </row>
    <row r="331" spans="1:9" x14ac:dyDescent="0.2">
      <c r="A331" t="s">
        <v>475</v>
      </c>
      <c r="B331" s="1">
        <v>1798</v>
      </c>
      <c r="C331" s="1">
        <v>2</v>
      </c>
      <c r="D331" s="1">
        <v>14</v>
      </c>
      <c r="E331" s="1">
        <v>1663</v>
      </c>
      <c r="F331" s="1">
        <v>650</v>
      </c>
      <c r="G331" s="1">
        <v>168</v>
      </c>
      <c r="H331" s="25">
        <f t="shared" si="10"/>
        <v>4295</v>
      </c>
      <c r="I331" s="37">
        <f t="shared" si="11"/>
        <v>0.53853317811408619</v>
      </c>
    </row>
    <row r="332" spans="1:9" x14ac:dyDescent="0.2">
      <c r="A332" t="s">
        <v>476</v>
      </c>
      <c r="B332" s="1">
        <v>537</v>
      </c>
      <c r="C332" s="1"/>
      <c r="D332" s="1">
        <v>7</v>
      </c>
      <c r="E332" s="1">
        <v>473</v>
      </c>
      <c r="F332" s="1">
        <v>172</v>
      </c>
      <c r="G332" s="1">
        <v>38</v>
      </c>
      <c r="H332" s="25">
        <f t="shared" si="10"/>
        <v>1227</v>
      </c>
      <c r="I332" s="37">
        <f t="shared" si="11"/>
        <v>0.52567237163814184</v>
      </c>
    </row>
    <row r="333" spans="1:9" x14ac:dyDescent="0.2">
      <c r="A333" t="s">
        <v>477</v>
      </c>
      <c r="B333" s="1">
        <v>1182</v>
      </c>
      <c r="C333" s="1">
        <v>1</v>
      </c>
      <c r="D333" s="1">
        <v>13</v>
      </c>
      <c r="E333" s="1">
        <v>943</v>
      </c>
      <c r="F333" s="1">
        <v>323</v>
      </c>
      <c r="G333" s="1">
        <v>82</v>
      </c>
      <c r="H333" s="25">
        <f t="shared" si="10"/>
        <v>2544</v>
      </c>
      <c r="I333" s="37">
        <f t="shared" si="11"/>
        <v>0.49764150943396224</v>
      </c>
    </row>
    <row r="334" spans="1:9" x14ac:dyDescent="0.2">
      <c r="A334" t="s">
        <v>478</v>
      </c>
      <c r="B334" s="1">
        <v>772</v>
      </c>
      <c r="C334" s="1"/>
      <c r="D334" s="1">
        <v>10</v>
      </c>
      <c r="E334" s="1">
        <v>575</v>
      </c>
      <c r="F334" s="1">
        <v>163</v>
      </c>
      <c r="G334" s="1">
        <v>62</v>
      </c>
      <c r="H334" s="25">
        <f t="shared" si="10"/>
        <v>1582</v>
      </c>
      <c r="I334" s="37">
        <f t="shared" si="11"/>
        <v>0.46649810366624528</v>
      </c>
    </row>
    <row r="335" spans="1:9" x14ac:dyDescent="0.2">
      <c r="A335" t="s">
        <v>479</v>
      </c>
      <c r="B335" s="1">
        <v>2453</v>
      </c>
      <c r="C335" s="1"/>
      <c r="D335" s="1">
        <v>13</v>
      </c>
      <c r="E335" s="1">
        <v>2253</v>
      </c>
      <c r="F335" s="1">
        <v>646</v>
      </c>
      <c r="G335" s="1">
        <v>160</v>
      </c>
      <c r="H335" s="25">
        <f t="shared" si="10"/>
        <v>5525</v>
      </c>
      <c r="I335" s="37">
        <f t="shared" si="11"/>
        <v>0.52470588235294113</v>
      </c>
    </row>
    <row r="336" spans="1:9" x14ac:dyDescent="0.2">
      <c r="A336" t="s">
        <v>480</v>
      </c>
      <c r="B336" s="1">
        <v>284</v>
      </c>
      <c r="C336" s="1"/>
      <c r="D336" s="1">
        <v>7</v>
      </c>
      <c r="E336" s="1">
        <v>506</v>
      </c>
      <c r="F336" s="1">
        <v>171</v>
      </c>
      <c r="G336" s="1">
        <v>144</v>
      </c>
      <c r="H336" s="25">
        <f t="shared" si="10"/>
        <v>1112</v>
      </c>
      <c r="I336" s="37">
        <f t="shared" si="11"/>
        <v>0.60881294964028776</v>
      </c>
    </row>
    <row r="337" spans="1:9" x14ac:dyDescent="0.2">
      <c r="A337" t="s">
        <v>481</v>
      </c>
      <c r="B337" s="1">
        <v>691</v>
      </c>
      <c r="C337" s="1"/>
      <c r="D337" s="1">
        <v>4</v>
      </c>
      <c r="E337" s="1">
        <v>956</v>
      </c>
      <c r="F337" s="1">
        <v>421</v>
      </c>
      <c r="G337" s="1">
        <v>185</v>
      </c>
      <c r="H337" s="25">
        <f t="shared" si="10"/>
        <v>2257</v>
      </c>
      <c r="I337" s="37">
        <f t="shared" si="11"/>
        <v>0.61010190518387242</v>
      </c>
    </row>
    <row r="338" spans="1:9" x14ac:dyDescent="0.2">
      <c r="A338" t="s">
        <v>482</v>
      </c>
      <c r="B338" s="1">
        <v>58</v>
      </c>
      <c r="C338" s="1"/>
      <c r="D338" s="1">
        <v>1</v>
      </c>
      <c r="E338" s="1">
        <v>160</v>
      </c>
      <c r="F338" s="1">
        <v>120</v>
      </c>
      <c r="G338" s="1">
        <v>25</v>
      </c>
      <c r="H338" s="25">
        <f t="shared" si="10"/>
        <v>364</v>
      </c>
      <c r="I338" s="37">
        <f t="shared" si="11"/>
        <v>0.76923076923076927</v>
      </c>
    </row>
    <row r="339" spans="1:9" x14ac:dyDescent="0.2">
      <c r="A339" t="s">
        <v>483</v>
      </c>
      <c r="B339" s="1">
        <v>1713</v>
      </c>
      <c r="C339" s="1"/>
      <c r="D339" s="1">
        <v>4</v>
      </c>
      <c r="E339" s="1">
        <v>1581</v>
      </c>
      <c r="F339" s="1">
        <v>427</v>
      </c>
      <c r="G339" s="1">
        <v>76</v>
      </c>
      <c r="H339" s="25">
        <f t="shared" si="10"/>
        <v>3801</v>
      </c>
      <c r="I339" s="37">
        <f t="shared" si="11"/>
        <v>0.52828203104446203</v>
      </c>
    </row>
    <row r="340" spans="1:9" x14ac:dyDescent="0.2">
      <c r="A340" t="s">
        <v>484</v>
      </c>
      <c r="B340" s="1">
        <v>109</v>
      </c>
      <c r="C340" s="1"/>
      <c r="D340" s="1">
        <v>20</v>
      </c>
      <c r="E340" s="1">
        <v>467</v>
      </c>
      <c r="F340" s="1">
        <v>200</v>
      </c>
      <c r="G340" s="1">
        <v>485</v>
      </c>
      <c r="H340" s="25">
        <f t="shared" si="10"/>
        <v>1281</v>
      </c>
      <c r="I340" s="37">
        <f t="shared" si="11"/>
        <v>0.52068696330991415</v>
      </c>
    </row>
    <row r="341" spans="1:9" x14ac:dyDescent="0.2">
      <c r="A341" t="s">
        <v>485</v>
      </c>
      <c r="B341" s="1">
        <v>78</v>
      </c>
      <c r="C341" s="1"/>
      <c r="D341" s="1">
        <v>46</v>
      </c>
      <c r="E341" s="1">
        <v>297</v>
      </c>
      <c r="F341" s="1">
        <v>160</v>
      </c>
      <c r="G341" s="1">
        <v>325</v>
      </c>
      <c r="H341" s="25">
        <f t="shared" si="10"/>
        <v>906</v>
      </c>
      <c r="I341" s="37">
        <f t="shared" si="11"/>
        <v>0.50441501103752762</v>
      </c>
    </row>
    <row r="342" spans="1:9" x14ac:dyDescent="0.2">
      <c r="A342" t="s">
        <v>486</v>
      </c>
      <c r="B342" s="1"/>
      <c r="C342" s="1"/>
      <c r="D342" s="1"/>
      <c r="E342" s="1"/>
      <c r="F342" s="1">
        <v>1</v>
      </c>
      <c r="G342" s="1">
        <v>2</v>
      </c>
      <c r="H342" s="25">
        <f t="shared" si="10"/>
        <v>3</v>
      </c>
      <c r="I342" s="37">
        <f t="shared" si="11"/>
        <v>0.33333333333333331</v>
      </c>
    </row>
    <row r="343" spans="1:9" x14ac:dyDescent="0.2">
      <c r="A343" t="s">
        <v>487</v>
      </c>
      <c r="B343" s="1">
        <v>4</v>
      </c>
      <c r="C343" s="1"/>
      <c r="D343" s="1">
        <v>4</v>
      </c>
      <c r="E343" s="1">
        <v>8</v>
      </c>
      <c r="F343" s="1">
        <v>4</v>
      </c>
      <c r="G343" s="1">
        <v>4</v>
      </c>
      <c r="H343" s="25">
        <f t="shared" si="10"/>
        <v>24</v>
      </c>
      <c r="I343" s="37">
        <f t="shared" si="11"/>
        <v>0.5</v>
      </c>
    </row>
    <row r="344" spans="1:9" x14ac:dyDescent="0.2">
      <c r="A344" t="s">
        <v>488</v>
      </c>
      <c r="B344" s="1">
        <v>1</v>
      </c>
      <c r="C344" s="1"/>
      <c r="D344" s="1"/>
      <c r="E344" s="1">
        <v>3</v>
      </c>
      <c r="F344" s="1">
        <v>1</v>
      </c>
      <c r="G344" s="1">
        <v>1</v>
      </c>
      <c r="H344" s="25">
        <f t="shared" si="10"/>
        <v>6</v>
      </c>
      <c r="I344" s="37">
        <f t="shared" si="11"/>
        <v>0.66666666666666663</v>
      </c>
    </row>
    <row r="345" spans="1:9" x14ac:dyDescent="0.2">
      <c r="A345" t="s">
        <v>489</v>
      </c>
      <c r="B345" s="1">
        <v>148</v>
      </c>
      <c r="C345" s="1"/>
      <c r="D345" s="1">
        <v>27</v>
      </c>
      <c r="E345" s="1">
        <v>742</v>
      </c>
      <c r="F345" s="1">
        <v>317</v>
      </c>
      <c r="G345" s="1">
        <v>674</v>
      </c>
      <c r="H345" s="25">
        <f t="shared" si="10"/>
        <v>1908</v>
      </c>
      <c r="I345" s="37">
        <f t="shared" si="11"/>
        <v>0.55503144654088055</v>
      </c>
    </row>
    <row r="346" spans="1:9" x14ac:dyDescent="0.2">
      <c r="A346" t="s">
        <v>490</v>
      </c>
      <c r="B346" s="1">
        <v>37</v>
      </c>
      <c r="C346" s="1"/>
      <c r="D346" s="1">
        <v>5</v>
      </c>
      <c r="E346" s="1">
        <v>1453</v>
      </c>
      <c r="F346" s="1">
        <v>428</v>
      </c>
      <c r="G346" s="1">
        <v>1446</v>
      </c>
      <c r="H346" s="25">
        <f t="shared" si="10"/>
        <v>3369</v>
      </c>
      <c r="I346" s="37">
        <f t="shared" si="11"/>
        <v>0.55832591273374887</v>
      </c>
    </row>
    <row r="347" spans="1:9" x14ac:dyDescent="0.2">
      <c r="A347" t="s">
        <v>491</v>
      </c>
      <c r="B347" s="1">
        <v>46</v>
      </c>
      <c r="C347" s="1"/>
      <c r="D347" s="1">
        <v>6</v>
      </c>
      <c r="E347" s="1">
        <v>969</v>
      </c>
      <c r="F347" s="1">
        <v>321</v>
      </c>
      <c r="G347" s="1">
        <v>971</v>
      </c>
      <c r="H347" s="25">
        <f t="shared" si="10"/>
        <v>2313</v>
      </c>
      <c r="I347" s="37">
        <f t="shared" si="11"/>
        <v>0.55771725032425423</v>
      </c>
    </row>
    <row r="348" spans="1:9" x14ac:dyDescent="0.2">
      <c r="A348" t="s">
        <v>492</v>
      </c>
      <c r="B348" s="1">
        <v>60</v>
      </c>
      <c r="C348" s="1"/>
      <c r="D348" s="1"/>
      <c r="E348" s="1">
        <v>121</v>
      </c>
      <c r="F348" s="1">
        <v>54</v>
      </c>
      <c r="G348" s="1">
        <v>65</v>
      </c>
      <c r="H348" s="25">
        <f t="shared" si="10"/>
        <v>300</v>
      </c>
      <c r="I348" s="37">
        <f t="shared" si="11"/>
        <v>0.58333333333333337</v>
      </c>
    </row>
    <row r="349" spans="1:9" x14ac:dyDescent="0.2">
      <c r="A349" t="s">
        <v>493</v>
      </c>
      <c r="B349" s="1">
        <v>68</v>
      </c>
      <c r="C349" s="1">
        <v>1</v>
      </c>
      <c r="D349" s="1">
        <v>3</v>
      </c>
      <c r="E349" s="1">
        <v>482</v>
      </c>
      <c r="F349" s="1">
        <v>162</v>
      </c>
      <c r="G349" s="1">
        <v>518</v>
      </c>
      <c r="H349" s="25">
        <f t="shared" si="10"/>
        <v>1234</v>
      </c>
      <c r="I349" s="37">
        <f t="shared" si="11"/>
        <v>0.52188006482982174</v>
      </c>
    </row>
    <row r="350" spans="1:9" x14ac:dyDescent="0.2">
      <c r="A350" t="s">
        <v>494</v>
      </c>
      <c r="B350" s="1">
        <v>741</v>
      </c>
      <c r="C350" s="1"/>
      <c r="D350" s="1">
        <v>4</v>
      </c>
      <c r="E350" s="1">
        <v>541</v>
      </c>
      <c r="F350" s="1">
        <v>152</v>
      </c>
      <c r="G350" s="1">
        <v>115</v>
      </c>
      <c r="H350" s="25">
        <f t="shared" si="10"/>
        <v>1553</v>
      </c>
      <c r="I350" s="37">
        <f t="shared" si="11"/>
        <v>0.4462330972311655</v>
      </c>
    </row>
    <row r="351" spans="1:9" x14ac:dyDescent="0.2">
      <c r="A351" t="s">
        <v>495</v>
      </c>
      <c r="B351" s="1">
        <v>24</v>
      </c>
      <c r="C351" s="1"/>
      <c r="D351" s="1"/>
      <c r="E351" s="1">
        <v>792</v>
      </c>
      <c r="F351" s="1">
        <v>320</v>
      </c>
      <c r="G351" s="1">
        <v>663</v>
      </c>
      <c r="H351" s="25">
        <f t="shared" si="10"/>
        <v>1799</v>
      </c>
      <c r="I351" s="37">
        <f t="shared" si="11"/>
        <v>0.6181211784324625</v>
      </c>
    </row>
    <row r="352" spans="1:9" x14ac:dyDescent="0.2">
      <c r="A352" t="s">
        <v>496</v>
      </c>
      <c r="B352" s="1">
        <v>58</v>
      </c>
      <c r="C352" s="1"/>
      <c r="D352" s="1">
        <v>5</v>
      </c>
      <c r="E352" s="1">
        <v>525</v>
      </c>
      <c r="F352" s="1">
        <v>218</v>
      </c>
      <c r="G352" s="1">
        <v>393</v>
      </c>
      <c r="H352" s="25">
        <f t="shared" si="10"/>
        <v>1199</v>
      </c>
      <c r="I352" s="37">
        <f t="shared" si="11"/>
        <v>0.61968306922435368</v>
      </c>
    </row>
    <row r="353" spans="1:9" x14ac:dyDescent="0.2">
      <c r="A353" t="s">
        <v>497</v>
      </c>
      <c r="B353" s="1">
        <v>7</v>
      </c>
      <c r="C353" s="1"/>
      <c r="D353" s="1"/>
      <c r="E353" s="1">
        <v>103</v>
      </c>
      <c r="F353" s="1">
        <v>32</v>
      </c>
      <c r="G353" s="1">
        <v>124</v>
      </c>
      <c r="H353" s="25">
        <f t="shared" si="10"/>
        <v>266</v>
      </c>
      <c r="I353" s="37">
        <f t="shared" si="11"/>
        <v>0.50751879699248126</v>
      </c>
    </row>
    <row r="354" spans="1:9" x14ac:dyDescent="0.2">
      <c r="A354" t="s">
        <v>498</v>
      </c>
      <c r="B354" s="1">
        <v>55</v>
      </c>
      <c r="C354" s="1"/>
      <c r="D354" s="1">
        <v>7</v>
      </c>
      <c r="E354" s="1">
        <v>1491</v>
      </c>
      <c r="F354" s="1">
        <v>417</v>
      </c>
      <c r="G354" s="1">
        <v>1525</v>
      </c>
      <c r="H354" s="25">
        <f t="shared" si="10"/>
        <v>3495</v>
      </c>
      <c r="I354" s="37">
        <f t="shared" si="11"/>
        <v>0.54592274678111585</v>
      </c>
    </row>
    <row r="355" spans="1:9" x14ac:dyDescent="0.2">
      <c r="A355" t="s">
        <v>499</v>
      </c>
      <c r="B355" s="1">
        <v>144</v>
      </c>
      <c r="C355" s="1"/>
      <c r="D355" s="1">
        <v>7</v>
      </c>
      <c r="E355" s="1">
        <v>340</v>
      </c>
      <c r="F355" s="1">
        <v>135</v>
      </c>
      <c r="G355" s="1">
        <v>213</v>
      </c>
      <c r="H355" s="25">
        <f t="shared" si="10"/>
        <v>839</v>
      </c>
      <c r="I355" s="37">
        <f t="shared" si="11"/>
        <v>0.56615017878426699</v>
      </c>
    </row>
    <row r="356" spans="1:9" x14ac:dyDescent="0.2">
      <c r="A356" t="s">
        <v>500</v>
      </c>
      <c r="B356" s="1">
        <v>4</v>
      </c>
      <c r="C356" s="1"/>
      <c r="D356" s="1"/>
      <c r="E356" s="1">
        <v>52</v>
      </c>
      <c r="F356" s="1">
        <v>19</v>
      </c>
      <c r="G356" s="1">
        <v>45</v>
      </c>
      <c r="H356" s="25">
        <f t="shared" si="10"/>
        <v>120</v>
      </c>
      <c r="I356" s="37">
        <f t="shared" si="11"/>
        <v>0.59166666666666667</v>
      </c>
    </row>
    <row r="357" spans="1:9" x14ac:dyDescent="0.2">
      <c r="A357" t="s">
        <v>501</v>
      </c>
      <c r="B357" s="1">
        <v>210</v>
      </c>
      <c r="C357" s="1"/>
      <c r="D357" s="1"/>
      <c r="E357" s="1">
        <v>119</v>
      </c>
      <c r="F357" s="1">
        <v>36</v>
      </c>
      <c r="G357" s="1">
        <v>7</v>
      </c>
      <c r="H357" s="25">
        <f t="shared" si="10"/>
        <v>372</v>
      </c>
      <c r="I357" s="37">
        <f t="shared" si="11"/>
        <v>0.41666666666666669</v>
      </c>
    </row>
    <row r="358" spans="1:9" x14ac:dyDescent="0.2">
      <c r="A358" t="s">
        <v>502</v>
      </c>
      <c r="B358" s="1">
        <v>39</v>
      </c>
      <c r="C358" s="1"/>
      <c r="D358" s="1">
        <v>2</v>
      </c>
      <c r="E358" s="1">
        <v>245</v>
      </c>
      <c r="F358" s="1">
        <v>115</v>
      </c>
      <c r="G358" s="1">
        <v>118</v>
      </c>
      <c r="H358" s="25">
        <f t="shared" si="10"/>
        <v>519</v>
      </c>
      <c r="I358" s="37">
        <f t="shared" si="11"/>
        <v>0.69364161849710981</v>
      </c>
    </row>
    <row r="359" spans="1:9" x14ac:dyDescent="0.2">
      <c r="A359" t="s">
        <v>503</v>
      </c>
      <c r="B359" s="1">
        <v>489</v>
      </c>
      <c r="C359" s="1">
        <v>1</v>
      </c>
      <c r="D359" s="1">
        <v>5</v>
      </c>
      <c r="E359" s="1">
        <v>1027</v>
      </c>
      <c r="F359" s="1">
        <v>341</v>
      </c>
      <c r="G359" s="1">
        <v>432</v>
      </c>
      <c r="H359" s="25">
        <f t="shared" si="10"/>
        <v>2295</v>
      </c>
      <c r="I359" s="37">
        <f t="shared" si="11"/>
        <v>0.59607843137254901</v>
      </c>
    </row>
    <row r="360" spans="1:9" x14ac:dyDescent="0.2">
      <c r="A360" t="s">
        <v>504</v>
      </c>
      <c r="B360" s="1">
        <v>109</v>
      </c>
      <c r="C360" s="1">
        <v>1</v>
      </c>
      <c r="D360" s="1">
        <v>4</v>
      </c>
      <c r="E360" s="1">
        <v>1724</v>
      </c>
      <c r="F360" s="1">
        <v>591</v>
      </c>
      <c r="G360" s="1">
        <v>1313</v>
      </c>
      <c r="H360" s="25">
        <f t="shared" si="10"/>
        <v>3742</v>
      </c>
      <c r="I360" s="37">
        <f t="shared" si="11"/>
        <v>0.61865312667022987</v>
      </c>
    </row>
    <row r="361" spans="1:9" x14ac:dyDescent="0.2">
      <c r="A361" t="s">
        <v>505</v>
      </c>
      <c r="B361" s="1">
        <v>342</v>
      </c>
      <c r="C361" s="1"/>
      <c r="D361" s="1">
        <v>4</v>
      </c>
      <c r="E361" s="1">
        <v>822</v>
      </c>
      <c r="F361" s="1">
        <v>355</v>
      </c>
      <c r="G361" s="1">
        <v>463</v>
      </c>
      <c r="H361" s="25">
        <f t="shared" si="10"/>
        <v>1986</v>
      </c>
      <c r="I361" s="37">
        <f t="shared" si="11"/>
        <v>0.59264853977844911</v>
      </c>
    </row>
    <row r="362" spans="1:9" x14ac:dyDescent="0.2">
      <c r="A362" t="s">
        <v>506</v>
      </c>
      <c r="B362" s="1">
        <v>72</v>
      </c>
      <c r="C362" s="1"/>
      <c r="D362" s="1">
        <v>2</v>
      </c>
      <c r="E362" s="1">
        <v>1148</v>
      </c>
      <c r="F362" s="1">
        <v>427</v>
      </c>
      <c r="G362" s="1">
        <v>970</v>
      </c>
      <c r="H362" s="25">
        <f t="shared" si="10"/>
        <v>2619</v>
      </c>
      <c r="I362" s="37">
        <f t="shared" si="11"/>
        <v>0.60137457044673537</v>
      </c>
    </row>
    <row r="363" spans="1:9" x14ac:dyDescent="0.2">
      <c r="A363" t="s">
        <v>507</v>
      </c>
      <c r="B363" s="1">
        <v>66</v>
      </c>
      <c r="C363" s="1"/>
      <c r="D363" s="1">
        <v>3</v>
      </c>
      <c r="E363" s="1">
        <v>410</v>
      </c>
      <c r="F363" s="1">
        <v>145</v>
      </c>
      <c r="G363" s="1">
        <v>276</v>
      </c>
      <c r="H363" s="25">
        <f t="shared" si="10"/>
        <v>900</v>
      </c>
      <c r="I363" s="37">
        <f t="shared" si="11"/>
        <v>0.6166666666666667</v>
      </c>
    </row>
    <row r="364" spans="1:9" x14ac:dyDescent="0.2">
      <c r="A364" t="s">
        <v>508</v>
      </c>
      <c r="B364" s="1">
        <v>124</v>
      </c>
      <c r="C364" s="1"/>
      <c r="D364" s="1">
        <v>4</v>
      </c>
      <c r="E364" s="1">
        <v>688</v>
      </c>
      <c r="F364" s="1">
        <v>415</v>
      </c>
      <c r="G364" s="1">
        <v>466</v>
      </c>
      <c r="H364" s="25">
        <f t="shared" si="10"/>
        <v>1697</v>
      </c>
      <c r="I364" s="37">
        <f t="shared" si="11"/>
        <v>0.64997053624042422</v>
      </c>
    </row>
    <row r="365" spans="1:9" x14ac:dyDescent="0.2">
      <c r="A365" t="s">
        <v>509</v>
      </c>
      <c r="B365" s="1">
        <v>38</v>
      </c>
      <c r="C365" s="1"/>
      <c r="D365" s="1"/>
      <c r="E365" s="1">
        <v>573</v>
      </c>
      <c r="F365" s="1">
        <v>285</v>
      </c>
      <c r="G365" s="1">
        <v>429</v>
      </c>
      <c r="H365" s="25">
        <f t="shared" si="10"/>
        <v>1325</v>
      </c>
      <c r="I365" s="37">
        <f t="shared" si="11"/>
        <v>0.64754716981132077</v>
      </c>
    </row>
    <row r="366" spans="1:9" x14ac:dyDescent="0.2">
      <c r="A366" t="s">
        <v>510</v>
      </c>
      <c r="B366" s="1">
        <v>148</v>
      </c>
      <c r="C366" s="1"/>
      <c r="D366" s="1"/>
      <c r="E366" s="1">
        <v>212</v>
      </c>
      <c r="F366" s="1">
        <v>142</v>
      </c>
      <c r="G366" s="1">
        <v>108</v>
      </c>
      <c r="H366" s="25">
        <f t="shared" si="10"/>
        <v>610</v>
      </c>
      <c r="I366" s="37">
        <f t="shared" si="11"/>
        <v>0.58032786885245902</v>
      </c>
    </row>
    <row r="367" spans="1:9" x14ac:dyDescent="0.2">
      <c r="A367" t="s">
        <v>511</v>
      </c>
      <c r="B367" s="1">
        <v>303</v>
      </c>
      <c r="C367" s="1"/>
      <c r="D367" s="1"/>
      <c r="E367" s="1">
        <v>300</v>
      </c>
      <c r="F367" s="1">
        <v>123</v>
      </c>
      <c r="G367" s="1">
        <v>87</v>
      </c>
      <c r="H367" s="25">
        <f t="shared" si="10"/>
        <v>813</v>
      </c>
      <c r="I367" s="37">
        <f t="shared" si="11"/>
        <v>0.52029520295202947</v>
      </c>
    </row>
    <row r="368" spans="1:9" x14ac:dyDescent="0.2">
      <c r="A368" t="s">
        <v>512</v>
      </c>
      <c r="B368" s="1"/>
      <c r="C368" s="1"/>
      <c r="D368" s="1"/>
      <c r="E368" s="1">
        <v>50</v>
      </c>
      <c r="F368" s="1">
        <v>12</v>
      </c>
      <c r="G368" s="1">
        <v>62</v>
      </c>
      <c r="H368" s="25">
        <f t="shared" si="10"/>
        <v>124</v>
      </c>
      <c r="I368" s="37">
        <f t="shared" si="11"/>
        <v>0.5</v>
      </c>
    </row>
    <row r="369" spans="1:9" x14ac:dyDescent="0.2">
      <c r="A369" t="s">
        <v>513</v>
      </c>
      <c r="B369" s="1"/>
      <c r="C369" s="1"/>
      <c r="D369" s="1"/>
      <c r="E369" s="1">
        <v>26</v>
      </c>
      <c r="F369" s="1">
        <v>9</v>
      </c>
      <c r="G369" s="1">
        <v>24</v>
      </c>
      <c r="H369" s="25">
        <f t="shared" si="10"/>
        <v>59</v>
      </c>
      <c r="I369" s="37">
        <f t="shared" si="11"/>
        <v>0.59322033898305082</v>
      </c>
    </row>
    <row r="370" spans="1:9" x14ac:dyDescent="0.2">
      <c r="A370" t="s">
        <v>514</v>
      </c>
      <c r="B370" s="1">
        <v>221</v>
      </c>
      <c r="C370" s="1"/>
      <c r="D370" s="1">
        <v>4</v>
      </c>
      <c r="E370" s="1">
        <v>1247</v>
      </c>
      <c r="F370" s="1">
        <v>491</v>
      </c>
      <c r="G370" s="1">
        <v>1121</v>
      </c>
      <c r="H370" s="25">
        <f t="shared" si="10"/>
        <v>3084</v>
      </c>
      <c r="I370" s="37">
        <f t="shared" si="11"/>
        <v>0.56355382619974059</v>
      </c>
    </row>
    <row r="371" spans="1:9" x14ac:dyDescent="0.2">
      <c r="A371" t="s">
        <v>515</v>
      </c>
      <c r="B371" s="1">
        <v>493</v>
      </c>
      <c r="C371" s="1"/>
      <c r="D371" s="1">
        <v>24</v>
      </c>
      <c r="E371" s="1">
        <v>745</v>
      </c>
      <c r="F371" s="1">
        <v>330</v>
      </c>
      <c r="G371" s="1">
        <v>408</v>
      </c>
      <c r="H371" s="25">
        <f t="shared" si="10"/>
        <v>2000</v>
      </c>
      <c r="I371" s="37">
        <f t="shared" si="11"/>
        <v>0.53749999999999998</v>
      </c>
    </row>
    <row r="372" spans="1:9" x14ac:dyDescent="0.2">
      <c r="A372" t="s">
        <v>516</v>
      </c>
      <c r="B372" s="1">
        <v>31</v>
      </c>
      <c r="C372" s="1"/>
      <c r="D372" s="1"/>
      <c r="E372" s="1">
        <v>407</v>
      </c>
      <c r="F372" s="1">
        <v>151</v>
      </c>
      <c r="G372" s="1">
        <v>451</v>
      </c>
      <c r="H372" s="25">
        <f t="shared" si="10"/>
        <v>1040</v>
      </c>
      <c r="I372" s="37">
        <f t="shared" si="11"/>
        <v>0.53653846153846152</v>
      </c>
    </row>
    <row r="373" spans="1:9" x14ac:dyDescent="0.2">
      <c r="A373" t="s">
        <v>517</v>
      </c>
      <c r="B373" s="1">
        <v>22</v>
      </c>
      <c r="C373" s="1"/>
      <c r="D373" s="1">
        <v>2</v>
      </c>
      <c r="E373" s="1">
        <v>38</v>
      </c>
      <c r="F373" s="1">
        <v>14</v>
      </c>
      <c r="G373" s="1">
        <v>33</v>
      </c>
      <c r="H373" s="25">
        <f t="shared" si="10"/>
        <v>109</v>
      </c>
      <c r="I373" s="37">
        <f t="shared" si="11"/>
        <v>0.47706422018348627</v>
      </c>
    </row>
    <row r="374" spans="1:9" x14ac:dyDescent="0.2">
      <c r="B374" s="1"/>
      <c r="C374" s="1"/>
      <c r="D374" s="1"/>
      <c r="E374" s="1"/>
      <c r="F374" s="1"/>
      <c r="G374" s="1"/>
      <c r="I374" s="37"/>
    </row>
    <row r="375" spans="1:9" ht="15" x14ac:dyDescent="0.25">
      <c r="A375" s="2" t="s">
        <v>637</v>
      </c>
      <c r="B375" s="29">
        <f t="shared" ref="B375:H375" si="12">SUM(B5:B374)</f>
        <v>165488</v>
      </c>
      <c r="C375" s="29">
        <f t="shared" si="12"/>
        <v>54</v>
      </c>
      <c r="D375" s="29">
        <f t="shared" si="12"/>
        <v>1770</v>
      </c>
      <c r="E375" s="29">
        <f t="shared" si="12"/>
        <v>223935</v>
      </c>
      <c r="F375" s="29">
        <f t="shared" si="12"/>
        <v>83856</v>
      </c>
      <c r="G375" s="29">
        <f t="shared" si="12"/>
        <v>108726</v>
      </c>
      <c r="H375" s="29">
        <f t="shared" si="12"/>
        <v>583829</v>
      </c>
      <c r="I375" s="40">
        <f t="shared" si="11"/>
        <v>0.52719375022480897</v>
      </c>
    </row>
    <row r="378" spans="1:9" ht="15" x14ac:dyDescent="0.2">
      <c r="A378" s="45" t="s">
        <v>646</v>
      </c>
      <c r="B378" s="44"/>
      <c r="C378" s="44"/>
      <c r="D378" s="44"/>
      <c r="E378" s="44"/>
      <c r="F378" s="44"/>
      <c r="G378" s="44"/>
    </row>
    <row r="379" spans="1:9" ht="15" x14ac:dyDescent="0.2">
      <c r="A379" s="45" t="s">
        <v>647</v>
      </c>
      <c r="B379" s="44"/>
      <c r="C379" s="44"/>
      <c r="D379" s="44"/>
      <c r="E379" s="44"/>
      <c r="F379" s="44"/>
      <c r="G379" s="4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D16" sqref="D16"/>
    </sheetView>
  </sheetViews>
  <sheetFormatPr defaultRowHeight="14.25" x14ac:dyDescent="0.2"/>
  <cols>
    <col min="1" max="1" width="13.125" bestFit="1" customWidth="1"/>
    <col min="2" max="2" width="18.5" bestFit="1" customWidth="1"/>
    <col min="10" max="11" width="11.125" bestFit="1" customWidth="1"/>
  </cols>
  <sheetData>
    <row r="1" spans="1:12" s="28" customFormat="1" ht="18" x14ac:dyDescent="0.25">
      <c r="A1" s="28" t="s">
        <v>648</v>
      </c>
    </row>
    <row r="3" spans="1:12" x14ac:dyDescent="0.2">
      <c r="A3" s="23" t="s">
        <v>618</v>
      </c>
      <c r="B3" t="s">
        <v>620</v>
      </c>
    </row>
    <row r="4" spans="1:12" x14ac:dyDescent="0.2">
      <c r="A4" s="9" t="s">
        <v>540</v>
      </c>
      <c r="B4" s="1">
        <v>143563</v>
      </c>
    </row>
    <row r="5" spans="1:12" x14ac:dyDescent="0.2">
      <c r="A5" s="9" t="s">
        <v>539</v>
      </c>
      <c r="B5" s="1">
        <v>440266</v>
      </c>
    </row>
    <row r="6" spans="1:12" x14ac:dyDescent="0.2">
      <c r="A6" s="9" t="s">
        <v>619</v>
      </c>
      <c r="B6" s="1">
        <v>583829</v>
      </c>
    </row>
    <row r="9" spans="1:12" ht="15" x14ac:dyDescent="0.25">
      <c r="J9" s="42"/>
      <c r="K9" s="41"/>
      <c r="L9" s="2"/>
    </row>
    <row r="10" spans="1:12" x14ac:dyDescent="0.2">
      <c r="J10" s="25"/>
      <c r="K10" s="25"/>
      <c r="L10" s="24"/>
    </row>
    <row r="11" spans="1:12" ht="15" x14ac:dyDescent="0.25">
      <c r="B11" s="42"/>
      <c r="C11" s="41"/>
      <c r="D11" s="2"/>
      <c r="J11" s="25"/>
      <c r="K11" s="25"/>
      <c r="L11" s="24"/>
    </row>
    <row r="12" spans="1:12" x14ac:dyDescent="0.2">
      <c r="B12" s="25"/>
      <c r="C12" s="25"/>
      <c r="D12" s="24"/>
    </row>
    <row r="13" spans="1:12" x14ac:dyDescent="0.2">
      <c r="B13" s="25"/>
      <c r="C13" s="25"/>
      <c r="D13" s="2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D11" sqref="D11"/>
    </sheetView>
  </sheetViews>
  <sheetFormatPr defaultRowHeight="14.25" x14ac:dyDescent="0.2"/>
  <cols>
    <col min="1" max="1" width="13.125" bestFit="1" customWidth="1"/>
    <col min="2" max="2" width="19.75" style="25" bestFit="1" customWidth="1"/>
  </cols>
  <sheetData>
    <row r="1" spans="1:2" ht="18" x14ac:dyDescent="0.25">
      <c r="A1" s="28" t="s">
        <v>649</v>
      </c>
    </row>
    <row r="3" spans="1:2" x14ac:dyDescent="0.2">
      <c r="A3" s="23" t="s">
        <v>618</v>
      </c>
      <c r="B3" s="24" t="s">
        <v>620</v>
      </c>
    </row>
    <row r="4" spans="1:2" x14ac:dyDescent="0.2">
      <c r="A4" s="9" t="s">
        <v>562</v>
      </c>
      <c r="B4" s="24">
        <v>131225</v>
      </c>
    </row>
    <row r="5" spans="1:2" x14ac:dyDescent="0.2">
      <c r="A5" s="9" t="s">
        <v>563</v>
      </c>
      <c r="B5" s="24">
        <v>115585</v>
      </c>
    </row>
    <row r="6" spans="1:2" x14ac:dyDescent="0.2">
      <c r="A6" s="9" t="s">
        <v>564</v>
      </c>
      <c r="B6" s="24">
        <v>146323</v>
      </c>
    </row>
    <row r="7" spans="1:2" x14ac:dyDescent="0.2">
      <c r="A7" s="9" t="s">
        <v>550</v>
      </c>
      <c r="B7" s="24">
        <v>73610</v>
      </c>
    </row>
    <row r="8" spans="1:2" x14ac:dyDescent="0.2">
      <c r="A8" s="9" t="s">
        <v>565</v>
      </c>
      <c r="B8" s="24">
        <v>117086</v>
      </c>
    </row>
    <row r="9" spans="1:2" x14ac:dyDescent="0.2">
      <c r="A9" s="9" t="s">
        <v>619</v>
      </c>
      <c r="B9" s="24">
        <v>583829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Count By Split</vt:lpstr>
      <vt:lpstr>Count by Precinct</vt:lpstr>
      <vt:lpstr>Count by Split and Age Range</vt:lpstr>
      <vt:lpstr>Average Age by Split</vt:lpstr>
      <vt:lpstr>Avg Age Low to High</vt:lpstr>
      <vt:lpstr>Count by Split and Gender</vt:lpstr>
      <vt:lpstr>Count by Split and Race</vt:lpstr>
      <vt:lpstr>Count by US House</vt:lpstr>
      <vt:lpstr>Count by TN Senate</vt:lpstr>
      <vt:lpstr>Count by TN House</vt:lpstr>
      <vt:lpstr>County by County Comm</vt:lpstr>
      <vt:lpstr>County by Municipality</vt:lpstr>
      <vt:lpstr>Count by Mem City Council Dist</vt:lpstr>
      <vt:lpstr>Count by Super District</vt:lpstr>
      <vt:lpstr>Sheet8</vt:lpstr>
      <vt:lpstr>'Count By Split'!Print_Titles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Linda</dc:creator>
  <cp:lastModifiedBy>Windows User</cp:lastModifiedBy>
  <cp:lastPrinted>2022-07-05T22:58:47Z</cp:lastPrinted>
  <dcterms:created xsi:type="dcterms:W3CDTF">2022-01-28T23:24:57Z</dcterms:created>
  <dcterms:modified xsi:type="dcterms:W3CDTF">2022-07-05T22:59:22Z</dcterms:modified>
</cp:coreProperties>
</file>