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cfntfiles2\vol1\ELEC\Business Files\Monthly VR Stat File\2025 Stat Files\"/>
    </mc:Choice>
  </mc:AlternateContent>
  <xr:revisionPtr revIDLastSave="0" documentId="13_ncr:1_{7478D72C-035E-4554-A388-5DFB55012AA8}" xr6:coauthVersionLast="47" xr6:coauthVersionMax="47" xr10:uidLastSave="{00000000-0000-0000-0000-000000000000}"/>
  <bookViews>
    <workbookView xWindow="-25320" yWindow="-120" windowWidth="25440" windowHeight="15270" tabRatio="788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  <sheet name="Ct. by School Board" sheetId="19" r:id="rId17"/>
    <sheet name="Mem Voters by Council" sheetId="20" r:id="rId18"/>
  </sheets>
  <definedNames>
    <definedName name="_xlnm._FilterDatabase" localSheetId="2" hidden="1">'Count by Precinct'!$A$3:$I$145</definedName>
    <definedName name="_xlnm._FilterDatabase" localSheetId="0" hidden="1">'Count by Split'!$A$1:$P$338</definedName>
    <definedName name="_xlnm._FilterDatabase" localSheetId="8" hidden="1">'Count by Split and Race'!$A$1:$K$343</definedName>
    <definedName name="_xlnm._FilterDatabase" localSheetId="3" hidden="1">'New!  Voters Per Zip Code'!$A$3:$E$59</definedName>
    <definedName name="_xlnm._FilterDatabase" localSheetId="1" hidden="1">'Splits with Zero Voters'!$A$2:$Q$44</definedName>
    <definedName name="_xlnm.Print_Area" localSheetId="0">'Count by Split'!$A$1:$P$338</definedName>
  </definedNames>
  <calcPr calcId="191029"/>
  <pivotCaches>
    <pivotCache cacheId="42" r:id="rId19"/>
    <pivotCache cacheId="49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4" i="1" l="1"/>
  <c r="D328" i="1"/>
  <c r="D325" i="1"/>
  <c r="D322" i="1"/>
  <c r="D319" i="1"/>
  <c r="D316" i="1"/>
  <c r="D310" i="1"/>
  <c r="D307" i="1"/>
  <c r="D304" i="1"/>
  <c r="D301" i="1"/>
  <c r="D298" i="1"/>
  <c r="D295" i="1"/>
  <c r="D289" i="1"/>
  <c r="D286" i="1"/>
  <c r="D283" i="1"/>
  <c r="D280" i="1"/>
  <c r="D277" i="1"/>
  <c r="D274" i="1"/>
  <c r="D268" i="1"/>
  <c r="D265" i="1"/>
  <c r="D262" i="1"/>
  <c r="D259" i="1"/>
  <c r="D256" i="1"/>
  <c r="D253" i="1"/>
  <c r="D250" i="1"/>
  <c r="D244" i="1"/>
  <c r="D241" i="1"/>
  <c r="D238" i="1"/>
  <c r="D235" i="1"/>
  <c r="D232" i="1"/>
  <c r="D229" i="1"/>
  <c r="D226" i="1"/>
  <c r="D221" i="1"/>
  <c r="D220" i="1"/>
  <c r="D217" i="1"/>
  <c r="D214" i="1"/>
  <c r="D211" i="1"/>
  <c r="D208" i="1"/>
  <c r="D202" i="1"/>
  <c r="D199" i="1"/>
  <c r="D196" i="1"/>
  <c r="D190" i="1"/>
  <c r="D187" i="1"/>
  <c r="D185" i="1"/>
  <c r="D181" i="1"/>
  <c r="D179" i="1"/>
  <c r="D178" i="1"/>
  <c r="D175" i="1"/>
  <c r="D172" i="1"/>
  <c r="D169" i="1"/>
  <c r="D166" i="1"/>
  <c r="D160" i="1"/>
  <c r="D157" i="1"/>
  <c r="D154" i="1"/>
  <c r="D151" i="1"/>
  <c r="D148" i="1"/>
  <c r="D145" i="1"/>
  <c r="D143" i="1"/>
  <c r="D142" i="1"/>
  <c r="D137" i="1"/>
  <c r="D136" i="1"/>
  <c r="D133" i="1"/>
  <c r="D132" i="1"/>
  <c r="D130" i="1"/>
  <c r="D127" i="1"/>
  <c r="D126" i="1"/>
  <c r="D124" i="1"/>
  <c r="D118" i="1"/>
  <c r="D115" i="1"/>
  <c r="D112" i="1"/>
  <c r="D109" i="1"/>
  <c r="D106" i="1"/>
  <c r="D103" i="1"/>
  <c r="D101" i="1"/>
  <c r="D100" i="1"/>
  <c r="D95" i="1"/>
  <c r="D94" i="1"/>
  <c r="D91" i="1"/>
  <c r="D88" i="1"/>
  <c r="D85" i="1"/>
  <c r="D82" i="1"/>
  <c r="D78" i="1"/>
  <c r="D76" i="1"/>
  <c r="D74" i="1"/>
  <c r="D73" i="1"/>
  <c r="D72" i="1"/>
  <c r="D70" i="1"/>
  <c r="D67" i="1"/>
  <c r="D64" i="1"/>
  <c r="D61" i="1"/>
  <c r="D59" i="1"/>
  <c r="D58" i="1"/>
  <c r="D53" i="1"/>
  <c r="D52" i="1"/>
  <c r="D49" i="1"/>
  <c r="D48" i="1"/>
  <c r="D46" i="1"/>
  <c r="D43" i="1"/>
  <c r="D40" i="1"/>
  <c r="D35" i="1"/>
  <c r="D34" i="1"/>
  <c r="D31" i="1"/>
  <c r="D30" i="1"/>
  <c r="D28" i="1"/>
  <c r="D25" i="1"/>
  <c r="D23" i="1"/>
  <c r="D22" i="1"/>
  <c r="D19" i="1"/>
  <c r="D18" i="1"/>
  <c r="D16" i="1"/>
  <c r="D13" i="1"/>
  <c r="D11" i="1"/>
  <c r="D10" i="1"/>
  <c r="D5" i="1"/>
  <c r="D7" i="1"/>
  <c r="D331" i="1"/>
  <c r="D313" i="1"/>
  <c r="D292" i="1"/>
  <c r="D271" i="1"/>
  <c r="D247" i="1"/>
  <c r="D223" i="1"/>
  <c r="D205" i="1"/>
  <c r="D184" i="1"/>
  <c r="D163" i="1"/>
  <c r="D139" i="1"/>
  <c r="D121" i="1"/>
  <c r="D97" i="1"/>
  <c r="D79" i="1"/>
  <c r="D55" i="1"/>
  <c r="D37" i="1"/>
  <c r="D17" i="1"/>
  <c r="D4" i="1"/>
  <c r="D26" i="1"/>
  <c r="D41" i="1"/>
  <c r="D47" i="1"/>
  <c r="D65" i="1"/>
  <c r="D77" i="1"/>
  <c r="D89" i="1"/>
  <c r="D113" i="1"/>
  <c r="D119" i="1"/>
  <c r="D125" i="1"/>
  <c r="D131" i="1"/>
  <c r="D149" i="1"/>
  <c r="D161" i="1"/>
  <c r="D167" i="1"/>
  <c r="D173" i="1"/>
  <c r="D191" i="1"/>
  <c r="D203" i="1"/>
  <c r="D209" i="1"/>
  <c r="D215" i="1"/>
  <c r="D227" i="1"/>
  <c r="D233" i="1"/>
  <c r="D239" i="1"/>
  <c r="D251" i="1"/>
  <c r="D257" i="1"/>
  <c r="D263" i="1"/>
  <c r="D269" i="1"/>
  <c r="D275" i="1"/>
  <c r="D276" i="1"/>
  <c r="D281" i="1"/>
  <c r="D287" i="1"/>
  <c r="D288" i="1"/>
  <c r="D296" i="1"/>
  <c r="D299" i="1"/>
  <c r="D305" i="1"/>
  <c r="D306" i="1"/>
  <c r="D311" i="1"/>
  <c r="D317" i="1"/>
  <c r="D318" i="1"/>
  <c r="D323" i="1"/>
  <c r="D329" i="1"/>
  <c r="D332" i="1"/>
  <c r="D12" i="1"/>
  <c r="D36" i="1"/>
  <c r="D54" i="1"/>
  <c r="D60" i="1"/>
  <c r="D90" i="1"/>
  <c r="D96" i="1"/>
  <c r="D102" i="1"/>
  <c r="D114" i="1"/>
  <c r="D138" i="1"/>
  <c r="D144" i="1"/>
  <c r="D156" i="1"/>
  <c r="D168" i="1"/>
  <c r="D180" i="1"/>
  <c r="D186" i="1"/>
  <c r="D198" i="1"/>
  <c r="D210" i="1"/>
  <c r="D216" i="1"/>
  <c r="D222" i="1"/>
  <c r="D228" i="1"/>
  <c r="D240" i="1"/>
  <c r="D252" i="1"/>
  <c r="D264" i="1"/>
  <c r="D270" i="1"/>
  <c r="D300" i="1"/>
  <c r="D312" i="1"/>
  <c r="D330" i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29" i="1"/>
  <c r="D71" i="1"/>
  <c r="D107" i="1"/>
  <c r="D155" i="1"/>
  <c r="D197" i="1"/>
  <c r="D245" i="1"/>
  <c r="D293" i="1"/>
  <c r="D335" i="1"/>
  <c r="D24" i="1"/>
  <c r="D42" i="1"/>
  <c r="D66" i="1"/>
  <c r="D84" i="1"/>
  <c r="D108" i="1"/>
  <c r="D120" i="1"/>
  <c r="D150" i="1"/>
  <c r="D162" i="1"/>
  <c r="D192" i="1"/>
  <c r="D204" i="1"/>
  <c r="D234" i="1"/>
  <c r="D246" i="1"/>
  <c r="D282" i="1"/>
  <c r="D294" i="1"/>
  <c r="D324" i="1"/>
  <c r="D336" i="1"/>
  <c r="D174" i="1"/>
  <c r="D258" i="1"/>
  <c r="D327" i="1"/>
  <c r="D321" i="1"/>
  <c r="D315" i="1"/>
  <c r="D303" i="1"/>
  <c r="D291" i="1"/>
  <c r="D285" i="1"/>
  <c r="D279" i="1"/>
  <c r="D267" i="1"/>
  <c r="D255" i="1"/>
  <c r="D249" i="1"/>
  <c r="D243" i="1"/>
  <c r="D231" i="1"/>
  <c r="D219" i="1"/>
  <c r="D213" i="1"/>
  <c r="D207" i="1"/>
  <c r="D195" i="1"/>
  <c r="D183" i="1"/>
  <c r="D177" i="1"/>
  <c r="D171" i="1"/>
  <c r="D159" i="1"/>
  <c r="D147" i="1"/>
  <c r="D141" i="1"/>
  <c r="D135" i="1"/>
  <c r="D123" i="1"/>
  <c r="D111" i="1"/>
  <c r="D105" i="1"/>
  <c r="D99" i="1"/>
  <c r="D87" i="1"/>
  <c r="D75" i="1"/>
  <c r="D69" i="1"/>
  <c r="D63" i="1"/>
  <c r="D51" i="1"/>
  <c r="D39" i="1"/>
  <c r="D33" i="1"/>
  <c r="D27" i="1"/>
  <c r="D15" i="1"/>
  <c r="D3" i="1"/>
  <c r="D193" i="1"/>
  <c r="D333" i="1"/>
  <c r="D309" i="1"/>
  <c r="D297" i="1"/>
  <c r="D273" i="1"/>
  <c r="D261" i="1"/>
  <c r="D237" i="1"/>
  <c r="D225" i="1"/>
  <c r="D201" i="1"/>
  <c r="D189" i="1"/>
  <c r="D165" i="1"/>
  <c r="D153" i="1"/>
  <c r="D129" i="1"/>
  <c r="D117" i="1"/>
  <c r="D93" i="1"/>
  <c r="D83" i="1"/>
  <c r="D81" i="1"/>
  <c r="D57" i="1"/>
  <c r="D45" i="1"/>
  <c r="D21" i="1"/>
  <c r="D9" i="1"/>
  <c r="E61" i="18"/>
  <c r="C61" i="18"/>
  <c r="B61" i="18"/>
  <c r="C342" i="6"/>
  <c r="B342" i="6"/>
  <c r="E342" i="6" s="1"/>
  <c r="B338" i="1" l="1"/>
  <c r="C338" i="1"/>
  <c r="D320" i="1"/>
  <c r="D314" i="1"/>
  <c r="D278" i="1"/>
  <c r="D254" i="1"/>
  <c r="D248" i="1"/>
  <c r="D212" i="1"/>
  <c r="D206" i="1"/>
  <c r="D188" i="1"/>
  <c r="D182" i="1"/>
  <c r="D170" i="1"/>
  <c r="D146" i="1"/>
  <c r="D140" i="1"/>
  <c r="D116" i="1"/>
  <c r="D104" i="1"/>
  <c r="D98" i="1"/>
  <c r="D80" i="1"/>
  <c r="D68" i="1"/>
  <c r="D62" i="1"/>
  <c r="D44" i="1"/>
  <c r="D38" i="1"/>
  <c r="D32" i="1"/>
  <c r="D8" i="1"/>
  <c r="D290" i="1"/>
  <c r="D224" i="1"/>
  <c r="D6" i="1"/>
  <c r="D326" i="1"/>
  <c r="D308" i="1"/>
  <c r="D302" i="1"/>
  <c r="D284" i="1"/>
  <c r="D272" i="1"/>
  <c r="D266" i="1"/>
  <c r="D260" i="1"/>
  <c r="D242" i="1"/>
  <c r="D236" i="1"/>
  <c r="D230" i="1"/>
  <c r="D218" i="1"/>
  <c r="D200" i="1"/>
  <c r="D194" i="1"/>
  <c r="D176" i="1"/>
  <c r="D164" i="1"/>
  <c r="D158" i="1"/>
  <c r="D152" i="1"/>
  <c r="D134" i="1"/>
  <c r="D128" i="1"/>
  <c r="D122" i="1"/>
  <c r="D110" i="1"/>
  <c r="D92" i="1"/>
  <c r="D86" i="1"/>
  <c r="D56" i="1"/>
  <c r="D50" i="1"/>
  <c r="D20" i="1"/>
  <c r="D14" i="1"/>
  <c r="G341" i="7"/>
  <c r="F341" i="7"/>
  <c r="E341" i="7"/>
  <c r="D341" i="7"/>
  <c r="C341" i="7"/>
  <c r="B341" i="7"/>
  <c r="D342" i="6"/>
  <c r="C341" i="3"/>
  <c r="H42" i="10"/>
  <c r="D42" i="10"/>
  <c r="J339" i="7"/>
  <c r="K339" i="7" s="1"/>
  <c r="M341" i="3"/>
  <c r="L341" i="3"/>
  <c r="K341" i="3"/>
  <c r="J341" i="3"/>
  <c r="I341" i="3"/>
  <c r="H341" i="3"/>
  <c r="G341" i="3"/>
  <c r="F341" i="3"/>
  <c r="E341" i="3"/>
  <c r="D341" i="3"/>
  <c r="D2" i="1"/>
  <c r="H318" i="1"/>
  <c r="H31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J238" i="7"/>
  <c r="J237" i="7"/>
  <c r="J236" i="7"/>
  <c r="J235" i="7"/>
  <c r="K235" i="7" s="1"/>
  <c r="J234" i="7"/>
  <c r="J233" i="7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J220" i="7"/>
  <c r="J219" i="7"/>
  <c r="J218" i="7"/>
  <c r="J217" i="7"/>
  <c r="K217" i="7" s="1"/>
  <c r="J216" i="7"/>
  <c r="J215" i="7"/>
  <c r="J214" i="7"/>
  <c r="J213" i="7"/>
  <c r="J212" i="7"/>
  <c r="J211" i="7"/>
  <c r="K211" i="7" s="1"/>
  <c r="J210" i="7"/>
  <c r="J209" i="7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J133" i="7"/>
  <c r="K133" i="7" s="1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J104" i="7"/>
  <c r="J103" i="7"/>
  <c r="K103" i="7" s="1"/>
  <c r="J102" i="7"/>
  <c r="J101" i="7"/>
  <c r="J100" i="7"/>
  <c r="J99" i="7"/>
  <c r="J98" i="7"/>
  <c r="J97" i="7"/>
  <c r="K97" i="7" s="1"/>
  <c r="J96" i="7"/>
  <c r="J95" i="7"/>
  <c r="J94" i="7"/>
  <c r="J93" i="7"/>
  <c r="J92" i="7"/>
  <c r="J91" i="7"/>
  <c r="K91" i="7" s="1"/>
  <c r="J90" i="7"/>
  <c r="J89" i="7"/>
  <c r="J88" i="7"/>
  <c r="J87" i="7"/>
  <c r="J86" i="7"/>
  <c r="J85" i="7"/>
  <c r="K85" i="7" s="1"/>
  <c r="J84" i="7"/>
  <c r="J83" i="7"/>
  <c r="J82" i="7"/>
  <c r="J81" i="7"/>
  <c r="J80" i="7"/>
  <c r="J79" i="7"/>
  <c r="K79" i="7" s="1"/>
  <c r="J78" i="7"/>
  <c r="J77" i="7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J46" i="7"/>
  <c r="J45" i="7"/>
  <c r="J44" i="7"/>
  <c r="J43" i="7"/>
  <c r="K43" i="7" s="1"/>
  <c r="J42" i="7"/>
  <c r="J41" i="7"/>
  <c r="J40" i="7"/>
  <c r="J39" i="7"/>
  <c r="J38" i="7"/>
  <c r="J37" i="7"/>
  <c r="K37" i="7" s="1"/>
  <c r="J36" i="7"/>
  <c r="J35" i="7"/>
  <c r="J34" i="7"/>
  <c r="J33" i="7"/>
  <c r="J32" i="7"/>
  <c r="J31" i="7"/>
  <c r="K31" i="7" s="1"/>
  <c r="J30" i="7"/>
  <c r="J29" i="7"/>
  <c r="J28" i="7"/>
  <c r="J27" i="7"/>
  <c r="J26" i="7"/>
  <c r="J25" i="7"/>
  <c r="K25" i="7" s="1"/>
  <c r="J24" i="7"/>
  <c r="J23" i="7"/>
  <c r="J22" i="7"/>
  <c r="J21" i="7"/>
  <c r="J20" i="7"/>
  <c r="J19" i="7"/>
  <c r="K19" i="7" s="1"/>
  <c r="J18" i="7"/>
  <c r="J17" i="7"/>
  <c r="J16" i="7"/>
  <c r="J15" i="7"/>
  <c r="J14" i="7"/>
  <c r="J13" i="7"/>
  <c r="K13" i="7" s="1"/>
  <c r="J12" i="7"/>
  <c r="J11" i="7"/>
  <c r="J10" i="7"/>
  <c r="J9" i="7"/>
  <c r="J8" i="7"/>
  <c r="J7" i="7"/>
  <c r="K7" i="7" s="1"/>
  <c r="J6" i="7"/>
  <c r="J5" i="7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38" i="1" l="1"/>
  <c r="K105" i="7"/>
  <c r="K93" i="7"/>
  <c r="K81" i="7"/>
  <c r="K87" i="7"/>
  <c r="K99" i="7"/>
  <c r="K29" i="7"/>
  <c r="K5" i="7"/>
  <c r="K11" i="7"/>
  <c r="K17" i="7"/>
  <c r="K23" i="7"/>
  <c r="K35" i="7"/>
  <c r="K41" i="7"/>
  <c r="K47" i="7"/>
  <c r="K77" i="7"/>
  <c r="K83" i="7"/>
  <c r="K89" i="7"/>
  <c r="K95" i="7"/>
  <c r="K101" i="7"/>
  <c r="K209" i="7"/>
  <c r="K215" i="7"/>
  <c r="K221" i="7"/>
  <c r="K233" i="7"/>
  <c r="K239" i="7"/>
  <c r="K170" i="7"/>
  <c r="K237" i="7"/>
  <c r="H341" i="7"/>
  <c r="D343" i="7" s="1"/>
  <c r="J341" i="7"/>
  <c r="K52" i="7"/>
  <c r="D147" i="2"/>
  <c r="D148" i="2" s="1"/>
  <c r="K58" i="7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3" i="7" l="1"/>
  <c r="C343" i="7"/>
  <c r="K341" i="7"/>
  <c r="E343" i="7"/>
  <c r="G343" i="7"/>
  <c r="B343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2" i="1"/>
</calcChain>
</file>

<file path=xl/sharedStrings.xml><?xml version="1.0" encoding="utf-8"?>
<sst xmlns="http://schemas.openxmlformats.org/spreadsheetml/2006/main" count="7332" uniqueCount="929">
  <si>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</si>
  <si>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</si>
  <si>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</si>
  <si>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</si>
  <si>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</si>
  <si>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</si>
  <si>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</si>
  <si>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</si>
  <si>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</si>
  <si>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</si>
  <si>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</si>
  <si>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</si>
  <si>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</si>
  <si>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</si>
  <si>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</si>
  <si>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</si>
  <si>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</si>
  <si>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</si>
  <si>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</si>
  <si>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</si>
  <si>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</si>
  <si>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</si>
  <si>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</si>
  <si>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</si>
  <si>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</si>
  <si>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</si>
  <si>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</si>
  <si>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</si>
  <si>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</si>
  <si>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</si>
  <si>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</si>
  <si>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</si>
  <si>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</si>
  <si>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</si>
  <si>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</si>
  <si>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</si>
  <si>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</si>
  <si>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</si>
  <si>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</si>
  <si>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</si>
  <si>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</si>
  <si>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</si>
  <si>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</si>
  <si>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</si>
  <si>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</si>
  <si>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</si>
  <si>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</si>
  <si>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</si>
  <si>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</si>
  <si>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</si>
  <si>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</si>
  <si>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</si>
  <si>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</si>
  <si>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</si>
  <si>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</si>
  <si>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</si>
  <si>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</si>
  <si>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</si>
  <si>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</si>
  <si>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</si>
  <si>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</si>
  <si>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</si>
  <si>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</si>
  <si>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</si>
  <si>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</si>
  <si>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</si>
  <si>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</si>
  <si>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</si>
  <si>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</si>
  <si>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</si>
  <si>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</si>
  <si>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</si>
  <si>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</si>
  <si>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</si>
  <si>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</si>
  <si>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</si>
  <si>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</si>
  <si>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</si>
  <si>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</si>
  <si>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</si>
  <si>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</si>
  <si>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</si>
  <si>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</si>
  <si>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</si>
  <si>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</si>
  <si>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</si>
  <si>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</si>
  <si>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</si>
  <si>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</si>
  <si>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</si>
  <si>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</si>
  <si>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</si>
  <si>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</si>
  <si>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</si>
  <si>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</si>
  <si>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</si>
  <si>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</si>
  <si>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</si>
  <si>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</si>
  <si>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</si>
  <si>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</si>
  <si>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</si>
  <si>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</si>
  <si>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</si>
  <si>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</si>
  <si>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</si>
  <si>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</si>
  <si>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</si>
  <si>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</si>
  <si>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</si>
  <si>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</si>
  <si>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</si>
  <si>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</si>
  <si>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</si>
  <si>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</si>
  <si>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</si>
  <si>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</si>
  <si>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</si>
  <si>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</si>
  <si>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</si>
  <si>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</si>
  <si>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</si>
  <si>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</si>
  <si>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</si>
  <si>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</si>
  <si>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</si>
  <si>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</si>
  <si>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</si>
  <si>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</si>
  <si>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</si>
  <si>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</si>
  <si>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</si>
  <si>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</si>
  <si>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</si>
  <si>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</si>
  <si>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</si>
  <si>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</si>
  <si>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</si>
  <si>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</si>
  <si>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</si>
  <si>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</si>
  <si>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</si>
  <si>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</si>
  <si>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</si>
  <si>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</si>
  <si>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</si>
  <si>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</si>
  <si>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</si>
  <si>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</si>
  <si>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</si>
  <si>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</si>
  <si>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</si>
  <si>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</si>
  <si>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</si>
  <si>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</si>
  <si>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</si>
  <si>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</si>
  <si>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</si>
  <si>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</si>
  <si>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</si>
  <si>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</si>
  <si>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</si>
  <si>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</si>
  <si>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</si>
  <si>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</si>
  <si>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</si>
  <si>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</si>
  <si>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</si>
  <si>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</si>
  <si>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</si>
  <si>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</si>
  <si>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</si>
  <si>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</si>
  <si>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</si>
  <si>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</si>
  <si>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</si>
  <si>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</si>
  <si>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</si>
  <si>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</si>
  <si>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</si>
  <si>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</si>
  <si>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</si>
  <si>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</si>
  <si>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</si>
  <si>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</si>
  <si>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</si>
  <si>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</si>
  <si>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</si>
  <si>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</si>
  <si>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</si>
  <si>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</si>
  <si>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</si>
  <si>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</si>
  <si>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</si>
  <si>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</si>
  <si>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</si>
  <si>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</si>
  <si>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</si>
  <si>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</si>
  <si>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</si>
  <si>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</si>
  <si>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</si>
  <si>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</si>
  <si>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</si>
  <si>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</si>
  <si>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</si>
  <si>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</si>
  <si>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</si>
  <si>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</si>
  <si>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</si>
  <si>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</si>
  <si>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</si>
  <si>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</si>
  <si>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</si>
  <si>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</si>
  <si>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</si>
  <si>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</si>
  <si>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</si>
  <si>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</si>
  <si>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</si>
  <si>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</si>
  <si>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</si>
  <si>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</si>
  <si>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</si>
  <si>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</si>
  <si>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</si>
  <si>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</si>
  <si>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</si>
  <si>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</si>
  <si>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</si>
  <si>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</si>
  <si>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</si>
  <si>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</si>
  <si>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</si>
  <si>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</si>
  <si>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</si>
  <si>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</si>
  <si>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</si>
  <si>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</si>
  <si>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</si>
  <si>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</si>
  <si>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</si>
  <si>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</si>
  <si>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</si>
  <si>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</si>
  <si>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</si>
  <si>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</si>
  <si>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</si>
  <si>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</si>
  <si>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</si>
  <si>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</si>
  <si>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</si>
  <si>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</si>
  <si>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</si>
  <si>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</si>
  <si>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</si>
  <si>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</si>
  <si>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</si>
  <si>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</si>
  <si>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</si>
  <si>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</si>
  <si>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</si>
  <si>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</si>
  <si>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</si>
  <si>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</si>
  <si>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</si>
  <si>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</si>
  <si>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</si>
  <si>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</si>
  <si>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</si>
  <si>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</si>
  <si>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</si>
  <si>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</si>
  <si>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</si>
  <si>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</si>
  <si>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</si>
  <si>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</si>
  <si>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</si>
  <si>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</si>
  <si>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</si>
  <si>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</si>
  <si>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</si>
  <si>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</si>
  <si>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</si>
  <si>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</si>
  <si>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</si>
  <si>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</si>
  <si>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</si>
  <si>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</si>
  <si>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</si>
  <si>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</si>
  <si>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</si>
  <si>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</si>
  <si>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</si>
  <si>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</si>
  <si>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</si>
  <si>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</si>
  <si>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</si>
  <si>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</si>
  <si>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</si>
  <si>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</si>
  <si>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</si>
  <si>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</si>
  <si>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</si>
  <si>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</si>
  <si>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</si>
  <si>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</si>
  <si>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</si>
  <si>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</si>
  <si>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</si>
  <si>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</si>
  <si>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</si>
  <si>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</si>
  <si>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</si>
  <si>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</si>
  <si>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</si>
  <si>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</si>
  <si>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</si>
  <si>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</si>
  <si>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</si>
  <si>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</si>
  <si>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</si>
  <si>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</si>
  <si>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</si>
  <si>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</si>
  <si>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</si>
  <si>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</si>
  <si>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</si>
  <si>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</si>
  <si>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</si>
  <si>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</si>
  <si>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</si>
  <si>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</si>
  <si>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</si>
  <si>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</si>
  <si>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</si>
  <si>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</si>
  <si>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</si>
  <si>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</si>
  <si>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</si>
  <si>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</si>
  <si>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</si>
  <si>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</si>
  <si>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</si>
  <si>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</si>
  <si>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</si>
  <si>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</si>
  <si>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</si>
  <si>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</si>
  <si>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</si>
  <si>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</si>
  <si>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</si>
  <si>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</si>
  <si>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</si>
  <si>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</si>
  <si>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</si>
  <si>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</si>
  <si>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</si>
  <si>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</si>
  <si>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</si>
  <si>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</si>
  <si>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</si>
  <si>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</si>
  <si>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</si>
  <si>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</si>
  <si>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</si>
  <si>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</si>
  <si>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</si>
  <si>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</si>
  <si>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</si>
  <si>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</si>
  <si>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</si>
  <si>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</si>
  <si>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</si>
  <si>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</si>
  <si>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</si>
  <si>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</si>
  <si>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</si>
  <si>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</si>
  <si>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</si>
  <si>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</si>
  <si>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</si>
  <si>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</si>
  <si>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</si>
  <si>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</si>
  <si>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</si>
  <si>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</si>
  <si>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</si>
  <si>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</si>
  <si>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</si>
  <si>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</si>
  <si>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</si>
  <si>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</si>
  <si>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</si>
  <si>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</si>
  <si>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</si>
  <si>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</si>
  <si>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</si>
  <si>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</si>
  <si>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</si>
  <si>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</si>
  <si>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</si>
  <si>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</si>
  <si>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</si>
  <si>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</si>
  <si>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</si>
  <si>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</si>
  <si>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</si>
  <si>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</si>
  <si>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</si>
  <si>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</si>
  <si>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</si>
  <si>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</si>
  <si>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</si>
  <si>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</si>
  <si>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</si>
  <si>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</si>
  <si>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</si>
  <si>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</si>
  <si>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</si>
  <si>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</si>
  <si>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</si>
  <si>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</si>
  <si>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</si>
  <si>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</si>
  <si>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</si>
  <si>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</si>
  <si>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</si>
  <si>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</si>
  <si>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</si>
  <si>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</si>
  <si>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</si>
  <si>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Arlington Safe Room</t>
  </si>
  <si>
    <t>11842 Otto Lane</t>
  </si>
  <si>
    <t>Arlington United Methodist Church</t>
  </si>
  <si>
    <t>6145 Quintard St</t>
  </si>
  <si>
    <t>Oak Grove Missionary Baptist</t>
  </si>
  <si>
    <t>Cordova</t>
  </si>
  <si>
    <t>2000 N Germantown Pkwy</t>
  </si>
  <si>
    <t>Hope Presbyterian Church</t>
  </si>
  <si>
    <t>8500 Walnut Grove Rd</t>
  </si>
  <si>
    <t>Collierville Bible Church</t>
  </si>
  <si>
    <t>806 Wolf River Blvd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</si>
  <si>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</si>
  <si>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</si>
  <si>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</si>
  <si>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</si>
  <si>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</si>
  <si>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</si>
  <si>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Bartlett Hills Baptist Church</t>
  </si>
  <si>
    <t>4641 Ellendale Rd</t>
  </si>
  <si>
    <t>Bartlett Woods Church of Christ</t>
  </si>
  <si>
    <t>7900 Old Brownsville Rd</t>
  </si>
  <si>
    <t>Singleton Comm Ctr</t>
  </si>
  <si>
    <t>Christ Church</t>
  </si>
  <si>
    <t>5955 Yale Rd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</si>
  <si>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</si>
  <si>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</si>
  <si>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</si>
  <si>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</si>
  <si>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</si>
  <si>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</si>
  <si>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</si>
  <si>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</si>
  <si>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</si>
  <si>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</si>
  <si>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</si>
  <si>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</si>
  <si>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</si>
  <si>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</si>
  <si>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</si>
  <si>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</si>
  <si>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</si>
  <si>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</si>
  <si>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</si>
  <si>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</si>
  <si>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</si>
  <si>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</si>
  <si>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</si>
  <si>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Faith Presbyterian Church</t>
  </si>
  <si>
    <t>8816 Poplar Pike</t>
  </si>
  <si>
    <t>Whitten Memorial Baptist Church</t>
  </si>
  <si>
    <t>6773 Macon Rd</t>
  </si>
  <si>
    <t>TN Shakespeare Co</t>
  </si>
  <si>
    <t>7950 Trinity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</si>
  <si>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</si>
  <si>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</si>
  <si>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</si>
  <si>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</si>
  <si>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</si>
  <si>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</si>
  <si>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</si>
  <si>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</si>
  <si>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</si>
  <si>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</si>
  <si>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</si>
  <si>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</si>
  <si>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</si>
  <si>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</si>
  <si>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</si>
  <si>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</si>
  <si>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</si>
  <si>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</si>
  <si>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</si>
  <si>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</si>
  <si>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</si>
  <si>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Sycamore View Church of Christ</t>
  </si>
  <si>
    <t>1910 Sycamore View Rd</t>
  </si>
  <si>
    <t>The Pursuit of God Church</t>
  </si>
  <si>
    <t>3759 N Watkins St</t>
  </si>
  <si>
    <t>Hollywood Community Ctr</t>
  </si>
  <si>
    <t>1560 N Hollywood St</t>
  </si>
  <si>
    <t>Springdale Baptist Church</t>
  </si>
  <si>
    <t>1193 Springdale 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</si>
  <si>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</si>
  <si>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</si>
  <si>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</si>
  <si>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</si>
  <si>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</si>
  <si>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</si>
  <si>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</si>
  <si>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</si>
  <si>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</si>
  <si>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</si>
  <si>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</si>
  <si>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</si>
  <si>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</si>
  <si>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</si>
  <si>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</si>
  <si>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</si>
  <si>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</si>
  <si>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</si>
  <si>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</si>
  <si>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</si>
  <si>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</si>
  <si>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</si>
  <si>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Memphis ROX</t>
  </si>
  <si>
    <t>879 E McLemore Ave</t>
  </si>
  <si>
    <t>602 W Mitchell Rd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</si>
  <si>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</si>
  <si>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</si>
  <si>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</si>
  <si>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</si>
  <si>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</si>
  <si>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</si>
  <si>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</si>
  <si>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</si>
  <si>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</si>
  <si>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</si>
  <si>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</si>
  <si>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</si>
  <si>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</si>
  <si>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</si>
  <si>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</si>
  <si>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</si>
  <si>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</si>
  <si>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</si>
  <si>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</si>
  <si>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</si>
  <si>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</si>
  <si>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</si>
  <si>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</si>
  <si>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</si>
  <si>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</si>
  <si>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Norris Avenue Baptist Church</t>
  </si>
  <si>
    <t>1437 Norris Rd</t>
  </si>
  <si>
    <t>Solomon Temple MB Church</t>
  </si>
  <si>
    <t>1460 Winchester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</si>
  <si>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</si>
  <si>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</si>
  <si>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</si>
  <si>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</si>
  <si>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</si>
  <si>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</si>
  <si>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</si>
  <si>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</si>
  <si>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4480 Kirby Pkwy</t>
  </si>
  <si>
    <t>Easthaven Church of Christ</t>
  </si>
  <si>
    <t>4833 Tchulahoma Rd</t>
  </si>
  <si>
    <t>4221 Crump Rd</t>
  </si>
  <si>
    <t>Ridgeway Assembly of God</t>
  </si>
  <si>
    <t>3150 Ridgeway Rd</t>
  </si>
  <si>
    <t>St Marks United Methodist Church</t>
  </si>
  <si>
    <t>8255 Winchester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</si>
  <si>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</si>
  <si>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</si>
  <si>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</si>
  <si>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</si>
  <si>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</si>
  <si>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</si>
  <si>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</si>
  <si>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</si>
  <si>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</si>
  <si>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</si>
  <si>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262 N Perkins Rd</t>
  </si>
  <si>
    <t>Central Christian Church</t>
  </si>
  <si>
    <t>531 S McLean Blvd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</si>
  <si>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</si>
  <si>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</si>
  <si>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</si>
  <si>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</si>
  <si>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</si>
  <si>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</si>
  <si>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</si>
  <si>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</si>
  <si>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</si>
  <si>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</si>
  <si>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</si>
  <si>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</si>
  <si>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</si>
  <si>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</si>
  <si>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</si>
  <si>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</si>
  <si>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</si>
  <si>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</si>
  <si>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</si>
  <si>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</si>
  <si>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</si>
  <si>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</si>
  <si>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</si>
  <si>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</si>
  <si>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</si>
  <si>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</si>
  <si>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</si>
  <si>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</si>
  <si>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</si>
  <si>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</si>
  <si>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</si>
  <si>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</si>
  <si>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</si>
  <si>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</si>
  <si>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</si>
  <si>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</si>
  <si>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08-05-I4</t>
  </si>
  <si>
    <t>1234 Pisgah Rd</t>
  </si>
  <si>
    <t>First Evangelical Church</t>
  </si>
  <si>
    <t>735 Ridge Lake Blvd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</si>
  <si>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</si>
  <si>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</si>
  <si>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</si>
  <si>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</si>
  <si>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</si>
  <si>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</si>
  <si>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</si>
  <si>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</si>
  <si>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</si>
  <si>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</si>
  <si>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</si>
  <si>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</si>
  <si>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</si>
  <si>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</si>
  <si>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</si>
  <si>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01-09</t>
  </si>
  <si>
    <t>01-10</t>
  </si>
  <si>
    <t>01-11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</si>
  <si>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</si>
  <si>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</si>
  <si>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</si>
  <si>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</si>
  <si>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</si>
  <si>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</si>
  <si>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</si>
  <si>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</si>
  <si>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</si>
  <si>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</si>
  <si>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</si>
  <si>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</si>
  <si>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</si>
  <si>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</si>
  <si>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</si>
  <si>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</si>
  <si>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</si>
  <si>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</si>
  <si>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</si>
  <si>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</si>
  <si>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</si>
  <si>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</si>
  <si>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</si>
  <si>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</si>
  <si>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</si>
  <si>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</si>
  <si>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</si>
  <si>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</si>
  <si>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</si>
  <si>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</si>
  <si>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</si>
  <si>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</si>
  <si>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</si>
  <si>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</si>
  <si>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</si>
  <si>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</si>
  <si>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</si>
  <si>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</si>
  <si>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</si>
  <si>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</si>
  <si>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</si>
  <si>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</si>
  <si>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</si>
  <si>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</si>
  <si>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</si>
  <si>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</si>
  <si>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</si>
  <si>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</si>
  <si>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</si>
  <si>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</si>
  <si>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</si>
  <si>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</si>
  <si>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</si>
  <si>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</si>
  <si>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</si>
  <si>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</si>
  <si>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</si>
  <si>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</si>
  <si>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</si>
  <si>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</si>
  <si>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</si>
  <si>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</si>
  <si>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</si>
  <si>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</si>
  <si>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</si>
  <si>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</si>
  <si>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</si>
  <si>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</si>
  <si>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08-01</t>
  </si>
  <si>
    <t>1203 N Manassas St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</si>
  <si>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</si>
  <si>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</si>
  <si>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</si>
  <si>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</si>
  <si>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</si>
  <si>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</si>
  <si>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</si>
  <si>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</si>
  <si>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</si>
  <si>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</si>
  <si>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</si>
  <si>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</si>
  <si>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</si>
  <si>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</si>
  <si>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</si>
  <si>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</si>
  <si>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</si>
  <si>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</si>
  <si>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</si>
  <si>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</si>
  <si>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</si>
  <si>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</si>
  <si>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</si>
  <si>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</si>
  <si>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</si>
  <si>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</si>
  <si>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</si>
  <si>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</si>
  <si>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</si>
  <si>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</si>
  <si>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</si>
  <si>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</si>
  <si>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</si>
  <si>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</si>
  <si>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</si>
  <si>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</si>
  <si>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</si>
  <si>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</si>
  <si>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</si>
  <si>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</si>
  <si>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</si>
  <si>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</si>
  <si>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</si>
  <si>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</si>
  <si>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</si>
  <si>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</si>
  <si>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</si>
  <si>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</si>
  <si>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</si>
  <si>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</si>
  <si>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</si>
  <si>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</si>
  <si>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</si>
  <si>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</si>
  <si>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</si>
  <si>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</si>
  <si>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</si>
  <si>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</si>
  <si>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</si>
  <si>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</si>
  <si>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</si>
  <si>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13-12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</si>
  <si>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</si>
  <si>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</si>
  <si>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</si>
  <si>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</si>
  <si>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</si>
  <si>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</si>
  <si>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</si>
  <si>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</si>
  <si>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</si>
  <si>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</si>
  <si>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</si>
  <si>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</si>
  <si>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</si>
  <si>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</si>
  <si>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</si>
  <si>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</si>
  <si>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</si>
  <si>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</si>
  <si>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</si>
  <si>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</si>
  <si>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</si>
  <si>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</si>
  <si>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</si>
  <si>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</si>
  <si>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</si>
  <si>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</si>
  <si>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</si>
  <si>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</si>
  <si>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</si>
  <si>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</si>
  <si>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</si>
  <si>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</si>
  <si>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</si>
  <si>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</si>
  <si>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</si>
  <si>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</si>
  <si>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</si>
  <si>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</si>
  <si>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</si>
  <si>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</si>
  <si>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</si>
  <si>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</si>
  <si>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</si>
  <si>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</si>
  <si>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Percent of Total</t>
  </si>
  <si>
    <t>13-05-I3</t>
  </si>
  <si>
    <t>Zip Code</t>
  </si>
  <si>
    <t>38004</t>
  </si>
  <si>
    <t>38011</t>
  </si>
  <si>
    <t>38027</t>
  </si>
  <si>
    <t>38028</t>
  </si>
  <si>
    <t>38029</t>
  </si>
  <si>
    <t>38054</t>
  </si>
  <si>
    <t>38083</t>
  </si>
  <si>
    <t>38088</t>
  </si>
  <si>
    <t>38101</t>
  </si>
  <si>
    <t>38103</t>
  </si>
  <si>
    <t>38131</t>
  </si>
  <si>
    <t>38132</t>
  </si>
  <si>
    <t>38152</t>
  </si>
  <si>
    <t>38173</t>
  </si>
  <si>
    <t>38174</t>
  </si>
  <si>
    <t>38175</t>
  </si>
  <si>
    <t>38177</t>
  </si>
  <si>
    <t>38183</t>
  </si>
  <si>
    <t>38186</t>
  </si>
  <si>
    <t>38187</t>
  </si>
  <si>
    <t>38197</t>
  </si>
  <si>
    <t>Shady Grove Presbyterian Church</t>
  </si>
  <si>
    <t>5530 Shady Grove Rd</t>
  </si>
  <si>
    <t>The Oak Grove MB Church</t>
  </si>
  <si>
    <t>183 Joubert Ave</t>
  </si>
  <si>
    <t>Sum of Active Voters</t>
  </si>
  <si>
    <t>Sum of Inactive Voters</t>
  </si>
  <si>
    <t>38181</t>
  </si>
  <si>
    <t>Voters in School Board Districts</t>
  </si>
  <si>
    <t>Forestview Church of Christ</t>
  </si>
  <si>
    <t>Compassion Church</t>
  </si>
  <si>
    <t>3505 S Houston Levee Rd</t>
  </si>
  <si>
    <t>Christ Community Baptist</t>
  </si>
  <si>
    <t>850 Peterson Lake Rd</t>
  </si>
  <si>
    <t xml:space="preserve">IH Clubhouse	 </t>
  </si>
  <si>
    <t>4523 Canada Rd</t>
  </si>
  <si>
    <t>6325 Raleigh Lagrange Rd</t>
  </si>
  <si>
    <t>Immanuel Lutheran Church</t>
  </si>
  <si>
    <t>Houston Levee Community Ctr</t>
  </si>
  <si>
    <t>Ed Rice Community Center</t>
  </si>
  <si>
    <t>South Woods Baptist Church</t>
  </si>
  <si>
    <t>3175 S Germantown Rd</t>
  </si>
  <si>
    <t>3939 Riverdale Rd</t>
  </si>
  <si>
    <t>Gaisman Community Center</t>
  </si>
  <si>
    <t>4221 Macon Rd</t>
  </si>
  <si>
    <t>1801 N Houston Levee Rd</t>
  </si>
  <si>
    <t>Anointed Temple of Praise</t>
  </si>
  <si>
    <t>St Johns Episcopal Church</t>
  </si>
  <si>
    <t>3245 Central Ave</t>
  </si>
  <si>
    <t>7266 Third Rd</t>
  </si>
  <si>
    <t>St Luke Lutheran</t>
  </si>
  <si>
    <t>Bartlett Baptist Church</t>
  </si>
  <si>
    <t>7289 Stage Rd</t>
  </si>
  <si>
    <t>Frayser Raleigh Senior Center</t>
  </si>
  <si>
    <t>Mitchell Road Community Ctr</t>
  </si>
  <si>
    <t>Mt Pisgah Baptist Church</t>
  </si>
  <si>
    <t>Mt Pisgah Missionary Baptist Church</t>
  </si>
  <si>
    <t>5425 N Watkins St</t>
  </si>
  <si>
    <t>2907 N Watkins St</t>
  </si>
  <si>
    <t>5245 N Watkins St</t>
  </si>
  <si>
    <t>Frayser-Raleigh Senior Center</t>
  </si>
  <si>
    <t>2935 N Watkins St</t>
  </si>
  <si>
    <t>Mitchell Road Community Center</t>
  </si>
  <si>
    <t>% of Total Undisclosed and Other</t>
  </si>
  <si>
    <t>Aldersgate United Methodist Church</t>
  </si>
  <si>
    <t>4459 Willow Road</t>
  </si>
  <si>
    <t>St Anne's Episcopal Church</t>
  </si>
  <si>
    <t>4063 Sykes Rd</t>
  </si>
  <si>
    <t>The Refuge Church</t>
  </si>
  <si>
    <t>9817 Huff n Puff Rd</t>
  </si>
  <si>
    <t>Germantown Presbyterian Church</t>
  </si>
  <si>
    <t>The Farms at Bailey Station</t>
  </si>
  <si>
    <t>3300 S Houston Levee Rd</t>
  </si>
  <si>
    <t>One City Church</t>
  </si>
  <si>
    <t>120 N East Yates Rd</t>
  </si>
  <si>
    <t>St Stephen's Methodist Church</t>
  </si>
  <si>
    <t>New Beginnings Community Church</t>
  </si>
  <si>
    <t>Soul Winners Baptist Church</t>
  </si>
  <si>
    <t>Memphis Bible Church</t>
  </si>
  <si>
    <t>The Village (New Sardis)</t>
  </si>
  <si>
    <t>7818 E Holmes Rd</t>
  </si>
  <si>
    <t>Greenwood CME Church</t>
  </si>
  <si>
    <t>3311 Kimball Ave</t>
  </si>
  <si>
    <t>7818 E Holmes Ave</t>
  </si>
  <si>
    <t>38166</t>
  </si>
  <si>
    <t>38168</t>
  </si>
  <si>
    <t>Precinct Splits without Voters as of  March 1, 2025</t>
  </si>
  <si>
    <t>Count of Voter Status by Precinct - as of March 1, 2025</t>
  </si>
  <si>
    <t>Registered Voters by Zip Code as of March 1, 2025</t>
  </si>
  <si>
    <t>Count by Split and Age Range as of March 1, 2025</t>
  </si>
  <si>
    <t>Average Age by Split as of March 1, 2025</t>
  </si>
  <si>
    <t>Average Age by Split Low to High as of March 1, 2025</t>
  </si>
  <si>
    <t>Please note that the gender is missing from 36 records.</t>
  </si>
  <si>
    <t>Count by Split and Gender as of March 1, 2025</t>
  </si>
  <si>
    <t>Count by Split and Race as of March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</si>
</sst>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164" fontId="4" fillId="0" borderId="1" xfId="1" applyNumberFormat="1" applyFont="1" applyFill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10" fontId="0" fillId="0" borderId="0" xfId="2" applyNumberFormat="1" applyFont="1"/>
    <xf numFmtId="164" fontId="1" fillId="0" borderId="0" xfId="1" applyNumberFormat="1" applyFont="1"/>
    <xf numFmtId="164" fontId="4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 wrapText="1"/>
    </xf>
    <xf numFmtId="164" fontId="4" fillId="0" borderId="0" xfId="1" applyNumberFormat="1" applyFont="1"/>
    <xf numFmtId="0" fontId="2" fillId="0" borderId="3" xfId="0" applyFont="1" applyBorder="1" applyAlignment="1">
      <alignment horizontal="left"/>
    </xf>
    <xf numFmtId="165" fontId="2" fillId="0" borderId="3" xfId="0" applyNumberFormat="1" applyFont="1" applyBorder="1"/>
    <xf numFmtId="164" fontId="2" fillId="0" borderId="0" xfId="1" applyNumberFormat="1" applyFont="1"/>
    <xf numFmtId="166" fontId="4" fillId="0" borderId="0" xfId="2" applyNumberFormat="1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quotePrefix="1" applyFont="1" applyBorder="1"/>
    <xf numFmtId="164" fontId="4" fillId="0" borderId="0" xfId="1" applyNumberFormat="1" applyFont="1" applyFill="1" applyBorder="1"/>
    <xf numFmtId="49" fontId="0" fillId="0" borderId="0" xfId="0" applyNumberFormat="1"/>
    <xf numFmtId="0" fontId="7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4" fillId="0" borderId="1" xfId="1" applyNumberFormat="1" applyFont="1" applyBorder="1"/>
    <xf numFmtId="0" fontId="0" fillId="0" borderId="0" xfId="0" applyNumberFormat="1"/>
    <xf numFmtId="0" fontId="0" fillId="0" borderId="0" xfId="0" applyNumberFormat="1" applyFill="1"/>
  </cellXfs>
  <cellStyles count="4">
    <cellStyle name="Comma" xfId="1" builtinId="3"/>
    <cellStyle name="Normal" xfId="0" builtinId="0"/>
    <cellStyle name="Normal 2" xfId="3" xr:uid="{E8CA2CF1-0DBF-4DBA-AB10-D5F474138B83}"/>
    <cellStyle name="Percent" xfId="2" builtinId="5"/>
  </cellStyles>
  <dxfs count="9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727.454592592592" createdVersion="8" refreshedVersion="8" minRefreshableVersion="3" recordCount="335" xr:uid="{00000000-000A-0000-FFFF-FFFF01000000}">
  <cacheSource type="worksheet">
    <worksheetSource ref="A1:P336" sheet="Count by Split"/>
  </cacheSource>
  <cacheFields count="16">
    <cacheField name="Split Name" numFmtId="0">
      <sharedItems/>
    </cacheField>
    <cacheField name="Active Voters" numFmtId="164">
      <sharedItems containsSemiMixedTypes="0" containsString="0" containsNumber="1" containsInteger="1" minValue="0" maxValue="5686"/>
    </cacheField>
    <cacheField name="Inactive Voters" numFmtId="164">
      <sharedItems containsSemiMixedTypes="0" containsString="0" containsNumber="1" containsInteger="1" minValue="0" maxValue="903"/>
    </cacheField>
    <cacheField name="Total Voters" numFmtId="0">
      <sharedItems containsSemiMixedTypes="0" containsString="0" containsNumber="1" containsInteger="1" minValue="1" maxValue="6329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/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49">
      <sharedItems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727.454593518516" createdVersion="8" refreshedVersion="8" minRefreshableVersion="3" recordCount="338" xr:uid="{587138E0-DF92-4087-A49F-8F235DC14E4B}">
  <cacheSource type="worksheet">
    <worksheetSource ref="A1:P1048576" sheet="Count by Split"/>
  </cacheSource>
  <cacheFields count="16">
    <cacheField name="Split Name" numFmtId="0">
      <sharedItems containsBlank="1" count="337">
        <s v="01-01-U1"/>
        <s v="01-02-M2"/>
        <s v="01-02-M5"/>
        <s v="01-02-U1"/>
        <s v="01-02-U3"/>
        <s v="01-02-U4"/>
        <s v="01-03-L2"/>
        <s v="01-03-U1"/>
        <s v="01-03-U3"/>
        <s v="01-03-U5"/>
        <s v="01-03-U6"/>
        <s v="01-04-U1"/>
        <s v="01-05-M2"/>
        <s v="01-05-M4"/>
        <s v="01-05-U1"/>
        <s v="01-05-U3"/>
        <s v="01-05-U5"/>
        <s v="01-05-U6"/>
        <s v="01-05-U7"/>
        <s v="01-06-A1"/>
        <s v="01-06-L2"/>
        <s v="01-06-U3"/>
        <s v="01-07-A1"/>
        <s v="01-08-I1"/>
        <s v="01-08-I2"/>
        <s v="01-09-I1"/>
        <s v="01-09-I2"/>
        <s v="01-10-I1"/>
        <s v="01-10-I2"/>
        <s v="01-11-I1"/>
        <s v="01-11-U2"/>
        <s v="02-01-U1"/>
        <s v="02-01-U2"/>
        <s v="02-02-I1"/>
        <s v="02-02-U2"/>
        <s v="02-03-G1"/>
        <s v="02-03-G2"/>
        <s v="02-04-C1"/>
        <s v="02-05-C1"/>
        <s v="02-05-U2"/>
        <s v="02-06-G1"/>
        <s v="02-06-G2"/>
        <s v="02-07-C1"/>
        <s v="02-08-C1"/>
        <s v="02-09-C1"/>
        <s v="02-10-C1"/>
        <s v="02-11-C1"/>
        <s v="02-12-C1"/>
        <s v="02-13-C1"/>
        <s v="02-13-C2"/>
        <s v="02-13-C4"/>
        <s v="02-13-U3"/>
        <s v="02-14-C2"/>
        <s v="02-14-C3"/>
        <s v="02-14-U1"/>
        <s v="02-15-U1"/>
        <s v="03-01-B1"/>
        <s v="03-01-B2"/>
        <s v="03-02-B2"/>
        <s v="03-02-B3"/>
        <s v="03-02-U1"/>
        <s v="03-02-U4"/>
        <s v="03-03-L1"/>
        <s v="03-03-U2"/>
        <s v="03-04-B1"/>
        <s v="03-04-B2"/>
        <s v="03-04-B3"/>
        <s v="03-05-B1"/>
        <s v="03-05-B2"/>
        <s v="03-05-B3"/>
        <s v="03-05-B4"/>
        <s v="03-06-B1"/>
        <s v="03-06-B2"/>
        <s v="03-07-B1"/>
        <s v="03-08-L1"/>
        <s v="03-08-L2"/>
        <s v="03-09-B1"/>
        <s v="03-09-B2"/>
        <s v="03-09-B3"/>
        <s v="03-10-B1"/>
        <s v="03-10-B2"/>
        <s v="03-10-B3"/>
        <s v="03-10-B4"/>
        <s v="03-11-B1"/>
        <s v="04-01-I1"/>
        <s v="04-01-I2"/>
        <s v="04-01-I3"/>
        <s v="04-01-I4"/>
        <s v="04-02-I1"/>
        <s v="04-03-I1"/>
        <s v="04-03-I2"/>
        <s v="04-04-I1"/>
        <s v="04-04-I2"/>
        <s v="04-05-G1"/>
        <s v="04-06-G1"/>
        <s v="04-07-I1"/>
        <s v="04-07-I3"/>
        <s v="04-08-I1"/>
        <s v="04-08-I2"/>
        <s v="04-08-I3"/>
        <s v="04-08-I5"/>
        <s v="04-09-I1"/>
        <s v="04-09-I2"/>
        <s v="04-09-I3"/>
        <s v="04-10-G1"/>
        <s v="04-10-I3"/>
        <s v="04-11-G1"/>
        <s v="04-11-G2"/>
        <s v="04-12-G1"/>
        <s v="04-12-I2"/>
        <s v="04-12-I4"/>
        <s v="04-12-U3"/>
        <s v="05-01-I1"/>
        <s v="05-01-I2"/>
        <s v="05-02-I1"/>
        <s v="05-02-I2"/>
        <s v="05-02-I4"/>
        <s v="05-02-I5"/>
        <s v="05-03-U1"/>
        <s v="05-03-U2"/>
        <s v="05-03-U3"/>
        <s v="05-03-U4"/>
        <s v="05-04-I1"/>
        <s v="05-04-I2"/>
        <s v="05-04-I3"/>
        <s v="05-04-I4"/>
        <s v="05-05-I3"/>
        <s v="05-05-I4"/>
        <s v="05-05-U1"/>
        <s v="05-05-U2"/>
        <s v="05-06-U1"/>
        <s v="05-07-I1"/>
        <s v="05-08-I2"/>
        <s v="05-08-I3"/>
        <s v="05-08-U1"/>
        <s v="05-08-U4"/>
        <s v="05-09-I2"/>
        <s v="05-09-I4"/>
        <s v="05-10-I5"/>
        <s v="05-10-U1"/>
        <s v="05-10-U2"/>
        <s v="05-10-U3"/>
        <s v="05-10-U4"/>
        <s v="05-12-U1"/>
        <s v="06-01-I2"/>
        <s v="06-01-I4"/>
        <s v="06-01-U1"/>
        <s v="06-01-U3"/>
        <s v="06-02-B2"/>
        <s v="06-02-U1"/>
        <s v="06-03-I1"/>
        <s v="06-03-I2"/>
        <s v="06-04-I1"/>
        <s v="06-04-I2"/>
        <s v="06-04-U3"/>
        <s v="06-05-I1"/>
        <s v="06-05-I3"/>
        <s v="06-06-I1"/>
        <s v="06-06-I2"/>
        <s v="06-07-I1"/>
        <s v="06-07-I2"/>
        <s v="06-07-I3"/>
        <s v="06-08-I1"/>
        <s v="06-08-I2"/>
        <s v="06-09-I1"/>
        <s v="06-09-I2"/>
        <s v="06-09-I3"/>
        <s v="06-09-I4"/>
        <s v="06-09-I5"/>
        <s v="07-01-I1"/>
        <s v="07-01-I2"/>
        <s v="07-02-I1"/>
        <s v="07-02-I2"/>
        <s v="07-02-I3"/>
        <s v="07-03-I1"/>
        <s v="07-04-I1"/>
        <s v="07-04-I3"/>
        <s v="07-04-I5"/>
        <s v="07-04-I6"/>
        <s v="07-05-I1"/>
        <s v="07-05-I2"/>
        <s v="07-05-I3"/>
        <s v="07-06-I1"/>
        <s v="07-06-I2"/>
        <s v="07-07-I1"/>
        <s v="07-07-I3"/>
        <s v="07-08-I1"/>
        <s v="07-08-I2"/>
        <s v="07-09-I1"/>
        <s v="07-10-I1"/>
        <s v="07-10-I2"/>
        <s v="08-01-I1"/>
        <s v="08-01-I2"/>
        <s v="08-01-I3"/>
        <s v="08-01-I4"/>
        <s v="08-02-I2"/>
        <s v="08-02-I3"/>
        <s v="08-03-I1"/>
        <s v="08-04-I1"/>
        <s v="08-04-I2"/>
        <s v="08-05-I1"/>
        <s v="08-05-I3"/>
        <s v="08-05-I4"/>
        <s v="08-06-I1"/>
        <s v="08-06-I2"/>
        <s v="08-07-I1"/>
        <s v="08-07-I3"/>
        <s v="08-08-I1"/>
        <s v="08-09-I1"/>
        <s v="08-09-I2"/>
        <s v="08-09-I3"/>
        <s v="08-10-I1"/>
        <s v="08-11-I1"/>
        <s v="08-11-I2"/>
        <s v="08-11-I3"/>
        <s v="08-11-I6"/>
        <s v="08-11-I7"/>
        <s v="08-12-I1"/>
        <s v="08-12-I2"/>
        <s v="09-01-I2"/>
        <s v="09-02-I1"/>
        <s v="09-02-I2"/>
        <s v="09-03-I1"/>
        <s v="09-04-I1"/>
        <s v="09-04-I2"/>
        <s v="09-04-I3"/>
        <s v="09-05-I1"/>
        <s v="09-05-I2"/>
        <s v="09-06-I1"/>
        <s v="09-07-I1"/>
        <s v="09-07-I2"/>
        <s v="09-07-I3"/>
        <s v="09-08-I1"/>
        <s v="09-08-I2"/>
        <s v="09-08-I3"/>
        <s v="09-08-I4"/>
        <s v="09-09-I1"/>
        <s v="09-09-I2"/>
        <s v="09-10-I1"/>
        <s v="09-10-I2"/>
        <s v="09-11-I1"/>
        <s v="10-01-I1"/>
        <s v="10-02-I1"/>
        <s v="10-03-I1"/>
        <s v="10-03-I2"/>
        <s v="10-03-I4"/>
        <s v="10-03-I5"/>
        <s v="10-03-I6"/>
        <s v="10-04-I1"/>
        <s v="10-05-I1"/>
        <s v="10-05-I2"/>
        <s v="10-06-I1"/>
        <s v="10-07-I1"/>
        <s v="10-07-I2"/>
        <s v="10-07-I3"/>
        <s v="10-07-I4"/>
        <s v="10-08-I1"/>
        <s v="10-08-I2"/>
        <s v="10-09-I1"/>
        <s v="10-09-I3"/>
        <s v="10-09-I4"/>
        <s v="10-10-I1"/>
        <s v="10-10-I2"/>
        <s v="11-01-I1"/>
        <s v="11-01-I2"/>
        <s v="11-02-I1"/>
        <s v="11-02-I2"/>
        <s v="11-02-I3"/>
        <s v="11-02-I4"/>
        <s v="11-03-I1"/>
        <s v="11-03-I3"/>
        <s v="11-04-I1"/>
        <s v="11-04-I2"/>
        <s v="11-04-I4"/>
        <s v="11-05-I1"/>
        <s v="11-05-I3"/>
        <s v="11-05-I4"/>
        <s v="11-06-I1"/>
        <s v="11-07-I1"/>
        <s v="11-07-I2"/>
        <s v="11-07-U3"/>
        <s v="11-08-I1"/>
        <s v="12-01-I1"/>
        <s v="12-02-I1"/>
        <s v="12-02-I2"/>
        <s v="12-02-I5"/>
        <s v="12-02-U3"/>
        <s v="12-03-C3"/>
        <s v="12-03-G1"/>
        <s v="12-03-I5"/>
        <s v="12-03-U2"/>
        <s v="12-03-U4"/>
        <s v="12-04-I1"/>
        <s v="12-04-I2"/>
        <s v="12-04-U3"/>
        <s v="12-05-U1"/>
        <s v="12-06-U1"/>
        <s v="12-07-I1"/>
        <s v="12-07-U2"/>
        <s v="12-07-U3"/>
        <s v="12-08-U1"/>
        <s v="12-09-C1"/>
        <s v="12-09-U2"/>
        <s v="12-09-U3"/>
        <s v="12-10-U1"/>
        <s v="13-01-I1"/>
        <s v="13-01-I3"/>
        <s v="13-01-I4"/>
        <s v="13-01-I6"/>
        <s v="13-02-I1"/>
        <s v="13-03-I2"/>
        <s v="13-03-I5"/>
        <s v="13-04-I1"/>
        <s v="13-04-I2"/>
        <s v="13-05-I1"/>
        <s v="13-05-I2"/>
        <s v="13-05-I3"/>
        <s v="13-06-I1"/>
        <s v="13-06-I2"/>
        <s v="13-06-I3"/>
        <s v="13-07-I1"/>
        <s v="13-07-I2"/>
        <s v="13-07-I3"/>
        <s v="13-08-I1"/>
        <s v="13-08-I2"/>
        <s v="13-08-I3"/>
        <s v="13-09-I1"/>
        <s v="13-09-I2"/>
        <s v="13-09-I3"/>
        <s v="13-09-I4"/>
        <s v="13-09-I5"/>
        <s v="13-10-I1"/>
        <s v="13-11-I1"/>
        <s v="13-11-I3"/>
        <s v="13-12-I1"/>
        <m/>
        <s v="Total"/>
      </sharedItems>
    </cacheField>
    <cacheField name="Active Voters" numFmtId="164">
      <sharedItems containsString="0" containsBlank="1" containsNumber="1" containsInteger="1" minValue="0" maxValue="557679"/>
    </cacheField>
    <cacheField name="Inactive Voters" numFmtId="164">
      <sharedItems containsString="0" containsBlank="1" containsNumber="1" containsInteger="1" minValue="0" maxValue="51899"/>
    </cacheField>
    <cacheField name="Total Voters" numFmtId="0">
      <sharedItems containsString="0" containsBlank="1" containsNumber="1" containsInteger="1" minValue="1" maxValue="609578"/>
    </cacheField>
    <cacheField name="US House" numFmtId="0">
      <sharedItems containsBlank="1"/>
    </cacheField>
    <cacheField name="State Rep" numFmtId="0">
      <sharedItems containsBlank="1"/>
    </cacheField>
    <cacheField name="State Senate" numFmtId="0">
      <sharedItems containsBlank="1"/>
    </cacheField>
    <cacheField name="County Commission" numFmtId="0">
      <sharedItems containsBlank="1"/>
    </cacheField>
    <cacheField name="School Board" numFmtId="0">
      <sharedItems containsBlank="1" count="17">
        <s v="3"/>
        <s v="Millington"/>
        <s v="8"/>
        <s v="Lakeland"/>
        <s v="Arlington"/>
        <s v="5"/>
        <s v="Germantown"/>
        <s v="Collierville"/>
        <s v="4"/>
        <s v="Bartlett"/>
        <s v="9"/>
        <s v="2"/>
        <s v="1"/>
        <s v="7"/>
        <s v="6"/>
        <m/>
        <s v="C" u="1"/>
      </sharedItems>
    </cacheField>
    <cacheField name="Municipality" numFmtId="0">
      <sharedItems containsBlank="1" count="9">
        <s v="Unincorporated"/>
        <s v="Millington"/>
        <s v="Lakeland"/>
        <s v="Arlington"/>
        <s v="Memphis"/>
        <s v="Germantown"/>
        <s v="Collierville"/>
        <s v="Bartlett"/>
        <m/>
      </sharedItems>
    </cacheField>
    <cacheField name="Memphis City Council" numFmtId="0">
      <sharedItems containsBlank="1" count="9">
        <s v="N/A"/>
        <s v="1"/>
        <s v="2"/>
        <s v="5"/>
        <s v="7"/>
        <s v="6"/>
        <s v="4"/>
        <s v="3"/>
        <m/>
      </sharedItems>
    </cacheField>
    <cacheField name="Memphis Super District" numFmtId="0">
      <sharedItems containsBlank="1"/>
    </cacheField>
    <cacheField name="Polling Place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Zip" numFmtId="49">
      <sharedItems containsBlank="1"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01-01-U1"/>
    <n v="3408"/>
    <n v="164"/>
    <n v="3572"/>
    <x v="0"/>
    <x v="0"/>
    <x v="0"/>
    <x v="0"/>
    <s v="3"/>
    <x v="0"/>
    <x v="0"/>
    <x v="0"/>
    <s v="West Union Cumberland"/>
    <s v="3099 West Union Rd"/>
    <s v="Millington"/>
    <s v="38053"/>
  </r>
  <r>
    <s v="01-02-M2"/>
    <n v="1593"/>
    <n v="303"/>
    <n v="1896"/>
    <x v="0"/>
    <x v="1"/>
    <x v="0"/>
    <x v="0"/>
    <s v="Millington"/>
    <x v="1"/>
    <x v="0"/>
    <x v="0"/>
    <s v="Baker Community Center"/>
    <s v="7942 Church St"/>
    <s v="Millington"/>
    <s v="38053"/>
  </r>
  <r>
    <s v="01-02-M5"/>
    <n v="1075"/>
    <n v="131"/>
    <n v="1206"/>
    <x v="0"/>
    <x v="0"/>
    <x v="0"/>
    <x v="0"/>
    <s v="Millington"/>
    <x v="1"/>
    <x v="0"/>
    <x v="0"/>
    <s v="Baker Community Center"/>
    <s v="7942 Church St"/>
    <s v="Millington"/>
    <s v="38053"/>
  </r>
  <r>
    <s v="01-02-U1"/>
    <n v="670"/>
    <n v="46"/>
    <n v="716"/>
    <x v="1"/>
    <x v="1"/>
    <x v="0"/>
    <x v="0"/>
    <s v="8"/>
    <x v="0"/>
    <x v="0"/>
    <x v="0"/>
    <s v="Baker Community Center"/>
    <s v="7942 Church St"/>
    <s v="Millington"/>
    <s v="38053"/>
  </r>
  <r>
    <s v="01-02-U3"/>
    <n v="82"/>
    <n v="10"/>
    <n v="92"/>
    <x v="0"/>
    <x v="0"/>
    <x v="0"/>
    <x v="0"/>
    <s v="3"/>
    <x v="0"/>
    <x v="0"/>
    <x v="0"/>
    <s v="Baker Community Center"/>
    <s v="7942 Church St"/>
    <s v="Millington"/>
    <s v="38053"/>
  </r>
  <r>
    <s v="01-02-U4"/>
    <n v="954"/>
    <n v="113"/>
    <n v="1067"/>
    <x v="0"/>
    <x v="1"/>
    <x v="0"/>
    <x v="0"/>
    <s v="8"/>
    <x v="0"/>
    <x v="0"/>
    <x v="0"/>
    <s v="Baker Community Center"/>
    <s v="7942 Church St"/>
    <s v="Millington"/>
    <s v="38053"/>
  </r>
  <r>
    <s v="01-03-L2"/>
    <n v="588"/>
    <n v="22"/>
    <n v="610"/>
    <x v="1"/>
    <x v="1"/>
    <x v="1"/>
    <x v="0"/>
    <s v="Lakeland"/>
    <x v="2"/>
    <x v="0"/>
    <x v="0"/>
    <s v="Oak Springs Baptist"/>
    <s v="10250 Godwin Road"/>
    <s v="Arlington"/>
    <s v="38002"/>
  </r>
  <r>
    <s v="01-03-U1"/>
    <n v="3993"/>
    <n v="136"/>
    <n v="4129"/>
    <x v="1"/>
    <x v="1"/>
    <x v="1"/>
    <x v="0"/>
    <s v="8"/>
    <x v="0"/>
    <x v="0"/>
    <x v="0"/>
    <s v="Oak Springs Baptist"/>
    <s v="10250 Godwin Road"/>
    <s v="Arlington"/>
    <s v="38002"/>
  </r>
  <r>
    <s v="01-03-U3"/>
    <n v="16"/>
    <n v="0"/>
    <n v="16"/>
    <x v="0"/>
    <x v="1"/>
    <x v="1"/>
    <x v="0"/>
    <s v="8"/>
    <x v="0"/>
    <x v="0"/>
    <x v="0"/>
    <s v="Oak Springs Baptist"/>
    <s v="10250 Godwin Road"/>
    <s v="Arlington"/>
    <s v="38002"/>
  </r>
  <r>
    <s v="01-03-U5"/>
    <n v="11"/>
    <n v="2"/>
    <n v="13"/>
    <x v="1"/>
    <x v="0"/>
    <x v="1"/>
    <x v="0"/>
    <s v="8"/>
    <x v="0"/>
    <x v="0"/>
    <x v="0"/>
    <s v="Oak Springs Baptist"/>
    <s v="10250 Godwin Road"/>
    <s v="Arlington"/>
    <s v="38002"/>
  </r>
  <r>
    <s v="01-03-U6"/>
    <n v="12"/>
    <n v="0"/>
    <n v="12"/>
    <x v="0"/>
    <x v="0"/>
    <x v="1"/>
    <x v="0"/>
    <s v="8"/>
    <x v="0"/>
    <x v="0"/>
    <x v="0"/>
    <s v="Oak Springs Baptist"/>
    <s v="10250 Godwin Road"/>
    <s v="Arlington"/>
    <s v="38002"/>
  </r>
  <r>
    <s v="01-04-U1"/>
    <n v="2301"/>
    <n v="186"/>
    <n v="2487"/>
    <x v="0"/>
    <x v="0"/>
    <x v="0"/>
    <x v="0"/>
    <s v="3"/>
    <x v="0"/>
    <x v="0"/>
    <x v="0"/>
    <s v="Forestview Church of Christ"/>
    <s v="5425 N Watkins St"/>
    <s v="Memphis"/>
    <n v="38127"/>
  </r>
  <r>
    <s v="01-05-M2"/>
    <n v="1712"/>
    <n v="154"/>
    <n v="1866"/>
    <x v="0"/>
    <x v="0"/>
    <x v="0"/>
    <x v="0"/>
    <s v="Millington"/>
    <x v="1"/>
    <x v="0"/>
    <x v="0"/>
    <s v="St Anne's Episcopal Church"/>
    <s v="4063 Sykes Rd"/>
    <s v="Millington"/>
    <s v="38053"/>
  </r>
  <r>
    <s v="01-05-M4"/>
    <n v="2016"/>
    <n v="186"/>
    <n v="2202"/>
    <x v="0"/>
    <x v="1"/>
    <x v="0"/>
    <x v="0"/>
    <s v="Millington"/>
    <x v="1"/>
    <x v="0"/>
    <x v="0"/>
    <s v="St Anne's Episcopal Church"/>
    <s v="4063 Sykes Rd"/>
    <s v="Millington"/>
    <s v="38053"/>
  </r>
  <r>
    <s v="01-05-U1"/>
    <n v="1308"/>
    <n v="314"/>
    <n v="1622"/>
    <x v="0"/>
    <x v="0"/>
    <x v="0"/>
    <x v="0"/>
    <s v="3"/>
    <x v="0"/>
    <x v="0"/>
    <x v="0"/>
    <s v="St Anne's Episcopal Church"/>
    <s v="4063 Sykes Rd"/>
    <s v="Millington"/>
    <s v="38053"/>
  </r>
  <r>
    <s v="01-05-U3"/>
    <n v="193"/>
    <n v="15"/>
    <n v="208"/>
    <x v="0"/>
    <x v="0"/>
    <x v="0"/>
    <x v="0"/>
    <s v="8"/>
    <x v="0"/>
    <x v="0"/>
    <x v="0"/>
    <s v="St Anne's Episcopal Church"/>
    <s v="4063 Sykes Rd"/>
    <s v="Millington"/>
    <s v="38053"/>
  </r>
  <r>
    <s v="01-05-U5"/>
    <n v="0"/>
    <n v="1"/>
    <n v="1"/>
    <x v="0"/>
    <x v="2"/>
    <x v="0"/>
    <x v="0"/>
    <s v="3"/>
    <x v="0"/>
    <x v="0"/>
    <x v="0"/>
    <s v="St Anne's Episcopal Church"/>
    <s v="4063 Sykes Rd"/>
    <s v="Millington"/>
    <s v="38053"/>
  </r>
  <r>
    <s v="01-05-U6"/>
    <n v="25"/>
    <n v="1"/>
    <n v="26"/>
    <x v="0"/>
    <x v="1"/>
    <x v="0"/>
    <x v="0"/>
    <s v="8"/>
    <x v="0"/>
    <x v="0"/>
    <x v="0"/>
    <s v="St Anne's Episcopal Church"/>
    <s v="4063 Sykes Rd"/>
    <s v="Millington"/>
    <s v="38053"/>
  </r>
  <r>
    <s v="01-05-U7"/>
    <n v="74"/>
    <n v="2"/>
    <n v="76"/>
    <x v="1"/>
    <x v="1"/>
    <x v="0"/>
    <x v="0"/>
    <s v="8"/>
    <x v="0"/>
    <x v="0"/>
    <x v="0"/>
    <s v="St Anne's Episcopal Church"/>
    <s v="4063 Sykes Rd"/>
    <s v="Millington"/>
    <s v="38053"/>
  </r>
  <r>
    <s v="01-06-A1"/>
    <n v="5541"/>
    <n v="372"/>
    <n v="5913"/>
    <x v="1"/>
    <x v="1"/>
    <x v="2"/>
    <x v="0"/>
    <s v="Arlington"/>
    <x v="3"/>
    <x v="0"/>
    <x v="0"/>
    <s v="Arlington Safe Room"/>
    <s v="11842 Otto Lane"/>
    <s v="Arlington"/>
    <s v="38002"/>
  </r>
  <r>
    <s v="01-06-L2"/>
    <n v="178"/>
    <n v="6"/>
    <n v="184"/>
    <x v="1"/>
    <x v="1"/>
    <x v="2"/>
    <x v="0"/>
    <s v="Lakeland"/>
    <x v="2"/>
    <x v="0"/>
    <x v="0"/>
    <s v="Arlington Safe Room"/>
    <s v="11842 Otto Lane"/>
    <s v="Arlington"/>
    <s v="38002"/>
  </r>
  <r>
    <s v="01-06-U3"/>
    <n v="48"/>
    <n v="4"/>
    <n v="52"/>
    <x v="0"/>
    <x v="3"/>
    <x v="2"/>
    <x v="0"/>
    <s v="5"/>
    <x v="0"/>
    <x v="0"/>
    <x v="0"/>
    <s v="Arlington Safe Room"/>
    <s v="11842 Otto Lane"/>
    <s v="Arlington"/>
    <s v="38002"/>
  </r>
  <r>
    <s v="01-07-A1"/>
    <n v="4944"/>
    <n v="274"/>
    <n v="5218"/>
    <x v="1"/>
    <x v="1"/>
    <x v="1"/>
    <x v="0"/>
    <s v="Arlington"/>
    <x v="3"/>
    <x v="0"/>
    <x v="0"/>
    <s v="Arlington United Methodist Church"/>
    <s v="6145 Quintard St"/>
    <s v="Arlington"/>
    <s v="38002"/>
  </r>
  <r>
    <s v="01-08-I1"/>
    <n v="2069"/>
    <n v="162"/>
    <n v="2231"/>
    <x v="0"/>
    <x v="4"/>
    <x v="1"/>
    <x v="0"/>
    <s v="8"/>
    <x v="4"/>
    <x v="1"/>
    <x v="1"/>
    <s v="Oak Grove Missionary Baptist"/>
    <s v="7289 Stage Rd"/>
    <s v="Memphis"/>
    <s v="38133"/>
  </r>
  <r>
    <s v="01-08-I2"/>
    <n v="102"/>
    <n v="5"/>
    <n v="107"/>
    <x v="0"/>
    <x v="5"/>
    <x v="1"/>
    <x v="0"/>
    <s v="8"/>
    <x v="4"/>
    <x v="1"/>
    <x v="1"/>
    <s v="Oak Grove Missionary Baptist"/>
    <s v="7289 Stage Rd"/>
    <s v="Memphis"/>
    <s v="38133"/>
  </r>
  <r>
    <s v="01-09-I1"/>
    <n v="2018"/>
    <n v="197"/>
    <n v="2215"/>
    <x v="0"/>
    <x v="4"/>
    <x v="1"/>
    <x v="0"/>
    <s v="8"/>
    <x v="4"/>
    <x v="1"/>
    <x v="1"/>
    <s v="St Luke Lutheran"/>
    <s v="2000 N Germantown Pkwy"/>
    <s v="Cordova"/>
    <s v="38016"/>
  </r>
  <r>
    <s v="01-09-I2"/>
    <n v="3"/>
    <n v="0"/>
    <n v="3"/>
    <x v="0"/>
    <x v="4"/>
    <x v="1"/>
    <x v="0"/>
    <s v="5"/>
    <x v="4"/>
    <x v="1"/>
    <x v="1"/>
    <s v="St Luke Lutheran"/>
    <s v="2000 N Germantown Pkwy"/>
    <s v="Cordova"/>
    <s v="38016"/>
  </r>
  <r>
    <s v="01-10-I1"/>
    <n v="5092"/>
    <n v="512"/>
    <n v="5604"/>
    <x v="0"/>
    <x v="4"/>
    <x v="3"/>
    <x v="0"/>
    <s v="5"/>
    <x v="4"/>
    <x v="1"/>
    <x v="1"/>
    <s v="St Luke Lutheran"/>
    <s v="2000 N Germantown Pkwy"/>
    <s v="Cordova"/>
    <s v="38016"/>
  </r>
  <r>
    <s v="01-10-I2"/>
    <n v="2081"/>
    <n v="193"/>
    <n v="2274"/>
    <x v="0"/>
    <x v="5"/>
    <x v="3"/>
    <x v="0"/>
    <s v="5"/>
    <x v="4"/>
    <x v="1"/>
    <x v="1"/>
    <s v="St Luke Lutheran"/>
    <s v="2000 N Germantown Pkwy"/>
    <s v="Cordova"/>
    <s v="38016"/>
  </r>
  <r>
    <s v="01-11-I1"/>
    <n v="3077"/>
    <n v="788"/>
    <n v="3865"/>
    <x v="0"/>
    <x v="4"/>
    <x v="3"/>
    <x v="0"/>
    <s v="5"/>
    <x v="4"/>
    <x v="1"/>
    <x v="1"/>
    <s v="The Refuge Church"/>
    <s v="9817 Huff n Puff Rd"/>
    <s v="Lakeland"/>
    <n v="38002"/>
  </r>
  <r>
    <s v="01-11-U2"/>
    <n v="2"/>
    <n v="0"/>
    <n v="2"/>
    <x v="0"/>
    <x v="4"/>
    <x v="3"/>
    <x v="0"/>
    <s v="5"/>
    <x v="0"/>
    <x v="0"/>
    <x v="0"/>
    <s v="The Refuge Church"/>
    <s v="9817 Huff n Puff Rd"/>
    <s v="Lakeland"/>
    <n v="38002"/>
  </r>
  <r>
    <s v="02-01-U1"/>
    <n v="2546"/>
    <n v="131"/>
    <n v="2677"/>
    <x v="1"/>
    <x v="3"/>
    <x v="2"/>
    <x v="1"/>
    <s v="5"/>
    <x v="0"/>
    <x v="0"/>
    <x v="0"/>
    <s v="Mt Pisgah Missionary Baptist Church"/>
    <s v="1234 Pisgah Rd"/>
    <s v="Cordova"/>
    <n v="38016"/>
  </r>
  <r>
    <s v="02-01-U2"/>
    <n v="2465"/>
    <n v="193"/>
    <n v="2658"/>
    <x v="0"/>
    <x v="3"/>
    <x v="2"/>
    <x v="1"/>
    <s v="5"/>
    <x v="0"/>
    <x v="0"/>
    <x v="0"/>
    <s v="Mt Pisgah Missionary Baptist Church"/>
    <s v="1234 Pisgah Rd"/>
    <s v="Cordova"/>
    <n v="38016"/>
  </r>
  <r>
    <s v="02-02-I1"/>
    <n v="2163"/>
    <n v="227"/>
    <n v="2390"/>
    <x v="0"/>
    <x v="6"/>
    <x v="2"/>
    <x v="1"/>
    <s v="5"/>
    <x v="4"/>
    <x v="2"/>
    <x v="1"/>
    <s v="Hope Presbyterian Church"/>
    <s v="8500 Walnut Grove Rd"/>
    <s v="Cordova"/>
    <s v="38018"/>
  </r>
  <r>
    <s v="02-02-U2"/>
    <n v="2136"/>
    <n v="198"/>
    <n v="2334"/>
    <x v="0"/>
    <x v="6"/>
    <x v="2"/>
    <x v="1"/>
    <s v="5"/>
    <x v="0"/>
    <x v="0"/>
    <x v="0"/>
    <s v="Hope Presbyterian Church"/>
    <s v="8500 Walnut Grove Rd"/>
    <s v="Cordova"/>
    <s v="38018"/>
  </r>
  <r>
    <s v="02-03-G1"/>
    <n v="3170"/>
    <n v="175"/>
    <n v="3345"/>
    <x v="1"/>
    <x v="3"/>
    <x v="2"/>
    <x v="1"/>
    <s v="Germantown"/>
    <x v="5"/>
    <x v="0"/>
    <x v="0"/>
    <s v="Compassion Church"/>
    <s v="3505 S Houston Levee Rd"/>
    <s v="Germantown"/>
    <s v="38139"/>
  </r>
  <r>
    <s v="02-03-G2"/>
    <n v="672"/>
    <n v="60"/>
    <n v="732"/>
    <x v="1"/>
    <x v="6"/>
    <x v="2"/>
    <x v="1"/>
    <s v="Germantown"/>
    <x v="5"/>
    <x v="0"/>
    <x v="0"/>
    <s v="Compassion Church"/>
    <s v="3505 S Houston Levee Rd"/>
    <s v="Germantown"/>
    <s v="38139"/>
  </r>
  <r>
    <s v="02-04-C1"/>
    <n v="5112"/>
    <n v="464"/>
    <n v="5576"/>
    <x v="1"/>
    <x v="3"/>
    <x v="2"/>
    <x v="1"/>
    <s v="Collierville"/>
    <x v="6"/>
    <x v="0"/>
    <x v="0"/>
    <s v="Compassion Church"/>
    <s v="3505 S Houston Levee Rd"/>
    <s v="Germantown"/>
    <s v="38139"/>
  </r>
  <r>
    <s v="02-05-C1"/>
    <n v="5370"/>
    <n v="339"/>
    <n v="5709"/>
    <x v="1"/>
    <x v="3"/>
    <x v="2"/>
    <x v="1"/>
    <s v="Collierville"/>
    <x v="6"/>
    <x v="0"/>
    <x v="0"/>
    <s v="Collierville Bible Church"/>
    <s v="806 Wolf River Blvd"/>
    <s v="Collierville"/>
    <s v="38017"/>
  </r>
  <r>
    <s v="02-05-U2"/>
    <n v="272"/>
    <n v="5"/>
    <n v="277"/>
    <x v="1"/>
    <x v="3"/>
    <x v="2"/>
    <x v="1"/>
    <s v="5"/>
    <x v="0"/>
    <x v="0"/>
    <x v="0"/>
    <s v="Collierville Bible Church"/>
    <s v="806 Wolf River Blvd"/>
    <s v="Collierville"/>
    <s v="38017"/>
  </r>
  <r>
    <s v="02-06-G1"/>
    <n v="3022"/>
    <n v="205"/>
    <n v="3227"/>
    <x v="1"/>
    <x v="6"/>
    <x v="2"/>
    <x v="1"/>
    <s v="Germantown"/>
    <x v="5"/>
    <x v="0"/>
    <x v="0"/>
    <s v="Germantown Presbyterian Church"/>
    <s v="2363 S Germantown Rd"/>
    <s v="Germantown"/>
    <n v="38138"/>
  </r>
  <r>
    <s v="02-06-G2"/>
    <n v="908"/>
    <n v="78"/>
    <n v="986"/>
    <x v="1"/>
    <x v="3"/>
    <x v="2"/>
    <x v="1"/>
    <s v="Germantown"/>
    <x v="5"/>
    <x v="0"/>
    <x v="0"/>
    <s v="Germantown Presbyterian Church"/>
    <s v="2363 S Germantown Rd"/>
    <s v="Germantown"/>
    <n v="38138"/>
  </r>
  <r>
    <s v="02-07-C1"/>
    <n v="4534"/>
    <n v="442"/>
    <n v="4976"/>
    <x v="1"/>
    <x v="3"/>
    <x v="2"/>
    <x v="1"/>
    <s v="Collierville"/>
    <x v="6"/>
    <x v="0"/>
    <x v="0"/>
    <s v="The Farms at Bailey Station"/>
    <s v="3300 S Houston Levee Rd"/>
    <s v="Collierville"/>
    <n v="38017"/>
  </r>
  <r>
    <s v="02-08-C1"/>
    <n v="4336"/>
    <n v="540"/>
    <n v="4876"/>
    <x v="1"/>
    <x v="3"/>
    <x v="2"/>
    <x v="1"/>
    <s v="Collierville"/>
    <x v="6"/>
    <x v="0"/>
    <x v="0"/>
    <s v="Collierville Bible Church"/>
    <s v="806 Wolf River Blvd"/>
    <s v="Collierville"/>
    <s v="38017"/>
  </r>
  <r>
    <s v="02-09-C1"/>
    <n v="3614"/>
    <n v="219"/>
    <n v="3833"/>
    <x v="1"/>
    <x v="3"/>
    <x v="2"/>
    <x v="1"/>
    <s v="Collierville"/>
    <x v="6"/>
    <x v="0"/>
    <x v="0"/>
    <s v="Christ Community Baptist"/>
    <s v="850 Peterson Lake Rd"/>
    <s v="Collierville"/>
    <s v="38017"/>
  </r>
  <r>
    <s v="02-10-C1"/>
    <n v="3247"/>
    <n v="272"/>
    <n v="3519"/>
    <x v="1"/>
    <x v="3"/>
    <x v="2"/>
    <x v="1"/>
    <s v="Collierville"/>
    <x v="6"/>
    <x v="0"/>
    <x v="0"/>
    <s v="Christ Community Baptist"/>
    <s v="850 Peterson Lake Rd"/>
    <s v="Collierville"/>
    <s v="38017"/>
  </r>
  <r>
    <s v="02-11-C1"/>
    <n v="3311"/>
    <n v="583"/>
    <n v="3894"/>
    <x v="1"/>
    <x v="3"/>
    <x v="2"/>
    <x v="1"/>
    <s v="Collierville"/>
    <x v="6"/>
    <x v="0"/>
    <x v="0"/>
    <s v="Central Church"/>
    <s v="2005 E Winchester Blvd"/>
    <s v="Collierville"/>
    <s v="38017"/>
  </r>
  <r>
    <s v="02-12-C1"/>
    <n v="2151"/>
    <n v="164"/>
    <n v="2315"/>
    <x v="1"/>
    <x v="3"/>
    <x v="2"/>
    <x v="1"/>
    <s v="Collierville"/>
    <x v="6"/>
    <x v="0"/>
    <x v="0"/>
    <s v="St Mark Missionary Baptist Church"/>
    <s v="363 Sycamore Rd"/>
    <s v="Collierville"/>
    <s v="38017"/>
  </r>
  <r>
    <s v="02-13-C1"/>
    <n v="977"/>
    <n v="61"/>
    <n v="1038"/>
    <x v="1"/>
    <x v="3"/>
    <x v="4"/>
    <x v="1"/>
    <s v="Collierville"/>
    <x v="6"/>
    <x v="0"/>
    <x v="0"/>
    <s v="Collierville First Pentecostal Church"/>
    <s v="10545 Collierville Rd"/>
    <s v="Collierville"/>
    <s v="38017"/>
  </r>
  <r>
    <s v="02-13-C2"/>
    <n v="738"/>
    <n v="38"/>
    <n v="776"/>
    <x v="1"/>
    <x v="7"/>
    <x v="4"/>
    <x v="1"/>
    <s v="Collierville"/>
    <x v="6"/>
    <x v="0"/>
    <x v="0"/>
    <s v="Collierville First Pentecostal Church"/>
    <s v="10545 Collierville Rd"/>
    <s v="Collierville"/>
    <s v="38017"/>
  </r>
  <r>
    <s v="02-13-C4"/>
    <n v="972"/>
    <n v="91"/>
    <n v="1063"/>
    <x v="0"/>
    <x v="3"/>
    <x v="4"/>
    <x v="1"/>
    <s v="Collierville"/>
    <x v="6"/>
    <x v="0"/>
    <x v="0"/>
    <s v="Collierville First Pentecostal Church"/>
    <s v="10545 Collierville Rd"/>
    <s v="Collierville"/>
    <s v="38017"/>
  </r>
  <r>
    <s v="02-13-U3"/>
    <n v="2"/>
    <n v="0"/>
    <n v="2"/>
    <x v="1"/>
    <x v="3"/>
    <x v="4"/>
    <x v="1"/>
    <s v="4"/>
    <x v="0"/>
    <x v="0"/>
    <x v="0"/>
    <s v="Collierville First Pentecostal Church"/>
    <s v="10545 Collierville Rd"/>
    <s v="Collierville"/>
    <s v="38017"/>
  </r>
  <r>
    <s v="02-14-C2"/>
    <n v="331"/>
    <n v="28"/>
    <n v="359"/>
    <x v="1"/>
    <x v="3"/>
    <x v="2"/>
    <x v="1"/>
    <s v="Collierville"/>
    <x v="6"/>
    <x v="0"/>
    <x v="0"/>
    <s v="Collierville First Pentecostal Church"/>
    <s v="10545 Collierville Rd"/>
    <s v="Collierville"/>
    <s v="38017"/>
  </r>
  <r>
    <s v="02-14-C3"/>
    <n v="1312"/>
    <n v="97"/>
    <n v="1409"/>
    <x v="1"/>
    <x v="7"/>
    <x v="2"/>
    <x v="1"/>
    <s v="Collierville"/>
    <x v="6"/>
    <x v="0"/>
    <x v="0"/>
    <s v="Collierville First Pentecostal Church"/>
    <s v="10545 Collierville Rd"/>
    <s v="Collierville"/>
    <s v="38017"/>
  </r>
  <r>
    <s v="02-14-U1"/>
    <n v="221"/>
    <n v="15"/>
    <n v="236"/>
    <x v="1"/>
    <x v="3"/>
    <x v="2"/>
    <x v="1"/>
    <s v="4"/>
    <x v="0"/>
    <x v="0"/>
    <x v="0"/>
    <s v="Collierville First Pentecostal Church"/>
    <s v="10545 Collierville Rd"/>
    <s v="Collierville"/>
    <s v="38017"/>
  </r>
  <r>
    <s v="02-15-U1"/>
    <n v="412"/>
    <n v="71"/>
    <n v="483"/>
    <x v="0"/>
    <x v="3"/>
    <x v="3"/>
    <x v="1"/>
    <s v="5"/>
    <x v="0"/>
    <x v="0"/>
    <x v="0"/>
    <s v="Mt Pisgah Missionary Baptist Church"/>
    <s v="1234 Pisgah Rd"/>
    <s v="Cordova"/>
    <n v="38016"/>
  </r>
  <r>
    <s v="03-01-B1"/>
    <n v="4684"/>
    <n v="443"/>
    <n v="5127"/>
    <x v="0"/>
    <x v="2"/>
    <x v="1"/>
    <x v="2"/>
    <s v="Bartlett"/>
    <x v="7"/>
    <x v="0"/>
    <x v="0"/>
    <s v="Bartlett Hills Baptist Church"/>
    <s v="4641 Ellendale Rd"/>
    <s v="Bartlett"/>
    <s v="38135"/>
  </r>
  <r>
    <s v="03-01-B2"/>
    <n v="633"/>
    <n v="21"/>
    <n v="654"/>
    <x v="0"/>
    <x v="1"/>
    <x v="1"/>
    <x v="2"/>
    <s v="Bartlett"/>
    <x v="7"/>
    <x v="0"/>
    <x v="0"/>
    <s v="Bartlett Hills Baptist Church"/>
    <s v="4641 Ellendale Rd"/>
    <s v="Bartlett"/>
    <s v="38135"/>
  </r>
  <r>
    <s v="03-02-B2"/>
    <n v="2779"/>
    <n v="160"/>
    <n v="2939"/>
    <x v="0"/>
    <x v="1"/>
    <x v="1"/>
    <x v="2"/>
    <s v="Bartlett"/>
    <x v="7"/>
    <x v="0"/>
    <x v="0"/>
    <s v="Bartlett Woods Church of Christ"/>
    <s v="7900 Old Brownsville Rd"/>
    <s v="Arlington"/>
    <s v="38002"/>
  </r>
  <r>
    <s v="03-02-B3"/>
    <n v="2298"/>
    <n v="140"/>
    <n v="2438"/>
    <x v="1"/>
    <x v="1"/>
    <x v="1"/>
    <x v="2"/>
    <s v="Bartlett"/>
    <x v="7"/>
    <x v="0"/>
    <x v="0"/>
    <s v="Bartlett Woods Church of Christ"/>
    <s v="7900 Old Brownsville Rd"/>
    <s v="Arlington"/>
    <s v="38002"/>
  </r>
  <r>
    <s v="03-02-U1"/>
    <n v="34"/>
    <n v="1"/>
    <n v="35"/>
    <x v="0"/>
    <x v="1"/>
    <x v="1"/>
    <x v="2"/>
    <s v="8"/>
    <x v="0"/>
    <x v="0"/>
    <x v="0"/>
    <s v="Bartlett Woods Church of Christ"/>
    <s v="7900 Old Brownsville Rd"/>
    <s v="Arlington"/>
    <s v="38002"/>
  </r>
  <r>
    <s v="03-02-U4"/>
    <n v="38"/>
    <n v="7"/>
    <n v="45"/>
    <x v="1"/>
    <x v="1"/>
    <x v="1"/>
    <x v="2"/>
    <s v="8"/>
    <x v="0"/>
    <x v="0"/>
    <x v="0"/>
    <s v="Bartlett Woods Church of Christ"/>
    <s v="7900 Old Brownsville Rd"/>
    <s v="Arlington"/>
    <s v="38002"/>
  </r>
  <r>
    <s v="03-03-L1"/>
    <n v="4825"/>
    <n v="264"/>
    <n v="5089"/>
    <x v="1"/>
    <x v="1"/>
    <x v="2"/>
    <x v="2"/>
    <s v="Lakeland"/>
    <x v="2"/>
    <x v="0"/>
    <x v="0"/>
    <s v="IH Clubhouse_x0009_ "/>
    <s v="4523 Canada Rd"/>
    <s v="Lakeland"/>
    <s v="38002"/>
  </r>
  <r>
    <s v="03-03-U2"/>
    <n v="2"/>
    <n v="0"/>
    <n v="2"/>
    <x v="0"/>
    <x v="1"/>
    <x v="2"/>
    <x v="2"/>
    <s v="8"/>
    <x v="0"/>
    <x v="0"/>
    <x v="0"/>
    <s v="IH Clubhouse_x0009_ "/>
    <s v="4523 Canada Rd"/>
    <s v="Lakeland"/>
    <s v="38002"/>
  </r>
  <r>
    <s v="03-04-B1"/>
    <n v="3797"/>
    <n v="249"/>
    <n v="4046"/>
    <x v="0"/>
    <x v="1"/>
    <x v="1"/>
    <x v="2"/>
    <s v="Bartlett"/>
    <x v="7"/>
    <x v="0"/>
    <x v="0"/>
    <s v="Singleton Comm Ctr"/>
    <s v="7266 Third Rd"/>
    <s v="Bartlett"/>
    <s v="38135"/>
  </r>
  <r>
    <s v="03-04-B2"/>
    <n v="1019"/>
    <n v="31"/>
    <n v="1050"/>
    <x v="0"/>
    <x v="2"/>
    <x v="1"/>
    <x v="2"/>
    <s v="Bartlett"/>
    <x v="7"/>
    <x v="0"/>
    <x v="0"/>
    <s v="Singleton Comm Ctr"/>
    <s v="7266 Third Rd"/>
    <s v="Bartlett"/>
    <s v="38135"/>
  </r>
  <r>
    <s v="03-04-B3"/>
    <n v="25"/>
    <n v="0"/>
    <n v="25"/>
    <x v="1"/>
    <x v="1"/>
    <x v="1"/>
    <x v="2"/>
    <s v="Bartlett"/>
    <x v="7"/>
    <x v="0"/>
    <x v="0"/>
    <s v="Singleton Comm Ctr"/>
    <s v="7266 Third Rd"/>
    <s v="Bartlett"/>
    <s v="38135"/>
  </r>
  <r>
    <s v="03-05-B1"/>
    <n v="2105"/>
    <n v="110"/>
    <n v="2215"/>
    <x v="0"/>
    <x v="2"/>
    <x v="1"/>
    <x v="2"/>
    <s v="Bartlett"/>
    <x v="7"/>
    <x v="0"/>
    <x v="0"/>
    <s v="Christ Church"/>
    <s v="5955 Yale Rd"/>
    <s v="Bartlett"/>
    <s v="38134"/>
  </r>
  <r>
    <s v="03-05-B2"/>
    <n v="1459"/>
    <n v="69"/>
    <n v="1528"/>
    <x v="1"/>
    <x v="1"/>
    <x v="1"/>
    <x v="2"/>
    <s v="Bartlett"/>
    <x v="7"/>
    <x v="0"/>
    <x v="0"/>
    <s v="Christ Church"/>
    <s v="5955 Yale Rd"/>
    <s v="Bartlett"/>
    <s v="38134"/>
  </r>
  <r>
    <s v="03-05-B3"/>
    <n v="904"/>
    <n v="46"/>
    <n v="950"/>
    <x v="1"/>
    <x v="2"/>
    <x v="1"/>
    <x v="2"/>
    <s v="Bartlett"/>
    <x v="7"/>
    <x v="0"/>
    <x v="0"/>
    <s v="Christ Church"/>
    <s v="5955 Yale Rd"/>
    <s v="Bartlett"/>
    <s v="38134"/>
  </r>
  <r>
    <s v="03-05-B4"/>
    <n v="653"/>
    <n v="42"/>
    <n v="695"/>
    <x v="0"/>
    <x v="1"/>
    <x v="1"/>
    <x v="2"/>
    <s v="Bartlett"/>
    <x v="7"/>
    <x v="0"/>
    <x v="0"/>
    <s v="Christ Church"/>
    <s v="5955 Yale Rd"/>
    <s v="Bartlett"/>
    <s v="38134"/>
  </r>
  <r>
    <s v="03-06-B1"/>
    <n v="4089"/>
    <n v="169"/>
    <n v="4258"/>
    <x v="1"/>
    <x v="1"/>
    <x v="1"/>
    <x v="2"/>
    <s v="Bartlett"/>
    <x v="7"/>
    <x v="0"/>
    <x v="0"/>
    <s v="Bartlett Baptist Church"/>
    <s v="3465 Kirby Whitten Pkwy"/>
    <s v="Bartlett"/>
    <s v="38135"/>
  </r>
  <r>
    <s v="03-06-B2"/>
    <n v="2"/>
    <n v="0"/>
    <n v="2"/>
    <x v="0"/>
    <x v="4"/>
    <x v="1"/>
    <x v="2"/>
    <s v="Bartlett"/>
    <x v="7"/>
    <x v="0"/>
    <x v="0"/>
    <s v="Bartlett Baptist Church"/>
    <s v="3465 Kirby Whitten Pkwy"/>
    <s v="Bartlett"/>
    <s v="38135"/>
  </r>
  <r>
    <s v="03-07-B1"/>
    <n v="2334"/>
    <n v="172"/>
    <n v="2506"/>
    <x v="1"/>
    <x v="3"/>
    <x v="2"/>
    <x v="2"/>
    <s v="Bartlett"/>
    <x v="7"/>
    <x v="0"/>
    <x v="0"/>
    <s v="St Philip Episcopal Church"/>
    <s v="9380 Davies Plantation Rd"/>
    <s v="Bartlett"/>
    <s v="38133"/>
  </r>
  <r>
    <s v="03-08-L1"/>
    <n v="3164"/>
    <n v="459"/>
    <n v="3623"/>
    <x v="1"/>
    <x v="3"/>
    <x v="2"/>
    <x v="2"/>
    <s v="Lakeland"/>
    <x v="2"/>
    <x v="0"/>
    <x v="0"/>
    <s v="The Refuge Church"/>
    <s v="9817 Huff n Puff Rd"/>
    <s v="Lakeland"/>
    <n v="38002"/>
  </r>
  <r>
    <s v="03-08-L2"/>
    <n v="971"/>
    <n v="90"/>
    <n v="1061"/>
    <x v="1"/>
    <x v="1"/>
    <x v="2"/>
    <x v="2"/>
    <s v="Lakeland"/>
    <x v="2"/>
    <x v="0"/>
    <x v="0"/>
    <s v="The Refuge Church"/>
    <s v="9817 Huff n Puff Rd"/>
    <s v="Lakeland"/>
    <n v="38002"/>
  </r>
  <r>
    <s v="03-09-B1"/>
    <n v="1479"/>
    <n v="54"/>
    <n v="1533"/>
    <x v="0"/>
    <x v="4"/>
    <x v="1"/>
    <x v="2"/>
    <s v="Bartlett"/>
    <x v="7"/>
    <x v="0"/>
    <x v="0"/>
    <s v="Waypoint Baptist"/>
    <s v="5586 Stage Rd"/>
    <s v="Bartlett"/>
    <s v="38134"/>
  </r>
  <r>
    <s v="03-09-B2"/>
    <n v="927"/>
    <n v="61"/>
    <n v="988"/>
    <x v="1"/>
    <x v="2"/>
    <x v="1"/>
    <x v="2"/>
    <s v="Bartlett"/>
    <x v="7"/>
    <x v="0"/>
    <x v="0"/>
    <s v="Waypoint Baptist"/>
    <s v="5586 Stage Rd"/>
    <s v="Bartlett"/>
    <s v="38134"/>
  </r>
  <r>
    <s v="03-09-B3"/>
    <n v="1091"/>
    <n v="75"/>
    <n v="1166"/>
    <x v="0"/>
    <x v="2"/>
    <x v="1"/>
    <x v="2"/>
    <s v="Bartlett"/>
    <x v="7"/>
    <x v="0"/>
    <x v="0"/>
    <s v="Waypoint Baptist"/>
    <s v="5586 Stage Rd"/>
    <s v="Bartlett"/>
    <s v="38134"/>
  </r>
  <r>
    <s v="03-10-B1"/>
    <n v="2968"/>
    <n v="177"/>
    <n v="3145"/>
    <x v="1"/>
    <x v="1"/>
    <x v="1"/>
    <x v="2"/>
    <s v="Bartlett"/>
    <x v="7"/>
    <x v="0"/>
    <x v="0"/>
    <s v="Saint Ann Catholic Church"/>
    <s v="6529 Stage Rd"/>
    <s v="Bartlett"/>
    <s v="38134"/>
  </r>
  <r>
    <s v="03-10-B2"/>
    <n v="1011"/>
    <n v="37"/>
    <n v="1048"/>
    <x v="0"/>
    <x v="4"/>
    <x v="1"/>
    <x v="2"/>
    <s v="Bartlett"/>
    <x v="7"/>
    <x v="0"/>
    <x v="0"/>
    <s v="Saint Ann Catholic Church"/>
    <s v="6529 Stage Rd"/>
    <s v="Bartlett"/>
    <s v="38134"/>
  </r>
  <r>
    <s v="03-10-B3"/>
    <n v="1359"/>
    <n v="61"/>
    <n v="1420"/>
    <x v="0"/>
    <x v="1"/>
    <x v="1"/>
    <x v="2"/>
    <s v="Bartlett"/>
    <x v="7"/>
    <x v="0"/>
    <x v="0"/>
    <s v="Saint Ann Catholic Church"/>
    <s v="6529 Stage Rd"/>
    <s v="Bartlett"/>
    <s v="38134"/>
  </r>
  <r>
    <s v="03-10-B4"/>
    <n v="2"/>
    <n v="1"/>
    <n v="3"/>
    <x v="1"/>
    <x v="2"/>
    <x v="1"/>
    <x v="2"/>
    <s v="Bartlett"/>
    <x v="7"/>
    <x v="0"/>
    <x v="0"/>
    <s v="Saint Ann Catholic Church"/>
    <s v="6529 Stage Rd"/>
    <s v="Bartlett"/>
    <s v="38134"/>
  </r>
  <r>
    <s v="03-11-B1"/>
    <n v="5686"/>
    <n v="365"/>
    <n v="6051"/>
    <x v="1"/>
    <x v="1"/>
    <x v="1"/>
    <x v="2"/>
    <s v="Bartlett"/>
    <x v="7"/>
    <x v="0"/>
    <x v="0"/>
    <s v="Ellendale Church of Christ"/>
    <s v="7365 US Highway 70"/>
    <s v="Bartlett"/>
    <s v="38133"/>
  </r>
  <r>
    <s v="04-01-I1"/>
    <n v="4019"/>
    <n v="178"/>
    <n v="4197"/>
    <x v="1"/>
    <x v="8"/>
    <x v="2"/>
    <x v="3"/>
    <s v="8"/>
    <x v="4"/>
    <x v="3"/>
    <x v="1"/>
    <s v="Second Baptist Church"/>
    <s v="4680 Walnut Grove Rd"/>
    <s v="Memphis"/>
    <s v="38117"/>
  </r>
  <r>
    <s v="04-01-I2"/>
    <n v="780"/>
    <n v="68"/>
    <n v="848"/>
    <x v="0"/>
    <x v="8"/>
    <x v="2"/>
    <x v="3"/>
    <s v="9"/>
    <x v="4"/>
    <x v="3"/>
    <x v="1"/>
    <s v="Second Baptist Church"/>
    <s v="4680 Walnut Grove Rd"/>
    <s v="Memphis"/>
    <s v="38117"/>
  </r>
  <r>
    <s v="04-01-I3"/>
    <n v="215"/>
    <n v="12"/>
    <n v="227"/>
    <x v="0"/>
    <x v="8"/>
    <x v="2"/>
    <x v="3"/>
    <s v="8"/>
    <x v="4"/>
    <x v="3"/>
    <x v="1"/>
    <s v="Second Baptist Church"/>
    <s v="4680 Walnut Grove Rd"/>
    <s v="Memphis"/>
    <s v="38117"/>
  </r>
  <r>
    <s v="04-01-I4"/>
    <n v="465"/>
    <n v="93"/>
    <n v="558"/>
    <x v="0"/>
    <x v="9"/>
    <x v="2"/>
    <x v="3"/>
    <s v="8"/>
    <x v="4"/>
    <x v="3"/>
    <x v="1"/>
    <s v="Second Baptist Church"/>
    <s v="4680 Walnut Grove Rd"/>
    <s v="Memphis"/>
    <s v="38117"/>
  </r>
  <r>
    <s v="04-02-I1"/>
    <n v="3097"/>
    <n v="207"/>
    <n v="3304"/>
    <x v="1"/>
    <x v="8"/>
    <x v="2"/>
    <x v="3"/>
    <s v="8"/>
    <x v="4"/>
    <x v="3"/>
    <x v="1"/>
    <s v="Shady Grove Presbyterian Church"/>
    <s v="5530 Shady Grove Rd"/>
    <s v="Memphis"/>
    <s v="38120"/>
  </r>
  <r>
    <s v="04-03-I1"/>
    <n v="3703"/>
    <n v="330"/>
    <n v="4033"/>
    <x v="1"/>
    <x v="8"/>
    <x v="2"/>
    <x v="3"/>
    <s v="8"/>
    <x v="4"/>
    <x v="2"/>
    <x v="1"/>
    <s v="First Evangelical Church"/>
    <s v="735 Ridge Lake Blvd"/>
    <s v="Memphis"/>
    <s v="38120"/>
  </r>
  <r>
    <s v="04-03-I2"/>
    <n v="80"/>
    <n v="16"/>
    <n v="96"/>
    <x v="1"/>
    <x v="6"/>
    <x v="2"/>
    <x v="3"/>
    <s v="8"/>
    <x v="4"/>
    <x v="2"/>
    <x v="1"/>
    <s v="First Evangelical Church"/>
    <s v="735 Ridge Lake Blvd"/>
    <s v="Memphis"/>
    <s v="38120"/>
  </r>
  <r>
    <s v="04-04-I1"/>
    <n v="1859"/>
    <n v="250"/>
    <n v="2109"/>
    <x v="1"/>
    <x v="6"/>
    <x v="3"/>
    <x v="3"/>
    <s v="8"/>
    <x v="4"/>
    <x v="2"/>
    <x v="1"/>
    <s v="Emmanuel United Methodist Church"/>
    <s v="2404 Kirby Rd"/>
    <s v="Memphis"/>
    <s v="38119"/>
  </r>
  <r>
    <s v="04-04-I2"/>
    <n v="581"/>
    <n v="23"/>
    <n v="604"/>
    <x v="1"/>
    <x v="6"/>
    <x v="3"/>
    <x v="3"/>
    <s v="9"/>
    <x v="4"/>
    <x v="2"/>
    <x v="1"/>
    <s v="Emmanuel United Methodist Church"/>
    <s v="2404 Kirby Rd"/>
    <s v="Memphis"/>
    <s v="38119"/>
  </r>
  <r>
    <s v="04-05-G1"/>
    <n v="5035"/>
    <n v="245"/>
    <n v="5280"/>
    <x v="1"/>
    <x v="6"/>
    <x v="2"/>
    <x v="3"/>
    <s v="Germantown"/>
    <x v="5"/>
    <x v="0"/>
    <x v="0"/>
    <s v="Riveroaks Reformed Presbyterian Church"/>
    <s v="1665 S Germantown Rd"/>
    <s v="Germantown"/>
    <s v="38138"/>
  </r>
  <r>
    <s v="04-06-G1"/>
    <n v="3787"/>
    <n v="281"/>
    <n v="4068"/>
    <x v="1"/>
    <x v="6"/>
    <x v="2"/>
    <x v="3"/>
    <s v="Germantown"/>
    <x v="5"/>
    <x v="0"/>
    <x v="0"/>
    <s v="The Great Hall"/>
    <s v="1900 S Germantown Rd"/>
    <s v="Germantown"/>
    <s v="38138"/>
  </r>
  <r>
    <s v="04-07-I1"/>
    <n v="4754"/>
    <n v="323"/>
    <n v="5077"/>
    <x v="0"/>
    <x v="8"/>
    <x v="2"/>
    <x v="3"/>
    <s v="9"/>
    <x v="4"/>
    <x v="2"/>
    <x v="1"/>
    <s v="McWherter Senior Center"/>
    <s v="1355 Estate Dr"/>
    <s v="Memphis"/>
    <s v="38119"/>
  </r>
  <r>
    <s v="04-07-I3"/>
    <n v="67"/>
    <n v="11"/>
    <n v="78"/>
    <x v="1"/>
    <x v="8"/>
    <x v="2"/>
    <x v="3"/>
    <s v="8"/>
    <x v="4"/>
    <x v="2"/>
    <x v="1"/>
    <s v="McWherter Senior Center"/>
    <s v="1355 Estate Dr"/>
    <s v="Memphis"/>
    <s v="38119"/>
  </r>
  <r>
    <s v="04-08-I1"/>
    <n v="2080"/>
    <n v="96"/>
    <n v="2176"/>
    <x v="0"/>
    <x v="6"/>
    <x v="2"/>
    <x v="3"/>
    <s v="4"/>
    <x v="4"/>
    <x v="2"/>
    <x v="1"/>
    <s v="Balmoral Presbyterian Church"/>
    <s v="6413 Quince Rd"/>
    <s v="Memphis"/>
    <s v="38119"/>
  </r>
  <r>
    <s v="04-08-I2"/>
    <n v="1413"/>
    <n v="63"/>
    <n v="1476"/>
    <x v="1"/>
    <x v="6"/>
    <x v="2"/>
    <x v="3"/>
    <s v="9"/>
    <x v="4"/>
    <x v="2"/>
    <x v="1"/>
    <s v="Balmoral Presbyterian Church"/>
    <s v="6413 Quince Rd"/>
    <s v="Memphis"/>
    <s v="38119"/>
  </r>
  <r>
    <s v="04-08-I3"/>
    <n v="956"/>
    <n v="126"/>
    <n v="1082"/>
    <x v="0"/>
    <x v="6"/>
    <x v="2"/>
    <x v="3"/>
    <s v="9"/>
    <x v="4"/>
    <x v="2"/>
    <x v="1"/>
    <s v="Balmoral Presbyterian Church"/>
    <s v="6413 Quince Rd"/>
    <s v="Memphis"/>
    <s v="38119"/>
  </r>
  <r>
    <s v="04-08-I5"/>
    <n v="2"/>
    <n v="1"/>
    <n v="3"/>
    <x v="1"/>
    <x v="6"/>
    <x v="2"/>
    <x v="3"/>
    <s v="8"/>
    <x v="4"/>
    <x v="2"/>
    <x v="1"/>
    <s v="Balmoral Presbyterian Church"/>
    <s v="6413 Quince Rd"/>
    <s v="Memphis"/>
    <s v="38119"/>
  </r>
  <r>
    <s v="04-09-I1"/>
    <n v="2061"/>
    <n v="93"/>
    <n v="2154"/>
    <x v="1"/>
    <x v="6"/>
    <x v="2"/>
    <x v="3"/>
    <s v="9"/>
    <x v="4"/>
    <x v="2"/>
    <x v="1"/>
    <s v="Emmanuel United Methodist Church"/>
    <s v="2404 Kirby Rd"/>
    <s v="Memphis"/>
    <s v="38119"/>
  </r>
  <r>
    <s v="04-09-I2"/>
    <n v="3099"/>
    <n v="279"/>
    <n v="3378"/>
    <x v="0"/>
    <x v="6"/>
    <x v="2"/>
    <x v="3"/>
    <s v="4"/>
    <x v="4"/>
    <x v="2"/>
    <x v="1"/>
    <s v="Emmanuel United Methodist Church"/>
    <s v="2404 Kirby Rd"/>
    <s v="Memphis"/>
    <s v="38119"/>
  </r>
  <r>
    <s v="04-09-I3"/>
    <n v="4"/>
    <n v="0"/>
    <n v="4"/>
    <x v="1"/>
    <x v="6"/>
    <x v="2"/>
    <x v="3"/>
    <s v="4"/>
    <x v="4"/>
    <x v="2"/>
    <x v="1"/>
    <s v="Emmanuel United Methodist Church"/>
    <s v="2404 Kirby Rd"/>
    <s v="Memphis"/>
    <s v="38119"/>
  </r>
  <r>
    <s v="04-10-G1"/>
    <n v="5322"/>
    <n v="268"/>
    <n v="5590"/>
    <x v="1"/>
    <x v="6"/>
    <x v="2"/>
    <x v="3"/>
    <s v="Germantown"/>
    <x v="5"/>
    <x v="0"/>
    <x v="0"/>
    <s v="Germantown Presbyterian"/>
    <s v="2363 S Germantown Rd"/>
    <s v="Germantown"/>
    <s v="38138"/>
  </r>
  <r>
    <s v="04-10-I3"/>
    <n v="4"/>
    <n v="0"/>
    <n v="4"/>
    <x v="1"/>
    <x v="6"/>
    <x v="2"/>
    <x v="3"/>
    <s v="4"/>
    <x v="4"/>
    <x v="2"/>
    <x v="1"/>
    <s v="Germantown Presbyterian"/>
    <s v="2363 S Germantown Rd"/>
    <s v="Germantown"/>
    <s v="38138"/>
  </r>
  <r>
    <s v="04-11-G1"/>
    <n v="4655"/>
    <n v="241"/>
    <n v="4896"/>
    <x v="1"/>
    <x v="6"/>
    <x v="2"/>
    <x v="3"/>
    <s v="Germantown"/>
    <x v="5"/>
    <x v="0"/>
    <x v="0"/>
    <s v="The Great Hall"/>
    <s v="1900 S Germantown Rd"/>
    <s v="Germantown"/>
    <s v="38138"/>
  </r>
  <r>
    <s v="04-11-G2"/>
    <n v="230"/>
    <n v="7"/>
    <n v="237"/>
    <x v="1"/>
    <x v="3"/>
    <x v="2"/>
    <x v="3"/>
    <s v="Germantown"/>
    <x v="5"/>
    <x v="0"/>
    <x v="0"/>
    <s v="The Great Hall"/>
    <s v="1900 S Germantown Rd"/>
    <s v="Germantown"/>
    <s v="38138"/>
  </r>
  <r>
    <s v="04-12-G1"/>
    <n v="4377"/>
    <n v="215"/>
    <n v="4592"/>
    <x v="1"/>
    <x v="6"/>
    <x v="2"/>
    <x v="3"/>
    <s v="Germantown"/>
    <x v="5"/>
    <x v="0"/>
    <x v="0"/>
    <s v="Faith Presbyterian Church"/>
    <s v="8816 Poplar Pike"/>
    <s v="Germantown"/>
    <s v="38138"/>
  </r>
  <r>
    <s v="04-12-I2"/>
    <n v="435"/>
    <n v="87"/>
    <n v="522"/>
    <x v="0"/>
    <x v="6"/>
    <x v="2"/>
    <x v="3"/>
    <s v="4"/>
    <x v="4"/>
    <x v="2"/>
    <x v="1"/>
    <s v="Faith Presbyterian Church"/>
    <s v="8816 Poplar Pike"/>
    <s v="Germantown"/>
    <s v="38138"/>
  </r>
  <r>
    <s v="04-12-I4"/>
    <n v="2"/>
    <n v="0"/>
    <n v="2"/>
    <x v="1"/>
    <x v="6"/>
    <x v="2"/>
    <x v="3"/>
    <s v="4"/>
    <x v="4"/>
    <x v="2"/>
    <x v="1"/>
    <s v="Faith Presbyterian Church"/>
    <s v="8816 Poplar Pike"/>
    <s v="Germantown"/>
    <s v="38138"/>
  </r>
  <r>
    <s v="04-12-U3"/>
    <n v="737"/>
    <n v="46"/>
    <n v="783"/>
    <x v="1"/>
    <x v="6"/>
    <x v="2"/>
    <x v="3"/>
    <s v="4"/>
    <x v="0"/>
    <x v="0"/>
    <x v="0"/>
    <s v="Faith Presbyterian Church"/>
    <s v="8816 Poplar Pike"/>
    <s v="Germantown"/>
    <s v="38138"/>
  </r>
  <r>
    <s v="05-01-I1"/>
    <n v="739"/>
    <n v="65"/>
    <n v="804"/>
    <x v="0"/>
    <x v="5"/>
    <x v="1"/>
    <x v="4"/>
    <s v="8"/>
    <x v="4"/>
    <x v="1"/>
    <x v="1"/>
    <s v="Oak Grove Missionary Baptist"/>
    <s v="7289 Stage Rd"/>
    <s v="Memphis"/>
    <s v="38133"/>
  </r>
  <r>
    <s v="05-01-I2"/>
    <n v="65"/>
    <n v="4"/>
    <n v="69"/>
    <x v="0"/>
    <x v="4"/>
    <x v="1"/>
    <x v="4"/>
    <s v="8"/>
    <x v="4"/>
    <x v="1"/>
    <x v="1"/>
    <s v="Oak Grove Missionary Baptist"/>
    <s v="7289 Stage Rd"/>
    <s v="Memphis"/>
    <s v="38133"/>
  </r>
  <r>
    <s v="05-02-I1"/>
    <n v="904"/>
    <n v="108"/>
    <n v="1012"/>
    <x v="0"/>
    <x v="5"/>
    <x v="3"/>
    <x v="4"/>
    <s v="8"/>
    <x v="4"/>
    <x v="1"/>
    <x v="1"/>
    <s v="Whitten Memorial Baptist Church"/>
    <s v="6773 Macon Rd"/>
    <s v="Memphis"/>
    <s v="38134"/>
  </r>
  <r>
    <s v="05-02-I2"/>
    <n v="1784"/>
    <n v="393"/>
    <n v="2177"/>
    <x v="0"/>
    <x v="10"/>
    <x v="3"/>
    <x v="4"/>
    <s v="8"/>
    <x v="4"/>
    <x v="1"/>
    <x v="1"/>
    <s v="Whitten Memorial Baptist Church"/>
    <s v="6773 Macon Rd"/>
    <s v="Memphis"/>
    <s v="38134"/>
  </r>
  <r>
    <s v="05-02-I4"/>
    <n v="1371"/>
    <n v="143"/>
    <n v="1514"/>
    <x v="0"/>
    <x v="8"/>
    <x v="3"/>
    <x v="4"/>
    <s v="8"/>
    <x v="4"/>
    <x v="1"/>
    <x v="1"/>
    <s v="Whitten Memorial Baptist Church"/>
    <s v="6773 Macon Rd"/>
    <s v="Memphis"/>
    <s v="38134"/>
  </r>
  <r>
    <s v="05-02-I5"/>
    <n v="685"/>
    <n v="71"/>
    <n v="756"/>
    <x v="0"/>
    <x v="4"/>
    <x v="3"/>
    <x v="4"/>
    <s v="8"/>
    <x v="4"/>
    <x v="1"/>
    <x v="1"/>
    <s v="Whitten Memorial Baptist Church"/>
    <s v="6773 Macon Rd"/>
    <s v="Memphis"/>
    <s v="38134"/>
  </r>
  <r>
    <s v="05-03-U1"/>
    <n v="3780"/>
    <n v="511"/>
    <n v="4291"/>
    <x v="0"/>
    <x v="10"/>
    <x v="3"/>
    <x v="4"/>
    <s v="8"/>
    <x v="0"/>
    <x v="0"/>
    <x v="0"/>
    <s v="Immanuel Lutheran Church"/>
    <s v="6325 Raleigh Lagrange Rd"/>
    <s v="Memphis"/>
    <n v="38134"/>
  </r>
  <r>
    <s v="05-03-U2"/>
    <n v="1743"/>
    <n v="228"/>
    <n v="1971"/>
    <x v="0"/>
    <x v="5"/>
    <x v="3"/>
    <x v="4"/>
    <s v="5"/>
    <x v="0"/>
    <x v="0"/>
    <x v="0"/>
    <s v="Immanuel Lutheran Church"/>
    <s v="6325 Raleigh Lagrange Rd"/>
    <s v="Memphis"/>
    <n v="38134"/>
  </r>
  <r>
    <s v="05-03-U3"/>
    <n v="808"/>
    <n v="99"/>
    <n v="907"/>
    <x v="0"/>
    <x v="10"/>
    <x v="3"/>
    <x v="4"/>
    <s v="5"/>
    <x v="0"/>
    <x v="0"/>
    <x v="0"/>
    <s v="Immanuel Lutheran Church"/>
    <s v="6325 Raleigh Lagrange Rd"/>
    <s v="Memphis"/>
    <n v="38134"/>
  </r>
  <r>
    <s v="05-03-U4"/>
    <n v="2"/>
    <n v="1"/>
    <n v="3"/>
    <x v="0"/>
    <x v="5"/>
    <x v="3"/>
    <x v="4"/>
    <s v="8"/>
    <x v="0"/>
    <x v="0"/>
    <x v="0"/>
    <s v="Immanuel Lutheran Church"/>
    <s v="6325 Raleigh Lagrange Rd"/>
    <s v="Memphis"/>
    <n v="38134"/>
  </r>
  <r>
    <s v="05-04-I1"/>
    <n v="11"/>
    <n v="5"/>
    <n v="16"/>
    <x v="0"/>
    <x v="8"/>
    <x v="3"/>
    <x v="4"/>
    <s v="8"/>
    <x v="4"/>
    <x v="2"/>
    <x v="1"/>
    <s v="TN Shakespeare Co"/>
    <s v="7950 Trinity Rd"/>
    <s v="Cordova"/>
    <s v="38018"/>
  </r>
  <r>
    <s v="05-04-I2"/>
    <n v="2784"/>
    <n v="390"/>
    <n v="3174"/>
    <x v="0"/>
    <x v="5"/>
    <x v="3"/>
    <x v="4"/>
    <s v="5"/>
    <x v="4"/>
    <x v="2"/>
    <x v="1"/>
    <s v="TN Shakespeare Co"/>
    <s v="7950 Trinity Rd"/>
    <s v="Cordova"/>
    <s v="38018"/>
  </r>
  <r>
    <s v="05-04-I3"/>
    <n v="473"/>
    <n v="126"/>
    <n v="599"/>
    <x v="0"/>
    <x v="8"/>
    <x v="3"/>
    <x v="4"/>
    <s v="5"/>
    <x v="4"/>
    <x v="2"/>
    <x v="1"/>
    <s v="TN Shakespeare Co"/>
    <s v="7950 Trinity Rd"/>
    <s v="Cordova"/>
    <s v="38018"/>
  </r>
  <r>
    <s v="05-04-I4"/>
    <n v="587"/>
    <n v="66"/>
    <n v="653"/>
    <x v="0"/>
    <x v="10"/>
    <x v="3"/>
    <x v="4"/>
    <s v="5"/>
    <x v="4"/>
    <x v="2"/>
    <x v="1"/>
    <s v="TN Shakespeare Co"/>
    <s v="7950 Trinity Rd"/>
    <s v="Cordova"/>
    <s v="38018"/>
  </r>
  <r>
    <s v="05-05-I3"/>
    <n v="1980"/>
    <n v="183"/>
    <n v="2163"/>
    <x v="0"/>
    <x v="4"/>
    <x v="3"/>
    <x v="4"/>
    <s v="5"/>
    <x v="4"/>
    <x v="1"/>
    <x v="1"/>
    <s v="Briarwood Community Church"/>
    <s v="1900 N Germantown Pkwy"/>
    <s v="Cordova"/>
    <s v="38016"/>
  </r>
  <r>
    <s v="05-05-I4"/>
    <n v="917"/>
    <n v="70"/>
    <n v="987"/>
    <x v="0"/>
    <x v="5"/>
    <x v="3"/>
    <x v="4"/>
    <s v="5"/>
    <x v="4"/>
    <x v="1"/>
    <x v="1"/>
    <s v="Briarwood Community Church"/>
    <s v="1900 N Germantown Pkwy"/>
    <s v="Cordova"/>
    <s v="38016"/>
  </r>
  <r>
    <s v="05-05-U1"/>
    <n v="1129"/>
    <n v="150"/>
    <n v="1279"/>
    <x v="0"/>
    <x v="5"/>
    <x v="3"/>
    <x v="4"/>
    <s v="5"/>
    <x v="0"/>
    <x v="0"/>
    <x v="0"/>
    <s v="Briarwood Community Church"/>
    <s v="1900 N Germantown Pkwy"/>
    <s v="Cordova"/>
    <s v="38016"/>
  </r>
  <r>
    <s v="05-05-U2"/>
    <n v="891"/>
    <n v="68"/>
    <n v="959"/>
    <x v="0"/>
    <x v="4"/>
    <x v="3"/>
    <x v="4"/>
    <s v="5"/>
    <x v="0"/>
    <x v="0"/>
    <x v="0"/>
    <s v="Briarwood Community Church"/>
    <s v="1900 N Germantown Pkwy"/>
    <s v="Cordova"/>
    <s v="38016"/>
  </r>
  <r>
    <s v="05-06-U1"/>
    <n v="3894"/>
    <n v="590"/>
    <n v="4484"/>
    <x v="0"/>
    <x v="5"/>
    <x v="3"/>
    <x v="4"/>
    <s v="5"/>
    <x v="0"/>
    <x v="0"/>
    <x v="0"/>
    <s v="Houston Levee Community Ctr"/>
    <s v="1801 N Houston Levee Rd"/>
    <s v="Cordova"/>
    <s v="38016"/>
  </r>
  <r>
    <s v="05-07-I1"/>
    <n v="4942"/>
    <n v="661"/>
    <n v="5603"/>
    <x v="0"/>
    <x v="5"/>
    <x v="3"/>
    <x v="4"/>
    <s v="5"/>
    <x v="4"/>
    <x v="2"/>
    <x v="1"/>
    <s v="Briarwood Community Church"/>
    <s v="1900 N Germantown Pkwy"/>
    <s v="Cordova"/>
    <s v="38016"/>
  </r>
  <r>
    <s v="05-08-I2"/>
    <n v="270"/>
    <n v="40"/>
    <n v="310"/>
    <x v="0"/>
    <x v="8"/>
    <x v="3"/>
    <x v="4"/>
    <s v="5"/>
    <x v="4"/>
    <x v="2"/>
    <x v="1"/>
    <s v="Cordova Comm Ctr"/>
    <s v="1017 N Sanga Rd"/>
    <s v="Cordova"/>
    <s v="38018"/>
  </r>
  <r>
    <s v="05-08-I3"/>
    <n v="15"/>
    <n v="0"/>
    <n v="15"/>
    <x v="0"/>
    <x v="5"/>
    <x v="3"/>
    <x v="4"/>
    <s v="5"/>
    <x v="4"/>
    <x v="2"/>
    <x v="1"/>
    <s v="Cordova Comm Ctr"/>
    <s v="1017 N Sanga Rd"/>
    <s v="Cordova"/>
    <s v="38018"/>
  </r>
  <r>
    <s v="05-08-U1"/>
    <n v="1898"/>
    <n v="129"/>
    <n v="2027"/>
    <x v="0"/>
    <x v="5"/>
    <x v="3"/>
    <x v="4"/>
    <s v="5"/>
    <x v="0"/>
    <x v="0"/>
    <x v="0"/>
    <s v="Cordova Comm Ctr"/>
    <s v="1017 N Sanga Rd"/>
    <s v="Cordova"/>
    <s v="38018"/>
  </r>
  <r>
    <s v="05-08-U4"/>
    <n v="10"/>
    <n v="0"/>
    <n v="10"/>
    <x v="0"/>
    <x v="8"/>
    <x v="3"/>
    <x v="4"/>
    <s v="5"/>
    <x v="0"/>
    <x v="0"/>
    <x v="0"/>
    <s v="Cordova Comm Ctr"/>
    <s v="1017 N Sanga Rd"/>
    <s v="Cordova"/>
    <s v="38018"/>
  </r>
  <r>
    <s v="05-09-I2"/>
    <n v="2981"/>
    <n v="264"/>
    <n v="3245"/>
    <x v="0"/>
    <x v="5"/>
    <x v="3"/>
    <x v="4"/>
    <s v="5"/>
    <x v="4"/>
    <x v="2"/>
    <x v="1"/>
    <s v="Bert Ferguson Comm Ctr"/>
    <s v="8505 Trinity Rd"/>
    <s v="Cordova"/>
    <s v="38018"/>
  </r>
  <r>
    <s v="05-09-I4"/>
    <n v="3076"/>
    <n v="397"/>
    <n v="3473"/>
    <x v="0"/>
    <x v="8"/>
    <x v="3"/>
    <x v="4"/>
    <s v="5"/>
    <x v="4"/>
    <x v="2"/>
    <x v="1"/>
    <s v="Bert Ferguson Comm Ctr"/>
    <s v="8505 Trinity Rd"/>
    <s v="Cordova"/>
    <s v="38018"/>
  </r>
  <r>
    <s v="05-10-I5"/>
    <n v="25"/>
    <n v="0"/>
    <n v="25"/>
    <x v="0"/>
    <x v="6"/>
    <x v="2"/>
    <x v="4"/>
    <s v="5"/>
    <x v="4"/>
    <x v="2"/>
    <x v="1"/>
    <s v="Faith Anglican Church"/>
    <s v="9555 Walnut Grove Rd"/>
    <s v="Cordova"/>
    <s v="38018"/>
  </r>
  <r>
    <s v="05-10-U1"/>
    <n v="1877"/>
    <n v="136"/>
    <n v="2013"/>
    <x v="0"/>
    <x v="6"/>
    <x v="2"/>
    <x v="4"/>
    <s v="5"/>
    <x v="0"/>
    <x v="0"/>
    <x v="0"/>
    <s v="Faith Anglican Church"/>
    <s v="9555 Walnut Grove Rd"/>
    <s v="Cordova"/>
    <s v="38018"/>
  </r>
  <r>
    <s v="05-10-U2"/>
    <n v="910"/>
    <n v="45"/>
    <n v="955"/>
    <x v="0"/>
    <x v="8"/>
    <x v="2"/>
    <x v="4"/>
    <s v="5"/>
    <x v="0"/>
    <x v="0"/>
    <x v="0"/>
    <s v="Faith Anglican Church"/>
    <s v="9555 Walnut Grove Rd"/>
    <s v="Cordova"/>
    <s v="38018"/>
  </r>
  <r>
    <s v="05-10-U3"/>
    <n v="139"/>
    <n v="12"/>
    <n v="151"/>
    <x v="0"/>
    <x v="3"/>
    <x v="2"/>
    <x v="4"/>
    <s v="5"/>
    <x v="0"/>
    <x v="0"/>
    <x v="0"/>
    <s v="Faith Anglican Church"/>
    <s v="9555 Walnut Grove Rd"/>
    <s v="Cordova"/>
    <s v="38018"/>
  </r>
  <r>
    <s v="05-10-U4"/>
    <n v="1703"/>
    <n v="142"/>
    <n v="1845"/>
    <x v="0"/>
    <x v="5"/>
    <x v="2"/>
    <x v="4"/>
    <s v="5"/>
    <x v="0"/>
    <x v="0"/>
    <x v="0"/>
    <s v="Faith Anglican Church"/>
    <s v="9555 Walnut Grove Rd"/>
    <s v="Cordova"/>
    <s v="38018"/>
  </r>
  <r>
    <s v="05-12-U1"/>
    <n v="175"/>
    <n v="19"/>
    <n v="194"/>
    <x v="0"/>
    <x v="5"/>
    <x v="2"/>
    <x v="4"/>
    <s v="5"/>
    <x v="0"/>
    <x v="0"/>
    <x v="0"/>
    <s v="Houston Levee Community Ctr"/>
    <s v="1801 N Houston Levee Rd"/>
    <s v="Cordova"/>
    <s v="38016"/>
  </r>
  <r>
    <s v="06-01-I2"/>
    <n v="1149"/>
    <n v="98"/>
    <n v="1247"/>
    <x v="0"/>
    <x v="2"/>
    <x v="0"/>
    <x v="5"/>
    <s v="3"/>
    <x v="4"/>
    <x v="1"/>
    <x v="1"/>
    <s v="St Stephen Baptist Church"/>
    <s v="4245 Singleton Pkwy"/>
    <s v="Memphis"/>
    <s v="38128"/>
  </r>
  <r>
    <s v="06-01-I4"/>
    <n v="973"/>
    <n v="77"/>
    <n v="1050"/>
    <x v="0"/>
    <x v="4"/>
    <x v="0"/>
    <x v="5"/>
    <s v="3"/>
    <x v="4"/>
    <x v="1"/>
    <x v="1"/>
    <s v="St Stephen Baptist Church"/>
    <s v="4245 Singleton Pkwy"/>
    <s v="Memphis"/>
    <s v="38128"/>
  </r>
  <r>
    <s v="06-01-U1"/>
    <n v="1728"/>
    <n v="133"/>
    <n v="1861"/>
    <x v="0"/>
    <x v="2"/>
    <x v="0"/>
    <x v="5"/>
    <s v="3"/>
    <x v="0"/>
    <x v="0"/>
    <x v="0"/>
    <s v="St Stephen Baptist Church"/>
    <s v="4245 Singleton Pkwy"/>
    <s v="Memphis"/>
    <s v="38128"/>
  </r>
  <r>
    <s v="06-01-U3"/>
    <n v="1163"/>
    <n v="75"/>
    <n v="1238"/>
    <x v="0"/>
    <x v="4"/>
    <x v="0"/>
    <x v="5"/>
    <s v="3"/>
    <x v="0"/>
    <x v="0"/>
    <x v="0"/>
    <s v="St Stephen Baptist Church"/>
    <s v="4245 Singleton Pkwy"/>
    <s v="Memphis"/>
    <s v="38128"/>
  </r>
  <r>
    <s v="06-02-B2"/>
    <n v="1"/>
    <n v="0"/>
    <n v="1"/>
    <x v="0"/>
    <x v="2"/>
    <x v="1"/>
    <x v="5"/>
    <s v="Bartlett"/>
    <x v="7"/>
    <x v="0"/>
    <x v="0"/>
    <s v="Hope Apostolic Church"/>
    <s v="5645 Spring Lake Rd"/>
    <s v="Memphis"/>
    <s v="38135"/>
  </r>
  <r>
    <s v="06-02-U1"/>
    <n v="2711"/>
    <n v="178"/>
    <n v="2889"/>
    <x v="0"/>
    <x v="2"/>
    <x v="1"/>
    <x v="5"/>
    <s v="3"/>
    <x v="0"/>
    <x v="0"/>
    <x v="0"/>
    <s v="Hope Apostolic Church"/>
    <s v="5645 Spring Lake Rd"/>
    <s v="Memphis"/>
    <s v="38135"/>
  </r>
  <r>
    <s v="06-03-I1"/>
    <n v="1718"/>
    <n v="133"/>
    <n v="1851"/>
    <x v="0"/>
    <x v="4"/>
    <x v="0"/>
    <x v="5"/>
    <s v="3"/>
    <x v="4"/>
    <x v="4"/>
    <x v="1"/>
    <s v="Frayser Raleigh Senior Center"/>
    <s v="3985 Egypt Central Rd"/>
    <s v="Memphis"/>
    <s v="38128"/>
  </r>
  <r>
    <s v="06-03-I2"/>
    <n v="616"/>
    <n v="44"/>
    <n v="660"/>
    <x v="0"/>
    <x v="2"/>
    <x v="0"/>
    <x v="5"/>
    <s v="3"/>
    <x v="4"/>
    <x v="4"/>
    <x v="1"/>
    <s v="Frayser Raleigh Senior Center"/>
    <s v="3985 Egypt Central Rd"/>
    <s v="Memphis"/>
    <s v="38128"/>
  </r>
  <r>
    <s v="06-04-I1"/>
    <n v="2945"/>
    <n v="151"/>
    <n v="3096"/>
    <x v="0"/>
    <x v="4"/>
    <x v="1"/>
    <x v="5"/>
    <s v="3"/>
    <x v="4"/>
    <x v="1"/>
    <x v="1"/>
    <s v="Raleigh Community Center"/>
    <s v="3678 Powers Rd"/>
    <s v="Memphis"/>
    <s v="38128"/>
  </r>
  <r>
    <s v="06-04-I2"/>
    <n v="976"/>
    <n v="60"/>
    <n v="1036"/>
    <x v="0"/>
    <x v="2"/>
    <x v="1"/>
    <x v="5"/>
    <s v="3"/>
    <x v="4"/>
    <x v="1"/>
    <x v="1"/>
    <s v="Raleigh Community Center"/>
    <s v="3678 Powers Rd"/>
    <s v="Memphis"/>
    <s v="38128"/>
  </r>
  <r>
    <s v="06-04-U3"/>
    <n v="631"/>
    <n v="47"/>
    <n v="678"/>
    <x v="0"/>
    <x v="2"/>
    <x v="1"/>
    <x v="5"/>
    <s v="3"/>
    <x v="0"/>
    <x v="0"/>
    <x v="0"/>
    <s v="Raleigh Community Center"/>
    <s v="3678 Powers Rd"/>
    <s v="Memphis"/>
    <s v="38128"/>
  </r>
  <r>
    <s v="06-05-I1"/>
    <n v="3869"/>
    <n v="220"/>
    <n v="4089"/>
    <x v="0"/>
    <x v="4"/>
    <x v="3"/>
    <x v="5"/>
    <s v="3"/>
    <x v="4"/>
    <x v="1"/>
    <x v="1"/>
    <s v="Springhill Baptist Church"/>
    <s v="3815 Hawkins Mill Rd"/>
    <s v="Memphis"/>
    <s v="38128"/>
  </r>
  <r>
    <s v="06-05-I3"/>
    <n v="440"/>
    <n v="21"/>
    <n v="461"/>
    <x v="0"/>
    <x v="5"/>
    <x v="3"/>
    <x v="5"/>
    <s v="3"/>
    <x v="4"/>
    <x v="1"/>
    <x v="1"/>
    <s v="Springhill Baptist Church"/>
    <s v="3815 Hawkins Mill Rd"/>
    <s v="Memphis"/>
    <s v="38128"/>
  </r>
  <r>
    <s v="06-06-I1"/>
    <n v="3204"/>
    <n v="153"/>
    <n v="3357"/>
    <x v="0"/>
    <x v="4"/>
    <x v="1"/>
    <x v="5"/>
    <s v="2"/>
    <x v="4"/>
    <x v="1"/>
    <x v="1"/>
    <s v="East Side Baptist Church"/>
    <s v="3232 Covington Pike"/>
    <s v="Memphis"/>
    <s v="38128"/>
  </r>
  <r>
    <s v="06-06-I2"/>
    <n v="1735"/>
    <n v="111"/>
    <n v="1846"/>
    <x v="0"/>
    <x v="4"/>
    <x v="1"/>
    <x v="5"/>
    <s v="3"/>
    <x v="4"/>
    <x v="1"/>
    <x v="1"/>
    <s v="East Side Baptist Church"/>
    <s v="3232 Covington Pike"/>
    <s v="Memphis"/>
    <s v="38128"/>
  </r>
  <r>
    <s v="06-07-I1"/>
    <n v="558"/>
    <n v="61"/>
    <n v="619"/>
    <x v="0"/>
    <x v="5"/>
    <x v="1"/>
    <x v="5"/>
    <s v="2"/>
    <x v="4"/>
    <x v="4"/>
    <x v="1"/>
    <s v="Hollywood Community Ctr"/>
    <s v="1560 N Hollywood St"/>
    <s v="Memphis"/>
    <s v="38108"/>
  </r>
  <r>
    <s v="06-07-I2"/>
    <n v="1236"/>
    <n v="251"/>
    <n v="1487"/>
    <x v="0"/>
    <x v="4"/>
    <x v="1"/>
    <x v="5"/>
    <s v="2"/>
    <x v="4"/>
    <x v="4"/>
    <x v="1"/>
    <s v="Hollywood Community Ctr"/>
    <s v="1560 N Hollywood St"/>
    <s v="Memphis"/>
    <s v="38108"/>
  </r>
  <r>
    <s v="06-07-I3"/>
    <n v="1425"/>
    <n v="184"/>
    <n v="1609"/>
    <x v="0"/>
    <x v="10"/>
    <x v="1"/>
    <x v="5"/>
    <s v="2"/>
    <x v="4"/>
    <x v="4"/>
    <x v="1"/>
    <s v="Hollywood Community Ctr"/>
    <s v="1560 N Hollywood St"/>
    <s v="Memphis"/>
    <s v="38108"/>
  </r>
  <r>
    <s v="06-08-I1"/>
    <n v="3096"/>
    <n v="301"/>
    <n v="3397"/>
    <x v="0"/>
    <x v="4"/>
    <x v="1"/>
    <x v="5"/>
    <s v="2"/>
    <x v="4"/>
    <x v="1"/>
    <x v="1"/>
    <s v="Sycamore View Church of Christ"/>
    <s v="1910 Sycamore View Rd"/>
    <s v="Memphis"/>
    <s v="38134"/>
  </r>
  <r>
    <s v="06-08-I2"/>
    <n v="726"/>
    <n v="115"/>
    <n v="841"/>
    <x v="0"/>
    <x v="5"/>
    <x v="1"/>
    <x v="5"/>
    <s v="2"/>
    <x v="4"/>
    <x v="1"/>
    <x v="1"/>
    <s v="Sycamore View Church of Christ"/>
    <s v="1910 Sycamore View Rd"/>
    <s v="Memphis"/>
    <s v="38134"/>
  </r>
  <r>
    <s v="06-09-I1"/>
    <n v="2312"/>
    <n v="199"/>
    <n v="2511"/>
    <x v="0"/>
    <x v="5"/>
    <x v="3"/>
    <x v="5"/>
    <s v="8"/>
    <x v="4"/>
    <x v="1"/>
    <x v="1"/>
    <s v="Sycamore View Church of Christ"/>
    <s v="1910 Sycamore View Rd"/>
    <s v="Memphis"/>
    <s v="38134"/>
  </r>
  <r>
    <s v="06-09-I2"/>
    <n v="4"/>
    <n v="2"/>
    <n v="6"/>
    <x v="0"/>
    <x v="10"/>
    <x v="3"/>
    <x v="5"/>
    <s v="8"/>
    <x v="4"/>
    <x v="1"/>
    <x v="1"/>
    <s v="Sycamore View Church of Christ"/>
    <s v="1910 Sycamore View Rd"/>
    <s v="Memphis"/>
    <s v="38134"/>
  </r>
  <r>
    <s v="06-09-I3"/>
    <n v="2"/>
    <n v="2"/>
    <n v="4"/>
    <x v="0"/>
    <x v="5"/>
    <x v="3"/>
    <x v="5"/>
    <s v="2"/>
    <x v="4"/>
    <x v="1"/>
    <x v="1"/>
    <s v="Sycamore View Church of Christ"/>
    <s v="1910 Sycamore View Rd"/>
    <s v="Memphis"/>
    <s v="38134"/>
  </r>
  <r>
    <s v="06-09-I4"/>
    <n v="1031"/>
    <n v="151"/>
    <n v="1182"/>
    <x v="0"/>
    <x v="4"/>
    <x v="3"/>
    <x v="5"/>
    <s v="8"/>
    <x v="4"/>
    <x v="1"/>
    <x v="1"/>
    <s v="Sycamore View Church of Christ"/>
    <s v="1910 Sycamore View Rd"/>
    <s v="Memphis"/>
    <s v="38134"/>
  </r>
  <r>
    <s v="06-09-I5"/>
    <n v="476"/>
    <n v="76"/>
    <n v="552"/>
    <x v="0"/>
    <x v="4"/>
    <x v="3"/>
    <x v="5"/>
    <s v="2"/>
    <x v="4"/>
    <x v="1"/>
    <x v="1"/>
    <s v="Sycamore View Church of Christ"/>
    <s v="1910 Sycamore View Rd"/>
    <s v="Memphis"/>
    <s v="38134"/>
  </r>
  <r>
    <s v="07-01-I1"/>
    <n v="4753"/>
    <n v="254"/>
    <n v="5007"/>
    <x v="0"/>
    <x v="2"/>
    <x v="0"/>
    <x v="6"/>
    <s v="3"/>
    <x v="4"/>
    <x v="4"/>
    <x v="2"/>
    <s v="The Pursuit of God Church"/>
    <s v="3759 N Watkins St"/>
    <s v="Memphis"/>
    <s v="38127"/>
  </r>
  <r>
    <s v="07-01-I2"/>
    <n v="252"/>
    <n v="84"/>
    <n v="336"/>
    <x v="0"/>
    <x v="0"/>
    <x v="0"/>
    <x v="6"/>
    <s v="3"/>
    <x v="4"/>
    <x v="4"/>
    <x v="2"/>
    <s v="The Pursuit of God Church"/>
    <s v="3759 N Watkins St"/>
    <s v="Memphis"/>
    <s v="38127"/>
  </r>
  <r>
    <s v="07-02-I1"/>
    <n v="2456"/>
    <n v="314"/>
    <n v="2770"/>
    <x v="0"/>
    <x v="2"/>
    <x v="3"/>
    <x v="6"/>
    <s v="3"/>
    <x v="4"/>
    <x v="4"/>
    <x v="2"/>
    <s v="Ed Rice Community Center"/>
    <s v="2907 N Watkins St"/>
    <s v="Memphis"/>
    <s v="38127"/>
  </r>
  <r>
    <s v="07-02-I2"/>
    <n v="501"/>
    <n v="59"/>
    <n v="560"/>
    <x v="0"/>
    <x v="0"/>
    <x v="3"/>
    <x v="6"/>
    <s v="3"/>
    <x v="4"/>
    <x v="4"/>
    <x v="2"/>
    <s v="Ed Rice Community Center"/>
    <s v="2907 N Watkins St"/>
    <s v="Memphis"/>
    <s v="38127"/>
  </r>
  <r>
    <s v="07-02-I3"/>
    <n v="27"/>
    <n v="9"/>
    <n v="36"/>
    <x v="0"/>
    <x v="5"/>
    <x v="3"/>
    <x v="6"/>
    <s v="3"/>
    <x v="4"/>
    <x v="4"/>
    <x v="2"/>
    <s v="Ed Rice Community Center"/>
    <s v="2907 N Watkins St"/>
    <s v="Memphis"/>
    <s v="38127"/>
  </r>
  <r>
    <s v="07-03-I1"/>
    <n v="3516"/>
    <n v="443"/>
    <n v="3959"/>
    <x v="0"/>
    <x v="2"/>
    <x v="3"/>
    <x v="6"/>
    <s v="3"/>
    <x v="4"/>
    <x v="4"/>
    <x v="2"/>
    <s v="Springhill Baptist Church"/>
    <s v="3815 Hawkins Mill Rd"/>
    <s v="Memphis"/>
    <n v="38128"/>
  </r>
  <r>
    <s v="07-04-I1"/>
    <n v="2333"/>
    <n v="184"/>
    <n v="2517"/>
    <x v="0"/>
    <x v="5"/>
    <x v="3"/>
    <x v="6"/>
    <s v="3"/>
    <x v="4"/>
    <x v="4"/>
    <x v="2"/>
    <s v="Ed Rice Community Center"/>
    <s v="2907 N Watkins St"/>
    <s v="Memphis"/>
    <s v="38127"/>
  </r>
  <r>
    <s v="07-04-I3"/>
    <n v="144"/>
    <n v="20"/>
    <n v="164"/>
    <x v="0"/>
    <x v="5"/>
    <x v="3"/>
    <x v="6"/>
    <s v="1"/>
    <x v="4"/>
    <x v="4"/>
    <x v="2"/>
    <s v="Ed Rice Community Center"/>
    <s v="2907 N Watkins St"/>
    <s v="Memphis"/>
    <s v="38127"/>
  </r>
  <r>
    <s v="07-04-I5"/>
    <n v="11"/>
    <n v="1"/>
    <n v="12"/>
    <x v="0"/>
    <x v="4"/>
    <x v="3"/>
    <x v="6"/>
    <s v="1"/>
    <x v="4"/>
    <x v="4"/>
    <x v="2"/>
    <s v="Ed Rice Community Center"/>
    <s v="2907 N Watkins St"/>
    <s v="Memphis"/>
    <s v="38127"/>
  </r>
  <r>
    <s v="07-04-I6"/>
    <n v="380"/>
    <n v="22"/>
    <n v="402"/>
    <x v="0"/>
    <x v="4"/>
    <x v="3"/>
    <x v="6"/>
    <s v="3"/>
    <x v="4"/>
    <x v="4"/>
    <x v="2"/>
    <s v="Ed Rice Community Center"/>
    <s v="2907 N Watkins St"/>
    <s v="Memphis"/>
    <s v="38127"/>
  </r>
  <r>
    <s v="07-05-I1"/>
    <n v="1777"/>
    <n v="119"/>
    <n v="1896"/>
    <x v="0"/>
    <x v="5"/>
    <x v="3"/>
    <x v="6"/>
    <s v="2"/>
    <x v="4"/>
    <x v="4"/>
    <x v="2"/>
    <s v="Hollywood Community Ctr"/>
    <s v="1560 N Hollywood St"/>
    <s v="Memphis"/>
    <s v="38108"/>
  </r>
  <r>
    <s v="07-05-I2"/>
    <n v="676"/>
    <n v="35"/>
    <n v="711"/>
    <x v="0"/>
    <x v="5"/>
    <x v="3"/>
    <x v="6"/>
    <s v="1"/>
    <x v="4"/>
    <x v="4"/>
    <x v="2"/>
    <s v="Hollywood Community Ctr"/>
    <s v="1560 N Hollywood St"/>
    <s v="Memphis"/>
    <s v="38108"/>
  </r>
  <r>
    <s v="07-05-I3"/>
    <n v="606"/>
    <n v="31"/>
    <n v="637"/>
    <x v="0"/>
    <x v="10"/>
    <x v="3"/>
    <x v="6"/>
    <s v="2"/>
    <x v="4"/>
    <x v="4"/>
    <x v="2"/>
    <s v="Hollywood Community Ctr"/>
    <s v="1560 N Hollywood St"/>
    <s v="Memphis"/>
    <s v="38108"/>
  </r>
  <r>
    <s v="07-06-I1"/>
    <n v="3160"/>
    <n v="184"/>
    <n v="3344"/>
    <x v="0"/>
    <x v="5"/>
    <x v="3"/>
    <x v="6"/>
    <s v="2"/>
    <x v="4"/>
    <x v="4"/>
    <x v="2"/>
    <s v="Springdale Baptist Church"/>
    <s v="1193 Springdale St"/>
    <s v="Memphis"/>
    <s v="38108"/>
  </r>
  <r>
    <s v="07-06-I2"/>
    <n v="1681"/>
    <n v="168"/>
    <n v="1849"/>
    <x v="0"/>
    <x v="10"/>
    <x v="3"/>
    <x v="6"/>
    <s v="2"/>
    <x v="4"/>
    <x v="4"/>
    <x v="2"/>
    <s v="Springdale Baptist Church"/>
    <s v="1193 Springdale St"/>
    <s v="Memphis"/>
    <s v="38108"/>
  </r>
  <r>
    <s v="07-07-I1"/>
    <n v="3075"/>
    <n v="320"/>
    <n v="3395"/>
    <x v="0"/>
    <x v="10"/>
    <x v="3"/>
    <x v="6"/>
    <s v="2"/>
    <x v="4"/>
    <x v="3"/>
    <x v="1"/>
    <s v="St Stephen's Methodist Church"/>
    <s v="3981 Macon Rd"/>
    <s v="Memphis"/>
    <s v="38122"/>
  </r>
  <r>
    <s v="07-07-I3"/>
    <n v="127"/>
    <n v="7"/>
    <n v="134"/>
    <x v="0"/>
    <x v="8"/>
    <x v="3"/>
    <x v="6"/>
    <s v="2"/>
    <x v="4"/>
    <x v="3"/>
    <x v="1"/>
    <s v="St Stephen's Methodist Church"/>
    <s v="3981 Macon Rd"/>
    <s v="Memphis"/>
    <s v="38122"/>
  </r>
  <r>
    <s v="07-08-I1"/>
    <n v="2470"/>
    <n v="217"/>
    <n v="2687"/>
    <x v="0"/>
    <x v="5"/>
    <x v="3"/>
    <x v="6"/>
    <s v="2"/>
    <x v="4"/>
    <x v="3"/>
    <x v="1"/>
    <s v="Greater Galatian Baptist Church"/>
    <s v="2418 Jackson Ave"/>
    <s v="Memphis"/>
    <s v="38108"/>
  </r>
  <r>
    <s v="07-08-I2"/>
    <n v="1779"/>
    <n v="104"/>
    <n v="1883"/>
    <x v="0"/>
    <x v="10"/>
    <x v="3"/>
    <x v="6"/>
    <s v="2"/>
    <x v="4"/>
    <x v="3"/>
    <x v="1"/>
    <s v="Greater Galatian Baptist Church"/>
    <s v="2418 Jackson Ave"/>
    <s v="Memphis"/>
    <s v="38108"/>
  </r>
  <r>
    <s v="07-09-I1"/>
    <n v="3895"/>
    <n v="404"/>
    <n v="4299"/>
    <x v="0"/>
    <x v="10"/>
    <x v="3"/>
    <x v="6"/>
    <s v="2"/>
    <x v="4"/>
    <x v="3"/>
    <x v="1"/>
    <s v="First Baptist Church Broad"/>
    <s v="2835 Broad Ave"/>
    <s v="Memphis"/>
    <s v="38112"/>
  </r>
  <r>
    <s v="07-10-I1"/>
    <n v="2902"/>
    <n v="319"/>
    <n v="3221"/>
    <x v="0"/>
    <x v="2"/>
    <x v="0"/>
    <x v="6"/>
    <s v="1"/>
    <x v="4"/>
    <x v="3"/>
    <x v="1"/>
    <s v="Trinity United Methodist Church"/>
    <s v="1738 Galloway Ave"/>
    <s v="Memphis"/>
    <s v="38112"/>
  </r>
  <r>
    <s v="07-10-I2"/>
    <n v="299"/>
    <n v="25"/>
    <n v="324"/>
    <x v="0"/>
    <x v="5"/>
    <x v="0"/>
    <x v="6"/>
    <s v="1"/>
    <x v="4"/>
    <x v="3"/>
    <x v="1"/>
    <s v="Trinity United Methodist Church"/>
    <s v="1738 Galloway Ave"/>
    <s v="Memphis"/>
    <s v="38112"/>
  </r>
  <r>
    <s v="08-01-I1"/>
    <n v="1140"/>
    <n v="101"/>
    <n v="1241"/>
    <x v="0"/>
    <x v="2"/>
    <x v="3"/>
    <x v="7"/>
    <s v="1"/>
    <x v="4"/>
    <x v="4"/>
    <x v="2"/>
    <s v="Grace Missionary Baptist Church"/>
    <s v="1203 N Manassas St"/>
    <s v="Memphis"/>
    <s v="38107"/>
  </r>
  <r>
    <s v="08-01-I2"/>
    <n v="1870"/>
    <n v="143"/>
    <n v="2013"/>
    <x v="0"/>
    <x v="0"/>
    <x v="3"/>
    <x v="7"/>
    <s v="3"/>
    <x v="4"/>
    <x v="4"/>
    <x v="2"/>
    <s v="Grace Missionary Baptist Church"/>
    <s v="1203 N Manassas St"/>
    <s v="Memphis"/>
    <s v="38107"/>
  </r>
  <r>
    <s v="08-01-I3"/>
    <n v="849"/>
    <n v="79"/>
    <n v="928"/>
    <x v="0"/>
    <x v="2"/>
    <x v="3"/>
    <x v="7"/>
    <s v="3"/>
    <x v="4"/>
    <x v="4"/>
    <x v="2"/>
    <s v="Grace Missionary Baptist Church"/>
    <s v="1203 N Manassas St"/>
    <s v="Memphis"/>
    <s v="38107"/>
  </r>
  <r>
    <s v="08-01-I4"/>
    <n v="251"/>
    <n v="34"/>
    <n v="285"/>
    <x v="0"/>
    <x v="5"/>
    <x v="3"/>
    <x v="7"/>
    <s v="1"/>
    <x v="4"/>
    <x v="4"/>
    <x v="2"/>
    <s v="Grace Missionary Baptist Church"/>
    <s v="1203 N Manassas St"/>
    <s v="Memphis"/>
    <s v="38107"/>
  </r>
  <r>
    <s v="08-02-I2"/>
    <n v="821"/>
    <n v="91"/>
    <n v="912"/>
    <x v="0"/>
    <x v="0"/>
    <x v="0"/>
    <x v="7"/>
    <s v="1"/>
    <x v="4"/>
    <x v="4"/>
    <x v="2"/>
    <s v="Word of Life SDA Church"/>
    <s v="1215 Floyd Ave"/>
    <s v="Memphis"/>
    <s v="38127"/>
  </r>
  <r>
    <s v="08-02-I3"/>
    <n v="1114"/>
    <n v="74"/>
    <n v="1188"/>
    <x v="0"/>
    <x v="0"/>
    <x v="0"/>
    <x v="7"/>
    <s v="3"/>
    <x v="4"/>
    <x v="4"/>
    <x v="2"/>
    <s v="Word of Life SDA Church"/>
    <s v="1215 Floyd Ave"/>
    <s v="Memphis"/>
    <s v="38127"/>
  </r>
  <r>
    <s v="08-03-I1"/>
    <n v="4183"/>
    <n v="888"/>
    <n v="5071"/>
    <x v="0"/>
    <x v="0"/>
    <x v="0"/>
    <x v="7"/>
    <s v="1"/>
    <x v="4"/>
    <x v="4"/>
    <x v="2"/>
    <s v="Greenlaw Community Ctr"/>
    <s v="190 Mill Ave"/>
    <s v="Memphis"/>
    <s v="38105"/>
  </r>
  <r>
    <s v="08-04-I1"/>
    <n v="2359"/>
    <n v="243"/>
    <n v="2602"/>
    <x v="0"/>
    <x v="2"/>
    <x v="3"/>
    <x v="7"/>
    <s v="1"/>
    <x v="4"/>
    <x v="4"/>
    <x v="2"/>
    <s v="Lewis Center"/>
    <s v="1188 North Pkwy"/>
    <s v="Memphis"/>
    <s v="38105"/>
  </r>
  <r>
    <s v="08-04-I2"/>
    <n v="884"/>
    <n v="77"/>
    <n v="961"/>
    <x v="0"/>
    <x v="5"/>
    <x v="3"/>
    <x v="7"/>
    <s v="1"/>
    <x v="4"/>
    <x v="4"/>
    <x v="2"/>
    <s v="Lewis Center"/>
    <s v="1188 North Pkwy"/>
    <s v="Memphis"/>
    <s v="38105"/>
  </r>
  <r>
    <s v="08-05-I1"/>
    <n v="3970"/>
    <n v="903"/>
    <n v="4873"/>
    <x v="0"/>
    <x v="0"/>
    <x v="0"/>
    <x v="7"/>
    <s v="1"/>
    <x v="4"/>
    <x v="4"/>
    <x v="2"/>
    <s v="Progressive Missionary Baptist"/>
    <s v="394 Vance Ave"/>
    <s v="Memphis"/>
    <s v="38126"/>
  </r>
  <r>
    <s v="08-05-I3"/>
    <n v="153"/>
    <n v="33"/>
    <n v="186"/>
    <x v="0"/>
    <x v="2"/>
    <x v="0"/>
    <x v="7"/>
    <s v="1"/>
    <x v="4"/>
    <x v="4"/>
    <x v="2"/>
    <s v="Progressive Missionary Baptist"/>
    <s v="394 Vance Ave"/>
    <s v="Memphis"/>
    <s v="38126"/>
  </r>
  <r>
    <s v="08-05-I4"/>
    <n v="99"/>
    <n v="62"/>
    <n v="161"/>
    <x v="0"/>
    <x v="9"/>
    <x v="0"/>
    <x v="7"/>
    <s v="1"/>
    <x v="4"/>
    <x v="4"/>
    <x v="2"/>
    <s v="Progressive Missionary Baptist"/>
    <s v="394 Vance Ave"/>
    <s v="Memphis"/>
    <s v="38126"/>
  </r>
  <r>
    <s v="08-06-I1"/>
    <n v="2167"/>
    <n v="404"/>
    <n v="2571"/>
    <x v="0"/>
    <x v="2"/>
    <x v="3"/>
    <x v="7"/>
    <s v="1"/>
    <x v="4"/>
    <x v="5"/>
    <x v="2"/>
    <s v="Mississippi Blvd Christian Church"/>
    <s v="70 N Bellevue Blvd"/>
    <s v="Memphis"/>
    <s v="38104"/>
  </r>
  <r>
    <s v="08-06-I2"/>
    <n v="390"/>
    <n v="106"/>
    <n v="496"/>
    <x v="0"/>
    <x v="2"/>
    <x v="3"/>
    <x v="7"/>
    <s v="1"/>
    <x v="4"/>
    <x v="5"/>
    <x v="2"/>
    <s v="Mississippi Blvd Christian Church"/>
    <s v="70 N Bellevue Blvd"/>
    <s v="Memphis"/>
    <s v="38104"/>
  </r>
  <r>
    <s v="08-07-I1"/>
    <n v="1626"/>
    <n v="348"/>
    <n v="1974"/>
    <x v="0"/>
    <x v="2"/>
    <x v="0"/>
    <x v="7"/>
    <s v="1"/>
    <x v="4"/>
    <x v="5"/>
    <x v="2"/>
    <s v="Mississippi Blvd Christian Church"/>
    <s v="70 N Bellevue Blvd"/>
    <s v="Memphis"/>
    <s v="38104"/>
  </r>
  <r>
    <s v="08-07-I3"/>
    <n v="551"/>
    <n v="125"/>
    <n v="676"/>
    <x v="0"/>
    <x v="9"/>
    <x v="0"/>
    <x v="7"/>
    <s v="1"/>
    <x v="4"/>
    <x v="5"/>
    <x v="2"/>
    <s v="Mississippi Blvd Christian Church"/>
    <s v="70 N Bellevue Blvd"/>
    <s v="Memphis"/>
    <s v="38104"/>
  </r>
  <r>
    <s v="08-08-I1"/>
    <n v="2578"/>
    <n v="482"/>
    <n v="3060"/>
    <x v="0"/>
    <x v="0"/>
    <x v="0"/>
    <x v="7"/>
    <s v="1"/>
    <x v="4"/>
    <x v="5"/>
    <x v="2"/>
    <s v="Mt Zion AME"/>
    <s v="42 S Parkway W"/>
    <s v="Memphis"/>
    <s v="38109"/>
  </r>
  <r>
    <s v="08-09-I1"/>
    <n v="3472"/>
    <n v="535"/>
    <n v="4007"/>
    <x v="0"/>
    <x v="9"/>
    <x v="3"/>
    <x v="7"/>
    <s v="1"/>
    <x v="4"/>
    <x v="5"/>
    <x v="2"/>
    <s v="Mt Nebo Baptist"/>
    <s v="555 Vance Ave"/>
    <s v="Memphis"/>
    <s v="38126"/>
  </r>
  <r>
    <s v="08-09-I2"/>
    <n v="495"/>
    <n v="79"/>
    <n v="574"/>
    <x v="0"/>
    <x v="2"/>
    <x v="3"/>
    <x v="7"/>
    <s v="1"/>
    <x v="4"/>
    <x v="5"/>
    <x v="2"/>
    <s v="Mt Nebo Baptist"/>
    <s v="555 Vance Ave"/>
    <s v="Memphis"/>
    <s v="38126"/>
  </r>
  <r>
    <s v="08-09-I3"/>
    <n v="122"/>
    <n v="20"/>
    <n v="142"/>
    <x v="0"/>
    <x v="0"/>
    <x v="3"/>
    <x v="7"/>
    <s v="1"/>
    <x v="4"/>
    <x v="5"/>
    <x v="2"/>
    <s v="Mt Nebo Baptist"/>
    <s v="555 Vance Ave"/>
    <s v="Memphis"/>
    <s v="38126"/>
  </r>
  <r>
    <s v="08-10-I1"/>
    <n v="2488"/>
    <n v="436"/>
    <n v="2924"/>
    <x v="0"/>
    <x v="9"/>
    <x v="0"/>
    <x v="7"/>
    <s v="1"/>
    <x v="4"/>
    <x v="5"/>
    <x v="2"/>
    <s v="Glenview Comm Ctr"/>
    <s v="1141 S Barksdale St"/>
    <s v="Memphis"/>
    <n v="38114"/>
  </r>
  <r>
    <s v="08-11-I1"/>
    <n v="1029"/>
    <n v="86"/>
    <n v="1115"/>
    <x v="0"/>
    <x v="9"/>
    <x v="0"/>
    <x v="7"/>
    <s v="7"/>
    <x v="4"/>
    <x v="6"/>
    <x v="2"/>
    <s v="Memphis ROX"/>
    <s v="879 E McLemore Ave"/>
    <s v="Memphis"/>
    <s v="38106"/>
  </r>
  <r>
    <s v="08-11-I2"/>
    <n v="1409"/>
    <n v="133"/>
    <n v="1542"/>
    <x v="0"/>
    <x v="9"/>
    <x v="0"/>
    <x v="7"/>
    <s v="1"/>
    <x v="4"/>
    <x v="6"/>
    <x v="2"/>
    <s v="Memphis ROX"/>
    <s v="879 E McLemore Ave"/>
    <s v="Memphis"/>
    <s v="38106"/>
  </r>
  <r>
    <s v="08-11-I3"/>
    <n v="1028"/>
    <n v="105"/>
    <n v="1133"/>
    <x v="0"/>
    <x v="9"/>
    <x v="0"/>
    <x v="7"/>
    <s v="6"/>
    <x v="4"/>
    <x v="6"/>
    <x v="2"/>
    <s v="Memphis ROX"/>
    <s v="879 E McLemore Ave"/>
    <s v="Memphis"/>
    <s v="38106"/>
  </r>
  <r>
    <s v="08-11-I6"/>
    <n v="80"/>
    <n v="16"/>
    <n v="96"/>
    <x v="0"/>
    <x v="10"/>
    <x v="0"/>
    <x v="7"/>
    <s v="7"/>
    <x v="4"/>
    <x v="6"/>
    <x v="2"/>
    <s v="Memphis ROX"/>
    <s v="879 E McLemore Ave"/>
    <s v="Memphis"/>
    <s v="38106"/>
  </r>
  <r>
    <s v="08-11-I7"/>
    <n v="81"/>
    <n v="5"/>
    <n v="86"/>
    <x v="0"/>
    <x v="10"/>
    <x v="0"/>
    <x v="7"/>
    <s v="1"/>
    <x v="4"/>
    <x v="6"/>
    <x v="2"/>
    <s v="Memphis ROX"/>
    <s v="879 E McLemore Ave"/>
    <s v="Memphis"/>
    <s v="38106"/>
  </r>
  <r>
    <s v="08-12-I1"/>
    <n v="2024"/>
    <n v="294"/>
    <n v="2318"/>
    <x v="0"/>
    <x v="9"/>
    <x v="0"/>
    <x v="7"/>
    <s v="6"/>
    <x v="4"/>
    <x v="5"/>
    <x v="2"/>
    <s v="The Oak Grove MB Church"/>
    <s v="183 Joubert Ave"/>
    <s v="Memphis"/>
    <s v="38109"/>
  </r>
  <r>
    <s v="08-12-I2"/>
    <n v="848"/>
    <n v="214"/>
    <n v="1062"/>
    <x v="0"/>
    <x v="0"/>
    <x v="0"/>
    <x v="7"/>
    <s v="6"/>
    <x v="4"/>
    <x v="5"/>
    <x v="2"/>
    <s v="The Oak Grove MB Church"/>
    <s v="183 Joubert Ave"/>
    <s v="Memphis"/>
    <s v="38109"/>
  </r>
  <r>
    <s v="09-01-I2"/>
    <n v="1120"/>
    <n v="176"/>
    <n v="1296"/>
    <x v="0"/>
    <x v="0"/>
    <x v="0"/>
    <x v="8"/>
    <s v="6"/>
    <x v="4"/>
    <x v="5"/>
    <x v="2"/>
    <s v="The Oak Grove MB Church"/>
    <s v="183 Joubert Ave"/>
    <s v="Memphis"/>
    <s v="38109"/>
  </r>
  <r>
    <s v="09-02-I1"/>
    <n v="2268"/>
    <n v="134"/>
    <n v="2402"/>
    <x v="0"/>
    <x v="0"/>
    <x v="0"/>
    <x v="8"/>
    <s v="6"/>
    <x v="4"/>
    <x v="5"/>
    <x v="2"/>
    <s v="Mitchell Road Community Ctr"/>
    <s v="602 W Mitchell Rd"/>
    <s v="Memphis"/>
    <s v="38109"/>
  </r>
  <r>
    <s v="09-02-I2"/>
    <n v="600"/>
    <n v="45"/>
    <n v="645"/>
    <x v="0"/>
    <x v="9"/>
    <x v="0"/>
    <x v="8"/>
    <s v="6"/>
    <x v="4"/>
    <x v="5"/>
    <x v="2"/>
    <s v="Mitchell Road Community Ctr"/>
    <s v="602 W Mitchell Rd"/>
    <s v="Memphis"/>
    <s v="38109"/>
  </r>
  <r>
    <s v="09-03-I1"/>
    <n v="4490"/>
    <n v="272"/>
    <n v="4762"/>
    <x v="0"/>
    <x v="0"/>
    <x v="0"/>
    <x v="8"/>
    <s v="6"/>
    <x v="4"/>
    <x v="5"/>
    <x v="2"/>
    <s v="Mt Pisgah Baptist Church"/>
    <s v="3636 Weaver Rd"/>
    <s v="Memphis"/>
    <s v="38109"/>
  </r>
  <r>
    <s v="09-04-I1"/>
    <n v="2020"/>
    <n v="156"/>
    <n v="2176"/>
    <x v="0"/>
    <x v="7"/>
    <x v="0"/>
    <x v="8"/>
    <s v="6"/>
    <x v="4"/>
    <x v="5"/>
    <x v="2"/>
    <s v="Riverside Baptist Church"/>
    <s v="3560 S 3rd St"/>
    <s v="Memphis"/>
    <s v="38109"/>
  </r>
  <r>
    <s v="09-04-I2"/>
    <n v="983"/>
    <n v="96"/>
    <n v="1079"/>
    <x v="0"/>
    <x v="9"/>
    <x v="0"/>
    <x v="8"/>
    <s v="6"/>
    <x v="4"/>
    <x v="5"/>
    <x v="2"/>
    <s v="Riverside Baptist Church"/>
    <s v="3560 S 3rd St"/>
    <s v="Memphis"/>
    <s v="38109"/>
  </r>
  <r>
    <s v="09-04-I3"/>
    <n v="2410"/>
    <n v="117"/>
    <n v="2527"/>
    <x v="0"/>
    <x v="11"/>
    <x v="0"/>
    <x v="8"/>
    <s v="6"/>
    <x v="4"/>
    <x v="5"/>
    <x v="2"/>
    <s v="Riverside Baptist Church"/>
    <s v="3560 S 3rd St"/>
    <s v="Memphis"/>
    <s v="38109"/>
  </r>
  <r>
    <s v="09-05-I1"/>
    <n v="3795"/>
    <n v="296"/>
    <n v="4091"/>
    <x v="0"/>
    <x v="11"/>
    <x v="0"/>
    <x v="8"/>
    <s v="6"/>
    <x v="4"/>
    <x v="5"/>
    <x v="2"/>
    <s v="Christ United Baptist Church"/>
    <s v="929 E Raines Rd"/>
    <s v="Memphis"/>
    <s v="38116"/>
  </r>
  <r>
    <s v="09-05-I2"/>
    <n v="862"/>
    <n v="54"/>
    <n v="916"/>
    <x v="0"/>
    <x v="9"/>
    <x v="0"/>
    <x v="8"/>
    <s v="6"/>
    <x v="4"/>
    <x v="5"/>
    <x v="2"/>
    <s v="Christ United Baptist Church"/>
    <s v="929 E Raines Rd"/>
    <s v="Memphis"/>
    <s v="38116"/>
  </r>
  <r>
    <s v="09-06-I1"/>
    <n v="4113"/>
    <n v="229"/>
    <n v="4342"/>
    <x v="0"/>
    <x v="0"/>
    <x v="0"/>
    <x v="8"/>
    <s v="6"/>
    <x v="4"/>
    <x v="5"/>
    <x v="2"/>
    <s v="Westwood Comm Ctr"/>
    <s v="810 Western Park Dr"/>
    <s v="Memphis"/>
    <s v="38109"/>
  </r>
  <r>
    <s v="09-07-I1"/>
    <n v="2904"/>
    <n v="307"/>
    <n v="3211"/>
    <x v="0"/>
    <x v="11"/>
    <x v="0"/>
    <x v="8"/>
    <s v="6"/>
    <x v="4"/>
    <x v="7"/>
    <x v="2"/>
    <s v="Whitehaven Comm Ctr"/>
    <s v="4318 Graceland Dr"/>
    <s v="Memphis"/>
    <s v="38116"/>
  </r>
  <r>
    <s v="09-07-I2"/>
    <n v="2256"/>
    <n v="108"/>
    <n v="2364"/>
    <x v="0"/>
    <x v="7"/>
    <x v="0"/>
    <x v="8"/>
    <s v="6"/>
    <x v="4"/>
    <x v="7"/>
    <x v="2"/>
    <s v="Whitehaven Comm Ctr"/>
    <s v="4318 Graceland Dr"/>
    <s v="Memphis"/>
    <s v="38116"/>
  </r>
  <r>
    <s v="09-07-I3"/>
    <n v="395"/>
    <n v="42"/>
    <n v="437"/>
    <x v="0"/>
    <x v="7"/>
    <x v="0"/>
    <x v="8"/>
    <s v="7"/>
    <x v="4"/>
    <x v="7"/>
    <x v="2"/>
    <s v="Whitehaven Comm Ctr"/>
    <s v="4318 Graceland Dr"/>
    <s v="Memphis"/>
    <s v="38116"/>
  </r>
  <r>
    <s v="09-08-I1"/>
    <n v="2076"/>
    <n v="156"/>
    <n v="2232"/>
    <x v="0"/>
    <x v="7"/>
    <x v="0"/>
    <x v="8"/>
    <s v="7"/>
    <x v="4"/>
    <x v="7"/>
    <x v="2"/>
    <s v="St Paul Baptist Church"/>
    <s v="2124 E Holmes Rd"/>
    <s v="Memphis"/>
    <s v="38116"/>
  </r>
  <r>
    <s v="09-08-I2"/>
    <n v="987"/>
    <n v="78"/>
    <n v="1065"/>
    <x v="0"/>
    <x v="7"/>
    <x v="0"/>
    <x v="8"/>
    <s v="6"/>
    <x v="4"/>
    <x v="7"/>
    <x v="2"/>
    <s v="St Paul Baptist Church"/>
    <s v="2124 E Holmes Rd"/>
    <s v="Memphis"/>
    <s v="38116"/>
  </r>
  <r>
    <s v="09-08-I3"/>
    <n v="980"/>
    <n v="53"/>
    <n v="1033"/>
    <x v="0"/>
    <x v="12"/>
    <x v="0"/>
    <x v="8"/>
    <s v="6"/>
    <x v="4"/>
    <x v="7"/>
    <x v="2"/>
    <s v="St Paul Baptist Church"/>
    <s v="2124 E Holmes Rd"/>
    <s v="Memphis"/>
    <s v="38116"/>
  </r>
  <r>
    <s v="09-08-I4"/>
    <n v="592"/>
    <n v="59"/>
    <n v="651"/>
    <x v="0"/>
    <x v="11"/>
    <x v="0"/>
    <x v="8"/>
    <s v="6"/>
    <x v="4"/>
    <x v="7"/>
    <x v="2"/>
    <s v="St Paul Baptist Church"/>
    <s v="2124 E Holmes Rd"/>
    <s v="Memphis"/>
    <s v="38116"/>
  </r>
  <r>
    <s v="09-09-I1"/>
    <n v="3171"/>
    <n v="165"/>
    <n v="3336"/>
    <x v="0"/>
    <x v="0"/>
    <x v="0"/>
    <x v="8"/>
    <s v="6"/>
    <x v="4"/>
    <x v="5"/>
    <x v="2"/>
    <s v="Lake Shores Comm Church"/>
    <s v="5049 Coro Rd"/>
    <s v="Memphis"/>
    <s v="38109"/>
  </r>
  <r>
    <s v="09-09-I2"/>
    <n v="1404"/>
    <n v="75"/>
    <n v="1479"/>
    <x v="0"/>
    <x v="7"/>
    <x v="0"/>
    <x v="8"/>
    <s v="6"/>
    <x v="4"/>
    <x v="5"/>
    <x v="2"/>
    <s v="Lake Shores Comm Church"/>
    <s v="5049 Coro Rd"/>
    <s v="Memphis"/>
    <s v="38109"/>
  </r>
  <r>
    <s v="09-10-I1"/>
    <n v="2005"/>
    <n v="155"/>
    <n v="2160"/>
    <x v="0"/>
    <x v="7"/>
    <x v="0"/>
    <x v="8"/>
    <s v="6"/>
    <x v="4"/>
    <x v="5"/>
    <x v="2"/>
    <s v="Rising Sun Ministries"/>
    <s v="5255 Tulane Rd"/>
    <s v="Memphis"/>
    <s v="38109"/>
  </r>
  <r>
    <s v="09-10-I2"/>
    <n v="2114"/>
    <n v="122"/>
    <n v="2236"/>
    <x v="0"/>
    <x v="11"/>
    <x v="0"/>
    <x v="8"/>
    <s v="6"/>
    <x v="4"/>
    <x v="5"/>
    <x v="2"/>
    <s v="Rising Sun Ministries"/>
    <s v="5255 Tulane Rd"/>
    <s v="Memphis"/>
    <s v="38109"/>
  </r>
  <r>
    <s v="09-11-I1"/>
    <n v="3805"/>
    <n v="211"/>
    <n v="4016"/>
    <x v="0"/>
    <x v="7"/>
    <x v="0"/>
    <x v="8"/>
    <s v="6"/>
    <x v="4"/>
    <x v="7"/>
    <x v="2"/>
    <s v="Holmes Road Church Of Christ"/>
    <s v="1187 E Holmes Rd"/>
    <s v="Memphis"/>
    <s v="38116"/>
  </r>
  <r>
    <s v="10-01-I1"/>
    <n v="2286"/>
    <n v="251"/>
    <n v="2537"/>
    <x v="0"/>
    <x v="10"/>
    <x v="4"/>
    <x v="9"/>
    <s v="9"/>
    <x v="4"/>
    <x v="6"/>
    <x v="2"/>
    <s v="Orange Mound Senior Ctr"/>
    <s v="2590 Park Ave"/>
    <s v="Memphis"/>
    <s v="38114"/>
  </r>
  <r>
    <s v="10-02-I1"/>
    <n v="3420"/>
    <n v="209"/>
    <n v="3629"/>
    <x v="0"/>
    <x v="9"/>
    <x v="0"/>
    <x v="9"/>
    <s v="6"/>
    <x v="4"/>
    <x v="5"/>
    <x v="2"/>
    <s v="Pine Hill Comm Ctr"/>
    <s v="973 Alice Ave"/>
    <s v="Memphis"/>
    <s v="38106"/>
  </r>
  <r>
    <s v="10-03-I1"/>
    <n v="2244"/>
    <n v="189"/>
    <n v="2433"/>
    <x v="0"/>
    <x v="9"/>
    <x v="0"/>
    <x v="9"/>
    <s v="7"/>
    <x v="4"/>
    <x v="6"/>
    <x v="2"/>
    <s v="Glenview Comm Ctr"/>
    <s v="1141 S Barksdale St"/>
    <s v="Memphis"/>
    <s v="38114"/>
  </r>
  <r>
    <s v="10-03-I2"/>
    <n v="1033"/>
    <n v="80"/>
    <n v="1113"/>
    <x v="0"/>
    <x v="10"/>
    <x v="0"/>
    <x v="9"/>
    <s v="1"/>
    <x v="4"/>
    <x v="6"/>
    <x v="2"/>
    <s v="Glenview Comm Ctr"/>
    <s v="1141 S Barksdale St"/>
    <s v="Memphis"/>
    <s v="38114"/>
  </r>
  <r>
    <s v="10-03-I4"/>
    <n v="38"/>
    <n v="5"/>
    <n v="43"/>
    <x v="0"/>
    <x v="10"/>
    <x v="0"/>
    <x v="9"/>
    <s v="9"/>
    <x v="4"/>
    <x v="6"/>
    <x v="2"/>
    <s v="Glenview Comm Ctr"/>
    <s v="1141 S Barksdale St"/>
    <s v="Memphis"/>
    <s v="38114"/>
  </r>
  <r>
    <s v="10-03-I5"/>
    <n v="1013"/>
    <n v="119"/>
    <n v="1132"/>
    <x v="0"/>
    <x v="9"/>
    <x v="0"/>
    <x v="9"/>
    <s v="1"/>
    <x v="4"/>
    <x v="6"/>
    <x v="2"/>
    <s v="Glenview Comm Ctr"/>
    <s v="1141 S Barksdale St"/>
    <s v="Memphis"/>
    <s v="38114"/>
  </r>
  <r>
    <s v="10-03-I6"/>
    <n v="739"/>
    <n v="68"/>
    <n v="807"/>
    <x v="0"/>
    <x v="10"/>
    <x v="0"/>
    <x v="9"/>
    <s v="7"/>
    <x v="4"/>
    <x v="6"/>
    <x v="2"/>
    <s v="Glenview Comm Ctr"/>
    <s v="1141 S Barksdale St"/>
    <s v="Memphis"/>
    <s v="38114"/>
  </r>
  <r>
    <s v="10-04-I1"/>
    <n v="4238"/>
    <n v="331"/>
    <n v="4569"/>
    <x v="0"/>
    <x v="10"/>
    <x v="4"/>
    <x v="9"/>
    <s v="9"/>
    <x v="4"/>
    <x v="6"/>
    <x v="2"/>
    <s v="St John Missionary Baptist Church"/>
    <s v="1656 Pendleton St"/>
    <s v="Memphis"/>
    <s v="38114"/>
  </r>
  <r>
    <s v="10-05-I1"/>
    <n v="2074"/>
    <n v="232"/>
    <n v="2306"/>
    <x v="0"/>
    <x v="11"/>
    <x v="4"/>
    <x v="9"/>
    <s v="9"/>
    <x v="4"/>
    <x v="6"/>
    <x v="1"/>
    <s v="Aldersgate United Methodist Church"/>
    <s v="4459 Willow Road"/>
    <s v="Memphis"/>
    <s v="38117"/>
  </r>
  <r>
    <s v="10-05-I2"/>
    <n v="1702"/>
    <n v="215"/>
    <n v="1917"/>
    <x v="0"/>
    <x v="9"/>
    <x v="4"/>
    <x v="9"/>
    <s v="9"/>
    <x v="4"/>
    <x v="6"/>
    <x v="1"/>
    <s v="Aldersgate United Methodist Church"/>
    <s v="4459 Willow Road"/>
    <s v="Memphis"/>
    <s v="38117"/>
  </r>
  <r>
    <s v="10-06-I1"/>
    <n v="3410"/>
    <n v="232"/>
    <n v="3642"/>
    <x v="0"/>
    <x v="9"/>
    <x v="0"/>
    <x v="9"/>
    <s v="7"/>
    <x v="4"/>
    <x v="5"/>
    <x v="2"/>
    <s v="Norris Avenue Baptist Church"/>
    <s v="1437 Norris Rd"/>
    <s v="Memphis"/>
    <s v="38106"/>
  </r>
  <r>
    <s v="10-07-I1"/>
    <n v="1576"/>
    <n v="87"/>
    <n v="1663"/>
    <x v="0"/>
    <x v="9"/>
    <x v="4"/>
    <x v="9"/>
    <s v="9"/>
    <x v="4"/>
    <x v="6"/>
    <x v="2"/>
    <s v="Orange Mound Senior Ctr"/>
    <s v="2590 Park Ave"/>
    <s v="Memphis"/>
    <s v="38114"/>
  </r>
  <r>
    <s v="10-07-I2"/>
    <n v="855"/>
    <n v="149"/>
    <n v="1004"/>
    <x v="0"/>
    <x v="9"/>
    <x v="4"/>
    <x v="9"/>
    <s v="7"/>
    <x v="4"/>
    <x v="6"/>
    <x v="2"/>
    <s v="Orange Mound Senior Ctr"/>
    <s v="2590 Park Ave"/>
    <s v="Memphis"/>
    <s v="38114"/>
  </r>
  <r>
    <s v="10-07-I3"/>
    <n v="1457"/>
    <n v="131"/>
    <n v="1588"/>
    <x v="0"/>
    <x v="10"/>
    <x v="4"/>
    <x v="9"/>
    <s v="9"/>
    <x v="4"/>
    <x v="6"/>
    <x v="2"/>
    <s v="Orange Mound Senior Ctr"/>
    <s v="2590 Park Ave"/>
    <s v="Memphis"/>
    <s v="38114"/>
  </r>
  <r>
    <s v="10-07-I4"/>
    <n v="53"/>
    <n v="5"/>
    <n v="58"/>
    <x v="0"/>
    <x v="10"/>
    <x v="4"/>
    <x v="9"/>
    <s v="7"/>
    <x v="4"/>
    <x v="6"/>
    <x v="2"/>
    <s v="Orange Mound Senior Ctr"/>
    <s v="2590 Park Ave"/>
    <s v="Memphis"/>
    <s v="38114"/>
  </r>
  <r>
    <s v="10-08-I1"/>
    <n v="3181"/>
    <n v="462"/>
    <n v="3643"/>
    <x v="0"/>
    <x v="9"/>
    <x v="4"/>
    <x v="9"/>
    <s v="9"/>
    <x v="4"/>
    <x v="6"/>
    <x v="2"/>
    <s v="Greenwood CME Church"/>
    <s v="3311 Kimball Ave"/>
    <s v="Memphis"/>
    <s v="38111"/>
  </r>
  <r>
    <s v="10-08-I2"/>
    <n v="748"/>
    <n v="115"/>
    <n v="863"/>
    <x v="0"/>
    <x v="10"/>
    <x v="4"/>
    <x v="9"/>
    <s v="9"/>
    <x v="4"/>
    <x v="6"/>
    <x v="2"/>
    <s v="Greenwood CME Church"/>
    <s v="3311 Kimball Ave"/>
    <s v="Memphis"/>
    <s v="38111"/>
  </r>
  <r>
    <s v="10-09-I1"/>
    <n v="2352"/>
    <n v="402"/>
    <n v="2754"/>
    <x v="0"/>
    <x v="11"/>
    <x v="0"/>
    <x v="9"/>
    <s v="7"/>
    <x v="4"/>
    <x v="7"/>
    <x v="2"/>
    <s v="Solomon Temple MB Church"/>
    <s v="1460 Winchester Rd"/>
    <s v="Memphis"/>
    <s v="38116"/>
  </r>
  <r>
    <s v="10-09-I3"/>
    <n v="0"/>
    <n v="1"/>
    <n v="1"/>
    <x v="0"/>
    <x v="9"/>
    <x v="0"/>
    <x v="9"/>
    <s v="6"/>
    <x v="4"/>
    <x v="7"/>
    <x v="2"/>
    <s v="Solomon Temple MB Church"/>
    <s v="1460 Winchester Rd"/>
    <s v="Memphis"/>
    <s v="38116"/>
  </r>
  <r>
    <s v="10-09-I4"/>
    <n v="1789"/>
    <n v="93"/>
    <n v="1882"/>
    <x v="0"/>
    <x v="11"/>
    <x v="0"/>
    <x v="9"/>
    <s v="6"/>
    <x v="4"/>
    <x v="7"/>
    <x v="2"/>
    <s v="Solomon Temple MB Church"/>
    <s v="1460 Winchester Rd"/>
    <s v="Memphis"/>
    <s v="38116"/>
  </r>
  <r>
    <s v="10-10-I1"/>
    <n v="2113"/>
    <n v="245"/>
    <n v="2358"/>
    <x v="0"/>
    <x v="11"/>
    <x v="4"/>
    <x v="9"/>
    <s v="7"/>
    <x v="4"/>
    <x v="7"/>
    <x v="2"/>
    <s v="Easthaven Church of Christ"/>
    <s v="4833 Tchulahoma Rd"/>
    <s v="Memphis"/>
    <s v="38118"/>
  </r>
  <r>
    <s v="10-10-I2"/>
    <n v="1531"/>
    <n v="88"/>
    <n v="1619"/>
    <x v="0"/>
    <x v="12"/>
    <x v="4"/>
    <x v="9"/>
    <s v="7"/>
    <x v="4"/>
    <x v="7"/>
    <x v="2"/>
    <s v="Easthaven Church of Christ"/>
    <s v="4833 Tchulahoma Rd"/>
    <s v="Memphis"/>
    <s v="38118"/>
  </r>
  <r>
    <s v="11-01-I1"/>
    <n v="3234"/>
    <n v="503"/>
    <n v="3737"/>
    <x v="0"/>
    <x v="11"/>
    <x v="4"/>
    <x v="10"/>
    <s v="9"/>
    <x v="4"/>
    <x v="6"/>
    <x v="1"/>
    <s v="Greater Middle Baptist Church"/>
    <s v="4982 Knight Arnold Rd"/>
    <s v="Memphis"/>
    <n v="38118"/>
  </r>
  <r>
    <s v="11-01-I2"/>
    <n v="621"/>
    <n v="167"/>
    <n v="788"/>
    <x v="0"/>
    <x v="11"/>
    <x v="4"/>
    <x v="10"/>
    <s v="7"/>
    <x v="4"/>
    <x v="6"/>
    <x v="1"/>
    <s v="Greater Middle Baptist Church"/>
    <s v="4982 Knight Arnold Rd"/>
    <s v="Memphis"/>
    <n v="38118"/>
  </r>
  <r>
    <s v="11-02-I1"/>
    <n v="1812"/>
    <n v="239"/>
    <n v="2051"/>
    <x v="0"/>
    <x v="12"/>
    <x v="4"/>
    <x v="10"/>
    <s v="7"/>
    <x v="4"/>
    <x v="6"/>
    <x v="2"/>
    <s v="Greater Middle Baptist Church"/>
    <s v="4982 Knight Arnold Rd"/>
    <s v="Memphis"/>
    <s v="38118"/>
  </r>
  <r>
    <s v="11-02-I2"/>
    <n v="1907"/>
    <n v="125"/>
    <n v="2032"/>
    <x v="0"/>
    <x v="12"/>
    <x v="4"/>
    <x v="10"/>
    <s v="9"/>
    <x v="4"/>
    <x v="6"/>
    <x v="2"/>
    <s v="Greater Middle Baptist Church"/>
    <s v="4982 Knight Arnold Rd"/>
    <s v="Memphis"/>
    <s v="38118"/>
  </r>
  <r>
    <s v="11-02-I3"/>
    <n v="2"/>
    <n v="1"/>
    <n v="3"/>
    <x v="0"/>
    <x v="6"/>
    <x v="4"/>
    <x v="10"/>
    <s v="9"/>
    <x v="4"/>
    <x v="6"/>
    <x v="2"/>
    <s v="Greater Middle Baptist Church"/>
    <s v="4982 Knight Arnold Rd"/>
    <s v="Memphis"/>
    <s v="38118"/>
  </r>
  <r>
    <s v="11-02-I4"/>
    <n v="4"/>
    <n v="3"/>
    <n v="7"/>
    <x v="0"/>
    <x v="11"/>
    <x v="4"/>
    <x v="10"/>
    <s v="9"/>
    <x v="4"/>
    <x v="6"/>
    <x v="2"/>
    <s v="Greater Middle Baptist Church"/>
    <s v="4982 Knight Arnold Rd"/>
    <s v="Memphis"/>
    <s v="38118"/>
  </r>
  <r>
    <s v="11-03-I1"/>
    <n v="3900"/>
    <n v="172"/>
    <n v="4072"/>
    <x v="0"/>
    <x v="11"/>
    <x v="4"/>
    <x v="10"/>
    <s v="9"/>
    <x v="4"/>
    <x v="6"/>
    <x v="2"/>
    <s v="McFarland Comm Ctr"/>
    <s v="4955 Cottonwood Rd"/>
    <s v="Memphis"/>
    <s v="38118"/>
  </r>
  <r>
    <s v="11-03-I3"/>
    <n v="722"/>
    <n v="32"/>
    <n v="754"/>
    <x v="0"/>
    <x v="11"/>
    <x v="4"/>
    <x v="10"/>
    <s v="7"/>
    <x v="4"/>
    <x v="6"/>
    <x v="2"/>
    <s v="McFarland Comm Ctr"/>
    <s v="4955 Cottonwood Rd"/>
    <s v="Memphis"/>
    <s v="38118"/>
  </r>
  <r>
    <s v="11-04-I1"/>
    <n v="1925"/>
    <n v="141"/>
    <n v="2066"/>
    <x v="0"/>
    <x v="11"/>
    <x v="4"/>
    <x v="10"/>
    <s v="7"/>
    <x v="4"/>
    <x v="6"/>
    <x v="2"/>
    <s v="Breath of Life SDA Church"/>
    <s v="5665 Knight Arnold Rd"/>
    <s v="Memphis"/>
    <s v="38115"/>
  </r>
  <r>
    <s v="11-04-I2"/>
    <n v="1240"/>
    <n v="82"/>
    <n v="1322"/>
    <x v="0"/>
    <x v="12"/>
    <x v="4"/>
    <x v="10"/>
    <s v="7"/>
    <x v="4"/>
    <x v="6"/>
    <x v="2"/>
    <s v="Breath of Life SDA Church"/>
    <s v="5665 Knight Arnold Rd"/>
    <s v="Memphis"/>
    <s v="38115"/>
  </r>
  <r>
    <s v="11-04-I4"/>
    <n v="330"/>
    <n v="33"/>
    <n v="363"/>
    <x v="0"/>
    <x v="11"/>
    <x v="4"/>
    <x v="10"/>
    <s v="9"/>
    <x v="4"/>
    <x v="6"/>
    <x v="2"/>
    <s v="Breath of Life SDA Church"/>
    <s v="5665 Knight Arnold Rd"/>
    <s v="Memphis"/>
    <s v="38115"/>
  </r>
  <r>
    <s v="11-05-I1"/>
    <n v="4038"/>
    <n v="393"/>
    <n v="4431"/>
    <x v="0"/>
    <x v="12"/>
    <x v="4"/>
    <x v="10"/>
    <s v="7"/>
    <x v="4"/>
    <x v="7"/>
    <x v="2"/>
    <s v="Hickory Hill Comm Center"/>
    <s v="3910 Ridgeway Rd"/>
    <s v="Memphis"/>
    <s v="38115"/>
  </r>
  <r>
    <s v="11-05-I3"/>
    <n v="1586"/>
    <n v="151"/>
    <n v="1737"/>
    <x v="0"/>
    <x v="12"/>
    <x v="4"/>
    <x v="10"/>
    <s v="4"/>
    <x v="4"/>
    <x v="7"/>
    <x v="2"/>
    <s v="Hickory Hill Comm Center"/>
    <s v="3910 Ridgeway Rd"/>
    <s v="Memphis"/>
    <s v="38115"/>
  </r>
  <r>
    <s v="11-05-I4"/>
    <n v="48"/>
    <n v="2"/>
    <n v="50"/>
    <x v="0"/>
    <x v="11"/>
    <x v="4"/>
    <x v="10"/>
    <s v="7"/>
    <x v="4"/>
    <x v="7"/>
    <x v="2"/>
    <s v="Hickory Hill Comm Center"/>
    <s v="3910 Ridgeway Rd"/>
    <s v="Memphis"/>
    <s v="38115"/>
  </r>
  <r>
    <s v="11-06-I1"/>
    <n v="4865"/>
    <n v="413"/>
    <n v="5278"/>
    <x v="0"/>
    <x v="12"/>
    <x v="4"/>
    <x v="10"/>
    <s v="4"/>
    <x v="4"/>
    <x v="7"/>
    <x v="1"/>
    <s v="New Beginnings Community Church"/>
    <s v="4480 Kirby Pkwy"/>
    <s v="Memphis"/>
    <s v="38141"/>
  </r>
  <r>
    <s v="11-07-I1"/>
    <n v="3964"/>
    <n v="170"/>
    <n v="4134"/>
    <x v="0"/>
    <x v="12"/>
    <x v="4"/>
    <x v="10"/>
    <s v="7"/>
    <x v="4"/>
    <x v="7"/>
    <x v="2"/>
    <s v="Easthaven Church of Christ"/>
    <s v="4833 Tchulahoma Rd"/>
    <s v="Memphis"/>
    <s v="38118"/>
  </r>
  <r>
    <s v="11-07-I2"/>
    <n v="387"/>
    <n v="21"/>
    <n v="408"/>
    <x v="0"/>
    <x v="7"/>
    <x v="4"/>
    <x v="10"/>
    <s v="7"/>
    <x v="4"/>
    <x v="7"/>
    <x v="2"/>
    <s v="Easthaven Church of Christ"/>
    <s v="4833 Tchulahoma Rd"/>
    <s v="Memphis"/>
    <s v="38118"/>
  </r>
  <r>
    <s v="11-07-U3"/>
    <n v="31"/>
    <n v="2"/>
    <n v="33"/>
    <x v="0"/>
    <x v="7"/>
    <x v="4"/>
    <x v="10"/>
    <s v="7"/>
    <x v="0"/>
    <x v="0"/>
    <x v="0"/>
    <s v="Easthaven Church of Christ"/>
    <s v="4833 Tchulahoma Rd"/>
    <s v="Memphis"/>
    <s v="38118"/>
  </r>
  <r>
    <s v="11-08-I1"/>
    <n v="4156"/>
    <n v="279"/>
    <n v="4435"/>
    <x v="0"/>
    <x v="12"/>
    <x v="4"/>
    <x v="10"/>
    <s v="7"/>
    <x v="4"/>
    <x v="7"/>
    <x v="2"/>
    <s v="Soul Winners Baptist Church"/>
    <s v="4221 Crump Rd"/>
    <s v="Memphis"/>
    <s v="38141"/>
  </r>
  <r>
    <s v="12-01-I1"/>
    <n v="4567"/>
    <n v="810"/>
    <n v="5377"/>
    <x v="0"/>
    <x v="12"/>
    <x v="4"/>
    <x v="11"/>
    <s v="4"/>
    <x v="4"/>
    <x v="7"/>
    <x v="2"/>
    <s v="Ridgeway Assembly of God"/>
    <s v="3150 Ridgeway Rd"/>
    <s v="Memphis"/>
    <s v="38115"/>
  </r>
  <r>
    <s v="12-02-I1"/>
    <n v="2267"/>
    <n v="364"/>
    <n v="2631"/>
    <x v="0"/>
    <x v="7"/>
    <x v="2"/>
    <x v="11"/>
    <s v="4"/>
    <x v="4"/>
    <x v="2"/>
    <x v="1"/>
    <s v="South Woods Baptist Church"/>
    <s v="3175 S Germantown Rd"/>
    <s v="Memphis"/>
    <s v="38119"/>
  </r>
  <r>
    <s v="12-02-I2"/>
    <n v="846"/>
    <n v="42"/>
    <n v="888"/>
    <x v="0"/>
    <x v="6"/>
    <x v="2"/>
    <x v="11"/>
    <s v="4"/>
    <x v="4"/>
    <x v="2"/>
    <x v="1"/>
    <s v="South Woods Baptist Church"/>
    <s v="3175 S Germantown Rd"/>
    <s v="Memphis"/>
    <s v="38119"/>
  </r>
  <r>
    <s v="12-02-I5"/>
    <n v="55"/>
    <n v="0"/>
    <n v="55"/>
    <x v="1"/>
    <x v="6"/>
    <x v="2"/>
    <x v="11"/>
    <s v="4"/>
    <x v="4"/>
    <x v="2"/>
    <x v="1"/>
    <s v="South Woods Baptist Church"/>
    <s v="3175 S Germantown Rd"/>
    <s v="Memphis"/>
    <s v="38119"/>
  </r>
  <r>
    <s v="12-02-U3"/>
    <n v="636"/>
    <n v="155"/>
    <n v="791"/>
    <x v="0"/>
    <x v="7"/>
    <x v="2"/>
    <x v="11"/>
    <s v="4"/>
    <x v="0"/>
    <x v="0"/>
    <x v="0"/>
    <s v="South Woods Baptist Church"/>
    <s v="3175 S Germantown Rd"/>
    <s v="Memphis"/>
    <s v="38119"/>
  </r>
  <r>
    <s v="12-03-C3"/>
    <n v="1"/>
    <n v="0"/>
    <n v="1"/>
    <x v="1"/>
    <x v="6"/>
    <x v="2"/>
    <x v="11"/>
    <s v="Collierville"/>
    <x v="6"/>
    <x v="0"/>
    <x v="0"/>
    <s v="St Marks United Methodist Church"/>
    <s v="8255 Winchester Rd"/>
    <s v="Memphis"/>
    <s v="38125"/>
  </r>
  <r>
    <s v="12-03-G1"/>
    <n v="927"/>
    <n v="65"/>
    <n v="992"/>
    <x v="1"/>
    <x v="6"/>
    <x v="2"/>
    <x v="11"/>
    <s v="Germantown"/>
    <x v="5"/>
    <x v="0"/>
    <x v="0"/>
    <s v="St Marks United Methodist Church"/>
    <s v="8255 Winchester Rd"/>
    <s v="Memphis"/>
    <s v="38125"/>
  </r>
  <r>
    <s v="12-03-I5"/>
    <n v="229"/>
    <n v="35"/>
    <n v="264"/>
    <x v="0"/>
    <x v="6"/>
    <x v="2"/>
    <x v="11"/>
    <s v="4"/>
    <x v="4"/>
    <x v="2"/>
    <x v="1"/>
    <s v="St Marks United Methodist Church"/>
    <s v="8255 Winchester Rd"/>
    <s v="Memphis"/>
    <s v="38125"/>
  </r>
  <r>
    <s v="12-03-U2"/>
    <n v="1688"/>
    <n v="195"/>
    <n v="1883"/>
    <x v="0"/>
    <x v="6"/>
    <x v="2"/>
    <x v="11"/>
    <s v="4"/>
    <x v="0"/>
    <x v="0"/>
    <x v="0"/>
    <s v="St Marks United Methodist Church"/>
    <s v="8255 Winchester Rd"/>
    <s v="Memphis"/>
    <s v="38125"/>
  </r>
  <r>
    <s v="12-03-U4"/>
    <n v="308"/>
    <n v="12"/>
    <n v="320"/>
    <x v="1"/>
    <x v="6"/>
    <x v="2"/>
    <x v="11"/>
    <s v="4"/>
    <x v="0"/>
    <x v="0"/>
    <x v="0"/>
    <s v="St Marks United Methodist Church"/>
    <s v="8255 Winchester Rd"/>
    <s v="Memphis"/>
    <s v="38125"/>
  </r>
  <r>
    <s v="12-04-I1"/>
    <n v="3413"/>
    <n v="205"/>
    <n v="3618"/>
    <x v="0"/>
    <x v="7"/>
    <x v="4"/>
    <x v="11"/>
    <s v="4"/>
    <x v="4"/>
    <x v="2"/>
    <x v="1"/>
    <s v="Anointed Temple of Praise"/>
    <s v="3939 Riverdale Rd"/>
    <s v="Memphis"/>
    <n v="38115"/>
  </r>
  <r>
    <s v="12-04-I2"/>
    <n v="1118"/>
    <n v="153"/>
    <n v="1271"/>
    <x v="0"/>
    <x v="12"/>
    <x v="4"/>
    <x v="11"/>
    <s v="4"/>
    <x v="4"/>
    <x v="2"/>
    <x v="1"/>
    <s v="Anointed Temple of Praise"/>
    <s v="3939 Riverdale Rd"/>
    <s v="Memphis"/>
    <n v="38115"/>
  </r>
  <r>
    <s v="12-04-U3"/>
    <n v="509"/>
    <n v="22"/>
    <n v="531"/>
    <x v="0"/>
    <x v="7"/>
    <x v="4"/>
    <x v="11"/>
    <s v="4"/>
    <x v="0"/>
    <x v="0"/>
    <x v="0"/>
    <s v="Anointed Temple of Praise"/>
    <s v="3939 Riverdale Rd"/>
    <s v="Memphis"/>
    <n v="38115"/>
  </r>
  <r>
    <s v="12-05-U1"/>
    <n v="4106"/>
    <n v="237"/>
    <n v="4343"/>
    <x v="0"/>
    <x v="7"/>
    <x v="4"/>
    <x v="11"/>
    <s v="4"/>
    <x v="0"/>
    <x v="0"/>
    <x v="0"/>
    <s v="New Growth In Christ Christian Center"/>
    <s v="7550 E Shelby Dr"/>
    <s v="Memphis"/>
    <s v="38125"/>
  </r>
  <r>
    <s v="12-06-U1"/>
    <n v="4384"/>
    <n v="300"/>
    <n v="4684"/>
    <x v="0"/>
    <x v="7"/>
    <x v="4"/>
    <x v="11"/>
    <s v="4"/>
    <x v="0"/>
    <x v="0"/>
    <x v="0"/>
    <s v="Greater Love Baptist Church"/>
    <s v="4439 Hacks Cross Rd"/>
    <s v="Memphis"/>
    <s v="38125"/>
  </r>
  <r>
    <s v="12-07-I1"/>
    <n v="1207"/>
    <n v="99"/>
    <n v="1306"/>
    <x v="0"/>
    <x v="12"/>
    <x v="4"/>
    <x v="11"/>
    <s v="7"/>
    <x v="4"/>
    <x v="7"/>
    <x v="2"/>
    <s v="New Life In Christ Fellowship Church"/>
    <s v="6825 E Holmes Rd"/>
    <s v="Memphis"/>
    <s v="38141"/>
  </r>
  <r>
    <s v="12-07-U2"/>
    <n v="2442"/>
    <n v="217"/>
    <n v="2659"/>
    <x v="0"/>
    <x v="7"/>
    <x v="4"/>
    <x v="11"/>
    <s v="7"/>
    <x v="0"/>
    <x v="0"/>
    <x v="0"/>
    <s v="New Life In Christ Fellowship Church"/>
    <s v="6825 E Holmes Rd"/>
    <s v="Memphis"/>
    <s v="38141"/>
  </r>
  <r>
    <s v="12-07-U3"/>
    <n v="1583"/>
    <n v="96"/>
    <n v="1679"/>
    <x v="0"/>
    <x v="12"/>
    <x v="4"/>
    <x v="11"/>
    <s v="7"/>
    <x v="0"/>
    <x v="0"/>
    <x v="0"/>
    <s v="New Life In Christ Fellowship Church"/>
    <s v="6825 E Holmes Rd"/>
    <s v="Memphis"/>
    <s v="38141"/>
  </r>
  <r>
    <s v="12-08-U1"/>
    <n v="5521"/>
    <n v="318"/>
    <n v="5839"/>
    <x v="0"/>
    <x v="7"/>
    <x v="4"/>
    <x v="11"/>
    <s v="4"/>
    <x v="0"/>
    <x v="0"/>
    <x v="0"/>
    <s v="Memphis Public Library - E Shelby"/>
    <s v="7200 E Shelby Dr"/>
    <s v="Memphis"/>
    <s v="38125"/>
  </r>
  <r>
    <s v="12-09-C1"/>
    <n v="1148"/>
    <n v="52"/>
    <n v="1200"/>
    <x v="0"/>
    <x v="7"/>
    <x v="4"/>
    <x v="11"/>
    <s v="Collierville"/>
    <x v="6"/>
    <x v="0"/>
    <x v="0"/>
    <s v="Grace Church of the Nazarene"/>
    <s v="8979 E Shelby Dr"/>
    <s v="Memphis"/>
    <s v="38125"/>
  </r>
  <r>
    <s v="12-09-U2"/>
    <n v="2262"/>
    <n v="242"/>
    <n v="2504"/>
    <x v="0"/>
    <x v="7"/>
    <x v="4"/>
    <x v="11"/>
    <s v="4"/>
    <x v="0"/>
    <x v="0"/>
    <x v="0"/>
    <s v="Grace Church of the Nazarene"/>
    <s v="8979 E Shelby Dr"/>
    <s v="Memphis"/>
    <s v="38125"/>
  </r>
  <r>
    <s v="12-09-U3"/>
    <n v="312"/>
    <n v="77"/>
    <n v="389"/>
    <x v="0"/>
    <x v="6"/>
    <x v="4"/>
    <x v="11"/>
    <s v="4"/>
    <x v="0"/>
    <x v="0"/>
    <x v="0"/>
    <s v="Grace Church of the Nazarene"/>
    <s v="8979 E Shelby Dr"/>
    <s v="Memphis"/>
    <s v="38125"/>
  </r>
  <r>
    <s v="12-10-U1"/>
    <n v="3654"/>
    <n v="360"/>
    <n v="4014"/>
    <x v="0"/>
    <x v="7"/>
    <x v="4"/>
    <x v="11"/>
    <s v="4"/>
    <x v="0"/>
    <x v="0"/>
    <x v="0"/>
    <s v="The Village (New Sardis)"/>
    <s v="7818 E Holmes Rd"/>
    <s v="Memphis"/>
    <s v="38125"/>
  </r>
  <r>
    <s v="13-01-I1"/>
    <n v="2066"/>
    <n v="157"/>
    <n v="2223"/>
    <x v="0"/>
    <x v="8"/>
    <x v="3"/>
    <x v="12"/>
    <s v="2"/>
    <x v="4"/>
    <x v="2"/>
    <x v="1"/>
    <s v="St Stephen's Methodist Church"/>
    <s v="3981 Macon Rd"/>
    <s v="Memphis"/>
    <s v="38122"/>
  </r>
  <r>
    <s v="13-01-I3"/>
    <n v="3"/>
    <n v="0"/>
    <n v="3"/>
    <x v="0"/>
    <x v="10"/>
    <x v="3"/>
    <x v="12"/>
    <s v="8"/>
    <x v="4"/>
    <x v="2"/>
    <x v="1"/>
    <s v="St Stephen's Methodist Church"/>
    <s v="3981 Macon Rd"/>
    <s v="Memphis"/>
    <s v="38122"/>
  </r>
  <r>
    <s v="13-01-I4"/>
    <n v="22"/>
    <n v="3"/>
    <n v="25"/>
    <x v="0"/>
    <x v="10"/>
    <x v="3"/>
    <x v="12"/>
    <s v="2"/>
    <x v="4"/>
    <x v="2"/>
    <x v="1"/>
    <s v="St Stephen's Methodist Church"/>
    <s v="3981 Macon Rd"/>
    <s v="Memphis"/>
    <s v="38122"/>
  </r>
  <r>
    <s v="13-01-I6"/>
    <n v="10"/>
    <n v="0"/>
    <n v="10"/>
    <x v="0"/>
    <x v="8"/>
    <x v="3"/>
    <x v="12"/>
    <s v="8"/>
    <x v="4"/>
    <x v="2"/>
    <x v="1"/>
    <s v="St Stephen's Methodist Church"/>
    <s v="3981 Macon Rd"/>
    <s v="Memphis"/>
    <s v="38122"/>
  </r>
  <r>
    <s v="13-02-I1"/>
    <n v="1854"/>
    <n v="135"/>
    <n v="1989"/>
    <x v="0"/>
    <x v="8"/>
    <x v="3"/>
    <x v="12"/>
    <s v="2"/>
    <x v="4"/>
    <x v="3"/>
    <x v="1"/>
    <s v="Gaisman Community Center"/>
    <s v="4221 Macon Rd"/>
    <s v="Memphis"/>
    <n v="38122"/>
  </r>
  <r>
    <s v="13-03-I2"/>
    <n v="5334"/>
    <n v="578"/>
    <n v="5912"/>
    <x v="1"/>
    <x v="8"/>
    <x v="2"/>
    <x v="12"/>
    <s v="8"/>
    <x v="4"/>
    <x v="2"/>
    <x v="1"/>
    <s v="One City Church"/>
    <s v="120 N East Yates Rd"/>
    <s v="Memphis"/>
    <n v="38120"/>
  </r>
  <r>
    <s v="13-03-I5"/>
    <n v="270"/>
    <n v="45"/>
    <n v="315"/>
    <x v="1"/>
    <x v="8"/>
    <x v="2"/>
    <x v="12"/>
    <s v="2"/>
    <x v="4"/>
    <x v="2"/>
    <x v="1"/>
    <s v="One City Church"/>
    <s v="120 N East Yates Rd"/>
    <s v="Memphis"/>
    <n v="38120"/>
  </r>
  <r>
    <s v="13-04-I1"/>
    <n v="1118"/>
    <n v="175"/>
    <n v="1293"/>
    <x v="0"/>
    <x v="8"/>
    <x v="3"/>
    <x v="12"/>
    <s v="2"/>
    <x v="4"/>
    <x v="3"/>
    <x v="1"/>
    <s v="First Baptist Church Broad"/>
    <s v="2835 Broad Ave"/>
    <s v="Memphis"/>
    <n v="38112"/>
  </r>
  <r>
    <s v="13-04-I2"/>
    <n v="1280"/>
    <n v="303"/>
    <n v="1583"/>
    <x v="0"/>
    <x v="10"/>
    <x v="3"/>
    <x v="12"/>
    <s v="2"/>
    <x v="4"/>
    <x v="3"/>
    <x v="1"/>
    <s v="First Baptist Church Broad"/>
    <s v="2835 Broad Ave"/>
    <s v="Memphis"/>
    <n v="38112"/>
  </r>
  <r>
    <s v="13-05-I1"/>
    <n v="1588"/>
    <n v="304"/>
    <n v="1892"/>
    <x v="0"/>
    <x v="8"/>
    <x v="2"/>
    <x v="12"/>
    <s v="8"/>
    <x v="4"/>
    <x v="3"/>
    <x v="1"/>
    <s v="Memphis Bible Church"/>
    <s v="262 N Perkins Rd"/>
    <s v="Memphis"/>
    <n v="38117"/>
  </r>
  <r>
    <s v="13-05-I2"/>
    <n v="980"/>
    <n v="261"/>
    <n v="1241"/>
    <x v="0"/>
    <x v="8"/>
    <x v="2"/>
    <x v="12"/>
    <s v="2"/>
    <x v="4"/>
    <x v="3"/>
    <x v="1"/>
    <s v="Memphis Bible Church"/>
    <s v="262 N Perkins Rd"/>
    <s v="Memphis"/>
    <n v="38117"/>
  </r>
  <r>
    <s v="13-05-I3"/>
    <n v="240"/>
    <n v="38"/>
    <n v="278"/>
    <x v="1"/>
    <x v="8"/>
    <x v="2"/>
    <x v="12"/>
    <s v="8"/>
    <x v="4"/>
    <x v="3"/>
    <x v="1"/>
    <s v="Memphis Bible Church"/>
    <s v="262 N Perkins Rd"/>
    <s v="Memphis"/>
    <n v="38117"/>
  </r>
  <r>
    <s v="13-06-I1"/>
    <n v="3350"/>
    <n v="289"/>
    <n v="3639"/>
    <x v="1"/>
    <x v="8"/>
    <x v="2"/>
    <x v="12"/>
    <s v="8"/>
    <x v="4"/>
    <x v="3"/>
    <x v="1"/>
    <s v="Memphis Bible Church"/>
    <s v="262 N Perkins Rd"/>
    <s v="Memphis"/>
    <s v="38117"/>
  </r>
  <r>
    <s v="13-06-I2"/>
    <n v="712"/>
    <n v="161"/>
    <n v="873"/>
    <x v="0"/>
    <x v="8"/>
    <x v="2"/>
    <x v="12"/>
    <s v="2"/>
    <x v="4"/>
    <x v="3"/>
    <x v="1"/>
    <s v="Memphis Bible Church"/>
    <s v="262 N Perkins Rd"/>
    <s v="Memphis"/>
    <s v="38117"/>
  </r>
  <r>
    <s v="13-06-I3"/>
    <n v="106"/>
    <n v="18"/>
    <n v="124"/>
    <x v="1"/>
    <x v="8"/>
    <x v="2"/>
    <x v="12"/>
    <s v="2"/>
    <x v="4"/>
    <x v="3"/>
    <x v="1"/>
    <s v="Memphis Bible Church"/>
    <s v="262 N Perkins Rd"/>
    <s v="Memphis"/>
    <s v="38117"/>
  </r>
  <r>
    <s v="13-07-I1"/>
    <n v="373"/>
    <n v="24"/>
    <n v="397"/>
    <x v="0"/>
    <x v="10"/>
    <x v="0"/>
    <x v="12"/>
    <s v="1"/>
    <x v="4"/>
    <x v="6"/>
    <x v="1"/>
    <s v="Central Christian Church"/>
    <s v="531 S McLean Blvd"/>
    <s v="Memphis"/>
    <s v="38104"/>
  </r>
  <r>
    <s v="13-07-I2"/>
    <n v="491"/>
    <n v="81"/>
    <n v="572"/>
    <x v="0"/>
    <x v="2"/>
    <x v="0"/>
    <x v="12"/>
    <s v="1"/>
    <x v="4"/>
    <x v="6"/>
    <x v="1"/>
    <s v="Central Christian Church"/>
    <s v="531 S McLean Blvd"/>
    <s v="Memphis"/>
    <s v="38104"/>
  </r>
  <r>
    <s v="13-07-I3"/>
    <n v="5671"/>
    <n v="658"/>
    <n v="6329"/>
    <x v="0"/>
    <x v="9"/>
    <x v="0"/>
    <x v="12"/>
    <s v="1"/>
    <x v="4"/>
    <x v="6"/>
    <x v="1"/>
    <s v="Central Christian Church"/>
    <s v="531 S McLean Blvd"/>
    <s v="Memphis"/>
    <s v="38104"/>
  </r>
  <r>
    <s v="13-08-I1"/>
    <n v="1889"/>
    <n v="214"/>
    <n v="2103"/>
    <x v="0"/>
    <x v="10"/>
    <x v="4"/>
    <x v="12"/>
    <s v="1"/>
    <x v="4"/>
    <x v="3"/>
    <x v="1"/>
    <s v="St Johns Episcopal Church"/>
    <s v="3245 Central Ave"/>
    <s v="Memphis"/>
    <n v="38111"/>
  </r>
  <r>
    <s v="13-08-I2"/>
    <n v="2551"/>
    <n v="219"/>
    <n v="2770"/>
    <x v="0"/>
    <x v="8"/>
    <x v="4"/>
    <x v="12"/>
    <s v="1"/>
    <x v="4"/>
    <x v="3"/>
    <x v="1"/>
    <s v="St Johns Episcopal Church"/>
    <s v="3245 Central Ave"/>
    <s v="Memphis"/>
    <n v="38111"/>
  </r>
  <r>
    <s v="13-08-I3"/>
    <n v="816"/>
    <n v="81"/>
    <n v="897"/>
    <x v="0"/>
    <x v="9"/>
    <x v="4"/>
    <x v="12"/>
    <s v="1"/>
    <x v="4"/>
    <x v="3"/>
    <x v="1"/>
    <s v="St Johns Episcopal Church"/>
    <s v="3245 Central Ave"/>
    <s v="Memphis"/>
    <n v="38111"/>
  </r>
  <r>
    <s v="13-09-I1"/>
    <n v="1487"/>
    <n v="287"/>
    <n v="1774"/>
    <x v="0"/>
    <x v="9"/>
    <x v="4"/>
    <x v="12"/>
    <s v="9"/>
    <x v="4"/>
    <x v="3"/>
    <x v="1"/>
    <s v="Davis Community Ctr"/>
    <s v="3371 Spottswood Ave"/>
    <s v="Memphis"/>
    <s v="38111"/>
  </r>
  <r>
    <s v="13-09-I2"/>
    <n v="1239"/>
    <n v="131"/>
    <n v="1370"/>
    <x v="0"/>
    <x v="8"/>
    <x v="4"/>
    <x v="12"/>
    <s v="1"/>
    <x v="4"/>
    <x v="3"/>
    <x v="1"/>
    <s v="Davis Community Ctr"/>
    <s v="3371 Spottswood Ave"/>
    <s v="Memphis"/>
    <s v="38111"/>
  </r>
  <r>
    <s v="13-09-I3"/>
    <n v="523"/>
    <n v="100"/>
    <n v="623"/>
    <x v="0"/>
    <x v="9"/>
    <x v="4"/>
    <x v="12"/>
    <s v="8"/>
    <x v="4"/>
    <x v="3"/>
    <x v="1"/>
    <s v="Davis Community Ctr"/>
    <s v="3371 Spottswood Ave"/>
    <s v="Memphis"/>
    <s v="38111"/>
  </r>
  <r>
    <s v="13-09-I4"/>
    <n v="699"/>
    <n v="123"/>
    <n v="822"/>
    <x v="0"/>
    <x v="10"/>
    <x v="4"/>
    <x v="12"/>
    <s v="1"/>
    <x v="4"/>
    <x v="3"/>
    <x v="1"/>
    <s v="Davis Community Ctr"/>
    <s v="3371 Spottswood Ave"/>
    <s v="Memphis"/>
    <s v="38111"/>
  </r>
  <r>
    <s v="13-09-I5"/>
    <n v="127"/>
    <n v="2"/>
    <n v="129"/>
    <x v="1"/>
    <x v="9"/>
    <x v="4"/>
    <x v="12"/>
    <s v="8"/>
    <x v="4"/>
    <x v="3"/>
    <x v="1"/>
    <s v="Davis Community Ctr"/>
    <s v="3371 Spottswood Ave"/>
    <s v="Memphis"/>
    <s v="38111"/>
  </r>
  <r>
    <s v="13-10-I1"/>
    <n v="51"/>
    <n v="0"/>
    <n v="51"/>
    <x v="0"/>
    <x v="8"/>
    <x v="2"/>
    <x v="12"/>
    <s v="9"/>
    <x v="4"/>
    <x v="3"/>
    <x v="1"/>
    <s v="White Station Church of Christ"/>
    <s v="1106 Colonial Rd"/>
    <s v="Memphis"/>
    <s v="38117"/>
  </r>
  <r>
    <s v="13-11-I1"/>
    <n v="4928"/>
    <n v="364"/>
    <n v="5292"/>
    <x v="0"/>
    <x v="11"/>
    <x v="4"/>
    <x v="12"/>
    <s v="9"/>
    <x v="4"/>
    <x v="3"/>
    <x v="1"/>
    <s v="White Station Church of Christ"/>
    <s v="1106 Colonial Rd"/>
    <s v="Memphis"/>
    <s v="38117"/>
  </r>
  <r>
    <s v="13-11-I3"/>
    <n v="1105"/>
    <n v="76"/>
    <n v="1181"/>
    <x v="0"/>
    <x v="8"/>
    <x v="4"/>
    <x v="12"/>
    <s v="9"/>
    <x v="4"/>
    <x v="3"/>
    <x v="1"/>
    <s v="White Station Church of Christ"/>
    <s v="1106 Colonial Rd"/>
    <s v="Memphis"/>
    <s v="38117"/>
  </r>
  <r>
    <s v="13-12-I1"/>
    <n v="108"/>
    <n v="16"/>
    <n v="124"/>
    <x v="0"/>
    <x v="8"/>
    <x v="3"/>
    <x v="12"/>
    <s v="8"/>
    <x v="4"/>
    <x v="2"/>
    <x v="1"/>
    <s v="Whitten Memorial Baptist Church"/>
    <s v="6773 Macon Rd"/>
    <s v="Memphis"/>
    <s v="381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n v="3408"/>
    <n v="164"/>
    <n v="3572"/>
    <s v="9"/>
    <s v="86"/>
    <s v="29"/>
    <s v="01"/>
    <x v="0"/>
    <x v="0"/>
    <x v="0"/>
    <s v="N/A"/>
    <s v="West Union Cumberland"/>
    <s v="3099 West Union Rd"/>
    <s v="Millington"/>
    <s v="38053"/>
  </r>
  <r>
    <x v="1"/>
    <n v="1593"/>
    <n v="303"/>
    <n v="1896"/>
    <s v="9"/>
    <s v="99"/>
    <s v="29"/>
    <s v="01"/>
    <x v="1"/>
    <x v="1"/>
    <x v="0"/>
    <s v="N/A"/>
    <s v="Baker Community Center"/>
    <s v="7942 Church St"/>
    <s v="Millington"/>
    <s v="38053"/>
  </r>
  <r>
    <x v="2"/>
    <n v="1075"/>
    <n v="131"/>
    <n v="1206"/>
    <s v="9"/>
    <s v="86"/>
    <s v="29"/>
    <s v="01"/>
    <x v="1"/>
    <x v="1"/>
    <x v="0"/>
    <s v="N/A"/>
    <s v="Baker Community Center"/>
    <s v="7942 Church St"/>
    <s v="Millington"/>
    <s v="38053"/>
  </r>
  <r>
    <x v="3"/>
    <n v="670"/>
    <n v="46"/>
    <n v="716"/>
    <s v="8"/>
    <s v="99"/>
    <s v="29"/>
    <s v="01"/>
    <x v="2"/>
    <x v="0"/>
    <x v="0"/>
    <s v="N/A"/>
    <s v="Baker Community Center"/>
    <s v="7942 Church St"/>
    <s v="Millington"/>
    <s v="38053"/>
  </r>
  <r>
    <x v="4"/>
    <n v="82"/>
    <n v="10"/>
    <n v="92"/>
    <s v="9"/>
    <s v="86"/>
    <s v="29"/>
    <s v="01"/>
    <x v="0"/>
    <x v="0"/>
    <x v="0"/>
    <s v="N/A"/>
    <s v="Baker Community Center"/>
    <s v="7942 Church St"/>
    <s v="Millington"/>
    <s v="38053"/>
  </r>
  <r>
    <x v="5"/>
    <n v="954"/>
    <n v="113"/>
    <n v="1067"/>
    <s v="9"/>
    <s v="99"/>
    <s v="29"/>
    <s v="01"/>
    <x v="2"/>
    <x v="0"/>
    <x v="0"/>
    <s v="N/A"/>
    <s v="Baker Community Center"/>
    <s v="7942 Church St"/>
    <s v="Millington"/>
    <s v="38053"/>
  </r>
  <r>
    <x v="6"/>
    <n v="588"/>
    <n v="22"/>
    <n v="610"/>
    <s v="8"/>
    <s v="99"/>
    <s v="32"/>
    <s v="01"/>
    <x v="3"/>
    <x v="2"/>
    <x v="0"/>
    <s v="N/A"/>
    <s v="Oak Springs Baptist"/>
    <s v="10250 Godwin Road"/>
    <s v="Arlington"/>
    <s v="38002"/>
  </r>
  <r>
    <x v="7"/>
    <n v="3993"/>
    <n v="136"/>
    <n v="4129"/>
    <s v="8"/>
    <s v="99"/>
    <s v="32"/>
    <s v="01"/>
    <x v="2"/>
    <x v="0"/>
    <x v="0"/>
    <s v="N/A"/>
    <s v="Oak Springs Baptist"/>
    <s v="10250 Godwin Road"/>
    <s v="Arlington"/>
    <s v="38002"/>
  </r>
  <r>
    <x v="8"/>
    <n v="16"/>
    <n v="0"/>
    <n v="16"/>
    <s v="9"/>
    <s v="99"/>
    <s v="32"/>
    <s v="01"/>
    <x v="2"/>
    <x v="0"/>
    <x v="0"/>
    <s v="N/A"/>
    <s v="Oak Springs Baptist"/>
    <s v="10250 Godwin Road"/>
    <s v="Arlington"/>
    <s v="38002"/>
  </r>
  <r>
    <x v="9"/>
    <n v="11"/>
    <n v="2"/>
    <n v="13"/>
    <s v="8"/>
    <s v="86"/>
    <s v="32"/>
    <s v="01"/>
    <x v="2"/>
    <x v="0"/>
    <x v="0"/>
    <s v="N/A"/>
    <s v="Oak Springs Baptist"/>
    <s v="10250 Godwin Road"/>
    <s v="Arlington"/>
    <s v="38002"/>
  </r>
  <r>
    <x v="10"/>
    <n v="12"/>
    <n v="0"/>
    <n v="12"/>
    <s v="9"/>
    <s v="86"/>
    <s v="32"/>
    <s v="01"/>
    <x v="2"/>
    <x v="0"/>
    <x v="0"/>
    <s v="N/A"/>
    <s v="Oak Springs Baptist"/>
    <s v="10250 Godwin Road"/>
    <s v="Arlington"/>
    <s v="38002"/>
  </r>
  <r>
    <x v="11"/>
    <n v="2301"/>
    <n v="186"/>
    <n v="2487"/>
    <s v="9"/>
    <s v="86"/>
    <s v="29"/>
    <s v="01"/>
    <x v="0"/>
    <x v="0"/>
    <x v="0"/>
    <s v="N/A"/>
    <s v="Forestview Church of Christ"/>
    <s v="5425 N Watkins St"/>
    <s v="Memphis"/>
    <n v="38127"/>
  </r>
  <r>
    <x v="12"/>
    <n v="1712"/>
    <n v="154"/>
    <n v="1866"/>
    <s v="9"/>
    <s v="86"/>
    <s v="29"/>
    <s v="01"/>
    <x v="1"/>
    <x v="1"/>
    <x v="0"/>
    <s v="N/A"/>
    <s v="St Anne's Episcopal Church"/>
    <s v="4063 Sykes Rd"/>
    <s v="Millington"/>
    <s v="38053"/>
  </r>
  <r>
    <x v="13"/>
    <n v="2016"/>
    <n v="186"/>
    <n v="2202"/>
    <s v="9"/>
    <s v="99"/>
    <s v="29"/>
    <s v="01"/>
    <x v="1"/>
    <x v="1"/>
    <x v="0"/>
    <s v="N/A"/>
    <s v="St Anne's Episcopal Church"/>
    <s v="4063 Sykes Rd"/>
    <s v="Millington"/>
    <s v="38053"/>
  </r>
  <r>
    <x v="14"/>
    <n v="1308"/>
    <n v="314"/>
    <n v="1622"/>
    <s v="9"/>
    <s v="86"/>
    <s v="29"/>
    <s v="01"/>
    <x v="0"/>
    <x v="0"/>
    <x v="0"/>
    <s v="N/A"/>
    <s v="St Anne's Episcopal Church"/>
    <s v="4063 Sykes Rd"/>
    <s v="Millington"/>
    <s v="38053"/>
  </r>
  <r>
    <x v="15"/>
    <n v="193"/>
    <n v="15"/>
    <n v="208"/>
    <s v="9"/>
    <s v="86"/>
    <s v="29"/>
    <s v="01"/>
    <x v="2"/>
    <x v="0"/>
    <x v="0"/>
    <s v="N/A"/>
    <s v="St Anne's Episcopal Church"/>
    <s v="4063 Sykes Rd"/>
    <s v="Millington"/>
    <s v="38053"/>
  </r>
  <r>
    <x v="16"/>
    <n v="0"/>
    <n v="1"/>
    <n v="1"/>
    <s v="9"/>
    <s v="88"/>
    <s v="29"/>
    <s v="01"/>
    <x v="0"/>
    <x v="0"/>
    <x v="0"/>
    <s v="N/A"/>
    <s v="St Anne's Episcopal Church"/>
    <s v="4063 Sykes Rd"/>
    <s v="Millington"/>
    <s v="38053"/>
  </r>
  <r>
    <x v="17"/>
    <n v="25"/>
    <n v="1"/>
    <n v="26"/>
    <s v="9"/>
    <s v="99"/>
    <s v="29"/>
    <s v="01"/>
    <x v="2"/>
    <x v="0"/>
    <x v="0"/>
    <s v="N/A"/>
    <s v="St Anne's Episcopal Church"/>
    <s v="4063 Sykes Rd"/>
    <s v="Millington"/>
    <s v="38053"/>
  </r>
  <r>
    <x v="18"/>
    <n v="74"/>
    <n v="2"/>
    <n v="76"/>
    <s v="8"/>
    <s v="99"/>
    <s v="29"/>
    <s v="01"/>
    <x v="2"/>
    <x v="0"/>
    <x v="0"/>
    <s v="N/A"/>
    <s v="St Anne's Episcopal Church"/>
    <s v="4063 Sykes Rd"/>
    <s v="Millington"/>
    <s v="38053"/>
  </r>
  <r>
    <x v="19"/>
    <n v="5541"/>
    <n v="372"/>
    <n v="5913"/>
    <s v="8"/>
    <s v="99"/>
    <s v="31"/>
    <s v="01"/>
    <x v="4"/>
    <x v="3"/>
    <x v="0"/>
    <s v="N/A"/>
    <s v="Arlington Safe Room"/>
    <s v="11842 Otto Lane"/>
    <s v="Arlington"/>
    <s v="38002"/>
  </r>
  <r>
    <x v="20"/>
    <n v="178"/>
    <n v="6"/>
    <n v="184"/>
    <s v="8"/>
    <s v="99"/>
    <s v="31"/>
    <s v="01"/>
    <x v="3"/>
    <x v="2"/>
    <x v="0"/>
    <s v="N/A"/>
    <s v="Arlington Safe Room"/>
    <s v="11842 Otto Lane"/>
    <s v="Arlington"/>
    <s v="38002"/>
  </r>
  <r>
    <x v="21"/>
    <n v="48"/>
    <n v="4"/>
    <n v="52"/>
    <s v="9"/>
    <s v="95"/>
    <s v="31"/>
    <s v="01"/>
    <x v="5"/>
    <x v="0"/>
    <x v="0"/>
    <s v="N/A"/>
    <s v="Arlington Safe Room"/>
    <s v="11842 Otto Lane"/>
    <s v="Arlington"/>
    <s v="38002"/>
  </r>
  <r>
    <x v="22"/>
    <n v="4944"/>
    <n v="274"/>
    <n v="5218"/>
    <s v="8"/>
    <s v="99"/>
    <s v="32"/>
    <s v="01"/>
    <x v="4"/>
    <x v="3"/>
    <x v="0"/>
    <s v="N/A"/>
    <s v="Arlington United Methodist Church"/>
    <s v="6145 Quintard St"/>
    <s v="Arlington"/>
    <s v="38002"/>
  </r>
  <r>
    <x v="23"/>
    <n v="2069"/>
    <n v="162"/>
    <n v="2231"/>
    <s v="9"/>
    <s v="98"/>
    <s v="32"/>
    <s v="01"/>
    <x v="2"/>
    <x v="4"/>
    <x v="1"/>
    <s v="9"/>
    <s v="Oak Grove Missionary Baptist"/>
    <s v="7289 Stage Rd"/>
    <s v="Memphis"/>
    <s v="38133"/>
  </r>
  <r>
    <x v="24"/>
    <n v="102"/>
    <n v="5"/>
    <n v="107"/>
    <s v="9"/>
    <s v="96"/>
    <s v="32"/>
    <s v="01"/>
    <x v="2"/>
    <x v="4"/>
    <x v="1"/>
    <s v="9"/>
    <s v="Oak Grove Missionary Baptist"/>
    <s v="7289 Stage Rd"/>
    <s v="Memphis"/>
    <s v="38133"/>
  </r>
  <r>
    <x v="25"/>
    <n v="2018"/>
    <n v="197"/>
    <n v="2215"/>
    <s v="9"/>
    <s v="98"/>
    <s v="32"/>
    <s v="01"/>
    <x v="2"/>
    <x v="4"/>
    <x v="1"/>
    <s v="9"/>
    <s v="St Luke Lutheran"/>
    <s v="2000 N Germantown Pkwy"/>
    <s v="Cordova"/>
    <s v="38016"/>
  </r>
  <r>
    <x v="26"/>
    <n v="3"/>
    <n v="0"/>
    <n v="3"/>
    <s v="9"/>
    <s v="98"/>
    <s v="32"/>
    <s v="01"/>
    <x v="5"/>
    <x v="4"/>
    <x v="1"/>
    <s v="9"/>
    <s v="St Luke Lutheran"/>
    <s v="2000 N Germantown Pkwy"/>
    <s v="Cordova"/>
    <s v="38016"/>
  </r>
  <r>
    <x v="27"/>
    <n v="5092"/>
    <n v="512"/>
    <n v="5604"/>
    <s v="9"/>
    <s v="98"/>
    <s v="30"/>
    <s v="01"/>
    <x v="5"/>
    <x v="4"/>
    <x v="1"/>
    <s v="9"/>
    <s v="St Luke Lutheran"/>
    <s v="2000 N Germantown Pkwy"/>
    <s v="Cordova"/>
    <s v="38016"/>
  </r>
  <r>
    <x v="28"/>
    <n v="2081"/>
    <n v="193"/>
    <n v="2274"/>
    <s v="9"/>
    <s v="96"/>
    <s v="30"/>
    <s v="01"/>
    <x v="5"/>
    <x v="4"/>
    <x v="1"/>
    <s v="9"/>
    <s v="St Luke Lutheran"/>
    <s v="2000 N Germantown Pkwy"/>
    <s v="Cordova"/>
    <s v="38016"/>
  </r>
  <r>
    <x v="29"/>
    <n v="3077"/>
    <n v="788"/>
    <n v="3865"/>
    <s v="9"/>
    <s v="98"/>
    <s v="30"/>
    <s v="01"/>
    <x v="5"/>
    <x v="4"/>
    <x v="1"/>
    <s v="9"/>
    <s v="The Refuge Church"/>
    <s v="9817 Huff n Puff Rd"/>
    <s v="Lakeland"/>
    <n v="38002"/>
  </r>
  <r>
    <x v="30"/>
    <n v="2"/>
    <n v="0"/>
    <n v="2"/>
    <s v="9"/>
    <s v="98"/>
    <s v="30"/>
    <s v="01"/>
    <x v="5"/>
    <x v="0"/>
    <x v="0"/>
    <s v="N/A"/>
    <s v="The Refuge Church"/>
    <s v="9817 Huff n Puff Rd"/>
    <s v="Lakeland"/>
    <n v="38002"/>
  </r>
  <r>
    <x v="31"/>
    <n v="2546"/>
    <n v="131"/>
    <n v="2677"/>
    <s v="8"/>
    <s v="95"/>
    <s v="31"/>
    <s v="02"/>
    <x v="5"/>
    <x v="0"/>
    <x v="0"/>
    <s v="N/A"/>
    <s v="Mt Pisgah Missionary Baptist Church"/>
    <s v="1234 Pisgah Rd"/>
    <s v="Cordova"/>
    <n v="38016"/>
  </r>
  <r>
    <x v="32"/>
    <n v="2465"/>
    <n v="193"/>
    <n v="2658"/>
    <s v="9"/>
    <s v="95"/>
    <s v="31"/>
    <s v="02"/>
    <x v="5"/>
    <x v="0"/>
    <x v="0"/>
    <s v="N/A"/>
    <s v="Mt Pisgah Missionary Baptist Church"/>
    <s v="1234 Pisgah Rd"/>
    <s v="Cordova"/>
    <n v="38016"/>
  </r>
  <r>
    <x v="33"/>
    <n v="2163"/>
    <n v="227"/>
    <n v="2390"/>
    <s v="9"/>
    <s v="83"/>
    <s v="31"/>
    <s v="02"/>
    <x v="5"/>
    <x v="4"/>
    <x v="2"/>
    <s v="9"/>
    <s v="Hope Presbyterian Church"/>
    <s v="8500 Walnut Grove Rd"/>
    <s v="Cordova"/>
    <s v="38018"/>
  </r>
  <r>
    <x v="34"/>
    <n v="2136"/>
    <n v="198"/>
    <n v="2334"/>
    <s v="9"/>
    <s v="83"/>
    <s v="31"/>
    <s v="02"/>
    <x v="5"/>
    <x v="0"/>
    <x v="0"/>
    <s v="N/A"/>
    <s v="Hope Presbyterian Church"/>
    <s v="8500 Walnut Grove Rd"/>
    <s v="Cordova"/>
    <s v="38018"/>
  </r>
  <r>
    <x v="35"/>
    <n v="3170"/>
    <n v="175"/>
    <n v="3345"/>
    <s v="8"/>
    <s v="95"/>
    <s v="31"/>
    <s v="02"/>
    <x v="6"/>
    <x v="5"/>
    <x v="0"/>
    <s v="N/A"/>
    <s v="Compassion Church"/>
    <s v="3505 S Houston Levee Rd"/>
    <s v="Germantown"/>
    <s v="38139"/>
  </r>
  <r>
    <x v="36"/>
    <n v="672"/>
    <n v="60"/>
    <n v="732"/>
    <s v="8"/>
    <s v="83"/>
    <s v="31"/>
    <s v="02"/>
    <x v="6"/>
    <x v="5"/>
    <x v="0"/>
    <s v="N/A"/>
    <s v="Compassion Church"/>
    <s v="3505 S Houston Levee Rd"/>
    <s v="Germantown"/>
    <s v="38139"/>
  </r>
  <r>
    <x v="37"/>
    <n v="5112"/>
    <n v="464"/>
    <n v="5576"/>
    <s v="8"/>
    <s v="95"/>
    <s v="31"/>
    <s v="02"/>
    <x v="7"/>
    <x v="6"/>
    <x v="0"/>
    <s v="N/A"/>
    <s v="Compassion Church"/>
    <s v="3505 S Houston Levee Rd"/>
    <s v="Germantown"/>
    <s v="38139"/>
  </r>
  <r>
    <x v="38"/>
    <n v="5370"/>
    <n v="339"/>
    <n v="5709"/>
    <s v="8"/>
    <s v="95"/>
    <s v="31"/>
    <s v="02"/>
    <x v="7"/>
    <x v="6"/>
    <x v="0"/>
    <s v="N/A"/>
    <s v="Collierville Bible Church"/>
    <s v="806 Wolf River Blvd"/>
    <s v="Collierville"/>
    <s v="38017"/>
  </r>
  <r>
    <x v="39"/>
    <n v="272"/>
    <n v="5"/>
    <n v="277"/>
    <s v="8"/>
    <s v="95"/>
    <s v="31"/>
    <s v="02"/>
    <x v="5"/>
    <x v="0"/>
    <x v="0"/>
    <s v="N/A"/>
    <s v="Collierville Bible Church"/>
    <s v="806 Wolf River Blvd"/>
    <s v="Collierville"/>
    <s v="38017"/>
  </r>
  <r>
    <x v="40"/>
    <n v="3022"/>
    <n v="205"/>
    <n v="3227"/>
    <s v="8"/>
    <s v="83"/>
    <s v="31"/>
    <s v="02"/>
    <x v="6"/>
    <x v="5"/>
    <x v="0"/>
    <s v="N/A"/>
    <s v="Germantown Presbyterian Church"/>
    <s v="2363 S Germantown Rd"/>
    <s v="Germantown"/>
    <n v="38138"/>
  </r>
  <r>
    <x v="41"/>
    <n v="908"/>
    <n v="78"/>
    <n v="986"/>
    <s v="8"/>
    <s v="95"/>
    <s v="31"/>
    <s v="02"/>
    <x v="6"/>
    <x v="5"/>
    <x v="0"/>
    <s v="N/A"/>
    <s v="Germantown Presbyterian Church"/>
    <s v="2363 S Germantown Rd"/>
    <s v="Germantown"/>
    <n v="38138"/>
  </r>
  <r>
    <x v="42"/>
    <n v="4534"/>
    <n v="442"/>
    <n v="4976"/>
    <s v="8"/>
    <s v="95"/>
    <s v="31"/>
    <s v="02"/>
    <x v="7"/>
    <x v="6"/>
    <x v="0"/>
    <s v="N/A"/>
    <s v="The Farms at Bailey Station"/>
    <s v="3300 S Houston Levee Rd"/>
    <s v="Collierville"/>
    <n v="38017"/>
  </r>
  <r>
    <x v="43"/>
    <n v="4336"/>
    <n v="540"/>
    <n v="4876"/>
    <s v="8"/>
    <s v="95"/>
    <s v="31"/>
    <s v="02"/>
    <x v="7"/>
    <x v="6"/>
    <x v="0"/>
    <s v="N/A"/>
    <s v="Collierville Bible Church"/>
    <s v="806 Wolf River Blvd"/>
    <s v="Collierville"/>
    <s v="38017"/>
  </r>
  <r>
    <x v="44"/>
    <n v="3614"/>
    <n v="219"/>
    <n v="3833"/>
    <s v="8"/>
    <s v="95"/>
    <s v="31"/>
    <s v="02"/>
    <x v="7"/>
    <x v="6"/>
    <x v="0"/>
    <s v="N/A"/>
    <s v="Christ Community Baptist"/>
    <s v="850 Peterson Lake Rd"/>
    <s v="Collierville"/>
    <s v="38017"/>
  </r>
  <r>
    <x v="45"/>
    <n v="3247"/>
    <n v="272"/>
    <n v="3519"/>
    <s v="8"/>
    <s v="95"/>
    <s v="31"/>
    <s v="02"/>
    <x v="7"/>
    <x v="6"/>
    <x v="0"/>
    <s v="N/A"/>
    <s v="Christ Community Baptist"/>
    <s v="850 Peterson Lake Rd"/>
    <s v="Collierville"/>
    <s v="38017"/>
  </r>
  <r>
    <x v="46"/>
    <n v="3311"/>
    <n v="583"/>
    <n v="3894"/>
    <s v="8"/>
    <s v="95"/>
    <s v="31"/>
    <s v="02"/>
    <x v="7"/>
    <x v="6"/>
    <x v="0"/>
    <s v="N/A"/>
    <s v="Central Church"/>
    <s v="2005 E Winchester Blvd"/>
    <s v="Collierville"/>
    <s v="38017"/>
  </r>
  <r>
    <x v="47"/>
    <n v="2151"/>
    <n v="164"/>
    <n v="2315"/>
    <s v="8"/>
    <s v="95"/>
    <s v="31"/>
    <s v="02"/>
    <x v="7"/>
    <x v="6"/>
    <x v="0"/>
    <s v="N/A"/>
    <s v="St Mark Missionary Baptist Church"/>
    <s v="363 Sycamore Rd"/>
    <s v="Collierville"/>
    <s v="38017"/>
  </r>
  <r>
    <x v="48"/>
    <n v="977"/>
    <n v="61"/>
    <n v="1038"/>
    <s v="8"/>
    <s v="95"/>
    <s v="33"/>
    <s v="02"/>
    <x v="7"/>
    <x v="6"/>
    <x v="0"/>
    <s v="N/A"/>
    <s v="Collierville First Pentecostal Church"/>
    <s v="10545 Collierville Rd"/>
    <s v="Collierville"/>
    <s v="38017"/>
  </r>
  <r>
    <x v="49"/>
    <n v="738"/>
    <n v="38"/>
    <n v="776"/>
    <s v="8"/>
    <s v="85"/>
    <s v="33"/>
    <s v="02"/>
    <x v="7"/>
    <x v="6"/>
    <x v="0"/>
    <s v="N/A"/>
    <s v="Collierville First Pentecostal Church"/>
    <s v="10545 Collierville Rd"/>
    <s v="Collierville"/>
    <s v="38017"/>
  </r>
  <r>
    <x v="50"/>
    <n v="972"/>
    <n v="91"/>
    <n v="1063"/>
    <s v="9"/>
    <s v="95"/>
    <s v="33"/>
    <s v="02"/>
    <x v="7"/>
    <x v="6"/>
    <x v="0"/>
    <s v="N/A"/>
    <s v="Collierville First Pentecostal Church"/>
    <s v="10545 Collierville Rd"/>
    <s v="Collierville"/>
    <s v="38017"/>
  </r>
  <r>
    <x v="51"/>
    <n v="2"/>
    <n v="0"/>
    <n v="2"/>
    <s v="8"/>
    <s v="95"/>
    <s v="33"/>
    <s v="02"/>
    <x v="8"/>
    <x v="0"/>
    <x v="0"/>
    <s v="N/A"/>
    <s v="Collierville First Pentecostal Church"/>
    <s v="10545 Collierville Rd"/>
    <s v="Collierville"/>
    <s v="38017"/>
  </r>
  <r>
    <x v="52"/>
    <n v="331"/>
    <n v="28"/>
    <n v="359"/>
    <s v="8"/>
    <s v="95"/>
    <s v="31"/>
    <s v="02"/>
    <x v="7"/>
    <x v="6"/>
    <x v="0"/>
    <s v="N/A"/>
    <s v="Collierville First Pentecostal Church"/>
    <s v="10545 Collierville Rd"/>
    <s v="Collierville"/>
    <s v="38017"/>
  </r>
  <r>
    <x v="53"/>
    <n v="1312"/>
    <n v="97"/>
    <n v="1409"/>
    <s v="8"/>
    <s v="85"/>
    <s v="31"/>
    <s v="02"/>
    <x v="7"/>
    <x v="6"/>
    <x v="0"/>
    <s v="N/A"/>
    <s v="Collierville First Pentecostal Church"/>
    <s v="10545 Collierville Rd"/>
    <s v="Collierville"/>
    <s v="38017"/>
  </r>
  <r>
    <x v="54"/>
    <n v="221"/>
    <n v="15"/>
    <n v="236"/>
    <s v="8"/>
    <s v="95"/>
    <s v="31"/>
    <s v="02"/>
    <x v="8"/>
    <x v="0"/>
    <x v="0"/>
    <s v="N/A"/>
    <s v="Collierville First Pentecostal Church"/>
    <s v="10545 Collierville Rd"/>
    <s v="Collierville"/>
    <s v="38017"/>
  </r>
  <r>
    <x v="55"/>
    <n v="412"/>
    <n v="71"/>
    <n v="483"/>
    <s v="9"/>
    <s v="95"/>
    <s v="30"/>
    <s v="02"/>
    <x v="5"/>
    <x v="0"/>
    <x v="0"/>
    <s v="N/A"/>
    <s v="Mt Pisgah Missionary Baptist Church"/>
    <s v="1234 Pisgah Rd"/>
    <s v="Cordova"/>
    <n v="38016"/>
  </r>
  <r>
    <x v="56"/>
    <n v="4684"/>
    <n v="443"/>
    <n v="5127"/>
    <s v="9"/>
    <s v="88"/>
    <s v="32"/>
    <s v="03"/>
    <x v="9"/>
    <x v="7"/>
    <x v="0"/>
    <s v="N/A"/>
    <s v="Bartlett Hills Baptist Church"/>
    <s v="4641 Ellendale Rd"/>
    <s v="Bartlett"/>
    <s v="38135"/>
  </r>
  <r>
    <x v="57"/>
    <n v="633"/>
    <n v="21"/>
    <n v="654"/>
    <s v="9"/>
    <s v="99"/>
    <s v="32"/>
    <s v="03"/>
    <x v="9"/>
    <x v="7"/>
    <x v="0"/>
    <s v="N/A"/>
    <s v="Bartlett Hills Baptist Church"/>
    <s v="4641 Ellendale Rd"/>
    <s v="Bartlett"/>
    <s v="38135"/>
  </r>
  <r>
    <x v="58"/>
    <n v="2779"/>
    <n v="160"/>
    <n v="2939"/>
    <s v="9"/>
    <s v="99"/>
    <s v="32"/>
    <s v="03"/>
    <x v="9"/>
    <x v="7"/>
    <x v="0"/>
    <s v="N/A"/>
    <s v="Bartlett Woods Church of Christ"/>
    <s v="7900 Old Brownsville Rd"/>
    <s v="Arlington"/>
    <s v="38002"/>
  </r>
  <r>
    <x v="59"/>
    <n v="2298"/>
    <n v="140"/>
    <n v="2438"/>
    <s v="8"/>
    <s v="99"/>
    <s v="32"/>
    <s v="03"/>
    <x v="9"/>
    <x v="7"/>
    <x v="0"/>
    <s v="N/A"/>
    <s v="Bartlett Woods Church of Christ"/>
    <s v="7900 Old Brownsville Rd"/>
    <s v="Arlington"/>
    <s v="38002"/>
  </r>
  <r>
    <x v="60"/>
    <n v="34"/>
    <n v="1"/>
    <n v="35"/>
    <s v="9"/>
    <s v="99"/>
    <s v="32"/>
    <s v="03"/>
    <x v="2"/>
    <x v="0"/>
    <x v="0"/>
    <s v="N/A"/>
    <s v="Bartlett Woods Church of Christ"/>
    <s v="7900 Old Brownsville Rd"/>
    <s v="Arlington"/>
    <s v="38002"/>
  </r>
  <r>
    <x v="61"/>
    <n v="38"/>
    <n v="7"/>
    <n v="45"/>
    <s v="8"/>
    <s v="99"/>
    <s v="32"/>
    <s v="03"/>
    <x v="2"/>
    <x v="0"/>
    <x v="0"/>
    <s v="N/A"/>
    <s v="Bartlett Woods Church of Christ"/>
    <s v="7900 Old Brownsville Rd"/>
    <s v="Arlington"/>
    <s v="38002"/>
  </r>
  <r>
    <x v="62"/>
    <n v="4825"/>
    <n v="264"/>
    <n v="5089"/>
    <s v="8"/>
    <s v="99"/>
    <s v="31"/>
    <s v="03"/>
    <x v="3"/>
    <x v="2"/>
    <x v="0"/>
    <s v="N/A"/>
    <s v="IH Clubhouse_x0009_ "/>
    <s v="4523 Canada Rd"/>
    <s v="Lakeland"/>
    <s v="38002"/>
  </r>
  <r>
    <x v="63"/>
    <n v="2"/>
    <n v="0"/>
    <n v="2"/>
    <s v="9"/>
    <s v="99"/>
    <s v="31"/>
    <s v="03"/>
    <x v="2"/>
    <x v="0"/>
    <x v="0"/>
    <s v="N/A"/>
    <s v="IH Clubhouse_x0009_ "/>
    <s v="4523 Canada Rd"/>
    <s v="Lakeland"/>
    <s v="38002"/>
  </r>
  <r>
    <x v="64"/>
    <n v="3797"/>
    <n v="249"/>
    <n v="4046"/>
    <s v="9"/>
    <s v="99"/>
    <s v="32"/>
    <s v="03"/>
    <x v="9"/>
    <x v="7"/>
    <x v="0"/>
    <s v="N/A"/>
    <s v="Singleton Comm Ctr"/>
    <s v="7266 Third Rd"/>
    <s v="Bartlett"/>
    <s v="38135"/>
  </r>
  <r>
    <x v="65"/>
    <n v="1019"/>
    <n v="31"/>
    <n v="1050"/>
    <s v="9"/>
    <s v="88"/>
    <s v="32"/>
    <s v="03"/>
    <x v="9"/>
    <x v="7"/>
    <x v="0"/>
    <s v="N/A"/>
    <s v="Singleton Comm Ctr"/>
    <s v="7266 Third Rd"/>
    <s v="Bartlett"/>
    <s v="38135"/>
  </r>
  <r>
    <x v="66"/>
    <n v="25"/>
    <n v="0"/>
    <n v="25"/>
    <s v="8"/>
    <s v="99"/>
    <s v="32"/>
    <s v="03"/>
    <x v="9"/>
    <x v="7"/>
    <x v="0"/>
    <s v="N/A"/>
    <s v="Singleton Comm Ctr"/>
    <s v="7266 Third Rd"/>
    <s v="Bartlett"/>
    <s v="38135"/>
  </r>
  <r>
    <x v="67"/>
    <n v="2105"/>
    <n v="110"/>
    <n v="2215"/>
    <s v="9"/>
    <s v="88"/>
    <s v="32"/>
    <s v="03"/>
    <x v="9"/>
    <x v="7"/>
    <x v="0"/>
    <s v="N/A"/>
    <s v="Christ Church"/>
    <s v="5955 Yale Rd"/>
    <s v="Bartlett"/>
    <s v="38134"/>
  </r>
  <r>
    <x v="68"/>
    <n v="1459"/>
    <n v="69"/>
    <n v="1528"/>
    <s v="8"/>
    <s v="99"/>
    <s v="32"/>
    <s v="03"/>
    <x v="9"/>
    <x v="7"/>
    <x v="0"/>
    <s v="N/A"/>
    <s v="Christ Church"/>
    <s v="5955 Yale Rd"/>
    <s v="Bartlett"/>
    <s v="38134"/>
  </r>
  <r>
    <x v="69"/>
    <n v="904"/>
    <n v="46"/>
    <n v="950"/>
    <s v="8"/>
    <s v="88"/>
    <s v="32"/>
    <s v="03"/>
    <x v="9"/>
    <x v="7"/>
    <x v="0"/>
    <s v="N/A"/>
    <s v="Christ Church"/>
    <s v="5955 Yale Rd"/>
    <s v="Bartlett"/>
    <s v="38134"/>
  </r>
  <r>
    <x v="70"/>
    <n v="653"/>
    <n v="42"/>
    <n v="695"/>
    <s v="9"/>
    <s v="99"/>
    <s v="32"/>
    <s v="03"/>
    <x v="9"/>
    <x v="7"/>
    <x v="0"/>
    <s v="N/A"/>
    <s v="Christ Church"/>
    <s v="5955 Yale Rd"/>
    <s v="Bartlett"/>
    <s v="38134"/>
  </r>
  <r>
    <x v="71"/>
    <n v="4089"/>
    <n v="169"/>
    <n v="4258"/>
    <s v="8"/>
    <s v="99"/>
    <s v="32"/>
    <s v="03"/>
    <x v="9"/>
    <x v="7"/>
    <x v="0"/>
    <s v="N/A"/>
    <s v="Bartlett Baptist Church"/>
    <s v="3465 Kirby Whitten Pkwy"/>
    <s v="Bartlett"/>
    <s v="38135"/>
  </r>
  <r>
    <x v="72"/>
    <n v="2"/>
    <n v="0"/>
    <n v="2"/>
    <s v="9"/>
    <s v="98"/>
    <s v="32"/>
    <s v="03"/>
    <x v="9"/>
    <x v="7"/>
    <x v="0"/>
    <s v="N/A"/>
    <s v="Bartlett Baptist Church"/>
    <s v="3465 Kirby Whitten Pkwy"/>
    <s v="Bartlett"/>
    <s v="38135"/>
  </r>
  <r>
    <x v="73"/>
    <n v="2334"/>
    <n v="172"/>
    <n v="2506"/>
    <s v="8"/>
    <s v="95"/>
    <s v="31"/>
    <s v="03"/>
    <x v="9"/>
    <x v="7"/>
    <x v="0"/>
    <s v="N/A"/>
    <s v="St Philip Episcopal Church"/>
    <s v="9380 Davies Plantation Rd"/>
    <s v="Bartlett"/>
    <s v="38133"/>
  </r>
  <r>
    <x v="74"/>
    <n v="3164"/>
    <n v="459"/>
    <n v="3623"/>
    <s v="8"/>
    <s v="95"/>
    <s v="31"/>
    <s v="03"/>
    <x v="3"/>
    <x v="2"/>
    <x v="0"/>
    <s v="N/A"/>
    <s v="The Refuge Church"/>
    <s v="9817 Huff n Puff Rd"/>
    <s v="Lakeland"/>
    <n v="38002"/>
  </r>
  <r>
    <x v="75"/>
    <n v="971"/>
    <n v="90"/>
    <n v="1061"/>
    <s v="8"/>
    <s v="99"/>
    <s v="31"/>
    <s v="03"/>
    <x v="3"/>
    <x v="2"/>
    <x v="0"/>
    <s v="N/A"/>
    <s v="The Refuge Church"/>
    <s v="9817 Huff n Puff Rd"/>
    <s v="Lakeland"/>
    <n v="38002"/>
  </r>
  <r>
    <x v="76"/>
    <n v="1479"/>
    <n v="54"/>
    <n v="1533"/>
    <s v="9"/>
    <s v="98"/>
    <s v="32"/>
    <s v="03"/>
    <x v="9"/>
    <x v="7"/>
    <x v="0"/>
    <s v="N/A"/>
    <s v="Waypoint Baptist"/>
    <s v="5586 Stage Rd"/>
    <s v="Bartlett"/>
    <s v="38134"/>
  </r>
  <r>
    <x v="77"/>
    <n v="927"/>
    <n v="61"/>
    <n v="988"/>
    <s v="8"/>
    <s v="88"/>
    <s v="32"/>
    <s v="03"/>
    <x v="9"/>
    <x v="7"/>
    <x v="0"/>
    <s v="N/A"/>
    <s v="Waypoint Baptist"/>
    <s v="5586 Stage Rd"/>
    <s v="Bartlett"/>
    <s v="38134"/>
  </r>
  <r>
    <x v="78"/>
    <n v="1091"/>
    <n v="75"/>
    <n v="1166"/>
    <s v="9"/>
    <s v="88"/>
    <s v="32"/>
    <s v="03"/>
    <x v="9"/>
    <x v="7"/>
    <x v="0"/>
    <s v="N/A"/>
    <s v="Waypoint Baptist"/>
    <s v="5586 Stage Rd"/>
    <s v="Bartlett"/>
    <s v="38134"/>
  </r>
  <r>
    <x v="79"/>
    <n v="2968"/>
    <n v="177"/>
    <n v="3145"/>
    <s v="8"/>
    <s v="99"/>
    <s v="32"/>
    <s v="03"/>
    <x v="9"/>
    <x v="7"/>
    <x v="0"/>
    <s v="N/A"/>
    <s v="Saint Ann Catholic Church"/>
    <s v="6529 Stage Rd"/>
    <s v="Bartlett"/>
    <s v="38134"/>
  </r>
  <r>
    <x v="80"/>
    <n v="1011"/>
    <n v="37"/>
    <n v="1048"/>
    <s v="9"/>
    <s v="98"/>
    <s v="32"/>
    <s v="03"/>
    <x v="9"/>
    <x v="7"/>
    <x v="0"/>
    <s v="N/A"/>
    <s v="Saint Ann Catholic Church"/>
    <s v="6529 Stage Rd"/>
    <s v="Bartlett"/>
    <s v="38134"/>
  </r>
  <r>
    <x v="81"/>
    <n v="1359"/>
    <n v="61"/>
    <n v="1420"/>
    <s v="9"/>
    <s v="99"/>
    <s v="32"/>
    <s v="03"/>
    <x v="9"/>
    <x v="7"/>
    <x v="0"/>
    <s v="N/A"/>
    <s v="Saint Ann Catholic Church"/>
    <s v="6529 Stage Rd"/>
    <s v="Bartlett"/>
    <s v="38134"/>
  </r>
  <r>
    <x v="82"/>
    <n v="2"/>
    <n v="1"/>
    <n v="3"/>
    <s v="8"/>
    <s v="88"/>
    <s v="32"/>
    <s v="03"/>
    <x v="9"/>
    <x v="7"/>
    <x v="0"/>
    <s v="N/A"/>
    <s v="Saint Ann Catholic Church"/>
    <s v="6529 Stage Rd"/>
    <s v="Bartlett"/>
    <s v="38134"/>
  </r>
  <r>
    <x v="83"/>
    <n v="5686"/>
    <n v="365"/>
    <n v="6051"/>
    <s v="8"/>
    <s v="99"/>
    <s v="32"/>
    <s v="03"/>
    <x v="9"/>
    <x v="7"/>
    <x v="0"/>
    <s v="N/A"/>
    <s v="Ellendale Church of Christ"/>
    <s v="7365 US Highway 70"/>
    <s v="Bartlett"/>
    <s v="38133"/>
  </r>
  <r>
    <x v="84"/>
    <n v="4019"/>
    <n v="178"/>
    <n v="4197"/>
    <s v="8"/>
    <s v="97"/>
    <s v="31"/>
    <s v="04"/>
    <x v="2"/>
    <x v="4"/>
    <x v="3"/>
    <s v="9"/>
    <s v="Second Baptist Church"/>
    <s v="4680 Walnut Grove Rd"/>
    <s v="Memphis"/>
    <s v="38117"/>
  </r>
  <r>
    <x v="85"/>
    <n v="780"/>
    <n v="68"/>
    <n v="848"/>
    <s v="9"/>
    <s v="97"/>
    <s v="31"/>
    <s v="04"/>
    <x v="10"/>
    <x v="4"/>
    <x v="3"/>
    <s v="9"/>
    <s v="Second Baptist Church"/>
    <s v="4680 Walnut Grove Rd"/>
    <s v="Memphis"/>
    <s v="38117"/>
  </r>
  <r>
    <x v="86"/>
    <n v="215"/>
    <n v="12"/>
    <n v="227"/>
    <s v="9"/>
    <s v="97"/>
    <s v="31"/>
    <s v="04"/>
    <x v="2"/>
    <x v="4"/>
    <x v="3"/>
    <s v="9"/>
    <s v="Second Baptist Church"/>
    <s v="4680 Walnut Grove Rd"/>
    <s v="Memphis"/>
    <s v="38117"/>
  </r>
  <r>
    <x v="87"/>
    <n v="465"/>
    <n v="93"/>
    <n v="558"/>
    <s v="9"/>
    <s v="91"/>
    <s v="31"/>
    <s v="04"/>
    <x v="2"/>
    <x v="4"/>
    <x v="3"/>
    <s v="9"/>
    <s v="Second Baptist Church"/>
    <s v="4680 Walnut Grove Rd"/>
    <s v="Memphis"/>
    <s v="38117"/>
  </r>
  <r>
    <x v="88"/>
    <n v="3097"/>
    <n v="207"/>
    <n v="3304"/>
    <s v="8"/>
    <s v="97"/>
    <s v="31"/>
    <s v="04"/>
    <x v="2"/>
    <x v="4"/>
    <x v="3"/>
    <s v="9"/>
    <s v="Shady Grove Presbyterian Church"/>
    <s v="5530 Shady Grove Rd"/>
    <s v="Memphis"/>
    <s v="38120"/>
  </r>
  <r>
    <x v="89"/>
    <n v="3703"/>
    <n v="330"/>
    <n v="4033"/>
    <s v="8"/>
    <s v="97"/>
    <s v="31"/>
    <s v="04"/>
    <x v="2"/>
    <x v="4"/>
    <x v="2"/>
    <s v="9"/>
    <s v="First Evangelical Church"/>
    <s v="735 Ridge Lake Blvd"/>
    <s v="Memphis"/>
    <s v="38120"/>
  </r>
  <r>
    <x v="90"/>
    <n v="80"/>
    <n v="16"/>
    <n v="96"/>
    <s v="8"/>
    <s v="83"/>
    <s v="31"/>
    <s v="04"/>
    <x v="2"/>
    <x v="4"/>
    <x v="2"/>
    <s v="9"/>
    <s v="First Evangelical Church"/>
    <s v="735 Ridge Lake Blvd"/>
    <s v="Memphis"/>
    <s v="38120"/>
  </r>
  <r>
    <x v="91"/>
    <n v="1859"/>
    <n v="250"/>
    <n v="2109"/>
    <s v="8"/>
    <s v="83"/>
    <s v="30"/>
    <s v="04"/>
    <x v="2"/>
    <x v="4"/>
    <x v="2"/>
    <s v="9"/>
    <s v="Emmanuel United Methodist Church"/>
    <s v="2404 Kirby Rd"/>
    <s v="Memphis"/>
    <s v="38119"/>
  </r>
  <r>
    <x v="92"/>
    <n v="581"/>
    <n v="23"/>
    <n v="604"/>
    <s v="8"/>
    <s v="83"/>
    <s v="30"/>
    <s v="04"/>
    <x v="10"/>
    <x v="4"/>
    <x v="2"/>
    <s v="9"/>
    <s v="Emmanuel United Methodist Church"/>
    <s v="2404 Kirby Rd"/>
    <s v="Memphis"/>
    <s v="38119"/>
  </r>
  <r>
    <x v="93"/>
    <n v="5035"/>
    <n v="245"/>
    <n v="5280"/>
    <s v="8"/>
    <s v="83"/>
    <s v="31"/>
    <s v="04"/>
    <x v="6"/>
    <x v="5"/>
    <x v="0"/>
    <s v="N/A"/>
    <s v="Riveroaks Reformed Presbyterian Church"/>
    <s v="1665 S Germantown Rd"/>
    <s v="Germantown"/>
    <s v="38138"/>
  </r>
  <r>
    <x v="94"/>
    <n v="3787"/>
    <n v="281"/>
    <n v="4068"/>
    <s v="8"/>
    <s v="83"/>
    <s v="31"/>
    <s v="04"/>
    <x v="6"/>
    <x v="5"/>
    <x v="0"/>
    <s v="N/A"/>
    <s v="The Great Hall"/>
    <s v="1900 S Germantown Rd"/>
    <s v="Germantown"/>
    <s v="38138"/>
  </r>
  <r>
    <x v="95"/>
    <n v="4754"/>
    <n v="323"/>
    <n v="5077"/>
    <s v="9"/>
    <s v="97"/>
    <s v="31"/>
    <s v="04"/>
    <x v="10"/>
    <x v="4"/>
    <x v="2"/>
    <s v="9"/>
    <s v="McWherter Senior Center"/>
    <s v="1355 Estate Dr"/>
    <s v="Memphis"/>
    <s v="38119"/>
  </r>
  <r>
    <x v="96"/>
    <n v="67"/>
    <n v="11"/>
    <n v="78"/>
    <s v="8"/>
    <s v="97"/>
    <s v="31"/>
    <s v="04"/>
    <x v="2"/>
    <x v="4"/>
    <x v="2"/>
    <s v="9"/>
    <s v="McWherter Senior Center"/>
    <s v="1355 Estate Dr"/>
    <s v="Memphis"/>
    <s v="38119"/>
  </r>
  <r>
    <x v="97"/>
    <n v="2080"/>
    <n v="96"/>
    <n v="2176"/>
    <s v="9"/>
    <s v="83"/>
    <s v="31"/>
    <s v="04"/>
    <x v="8"/>
    <x v="4"/>
    <x v="2"/>
    <s v="9"/>
    <s v="Balmoral Presbyterian Church"/>
    <s v="6413 Quince Rd"/>
    <s v="Memphis"/>
    <s v="38119"/>
  </r>
  <r>
    <x v="98"/>
    <n v="1413"/>
    <n v="63"/>
    <n v="1476"/>
    <s v="8"/>
    <s v="83"/>
    <s v="31"/>
    <s v="04"/>
    <x v="10"/>
    <x v="4"/>
    <x v="2"/>
    <s v="9"/>
    <s v="Balmoral Presbyterian Church"/>
    <s v="6413 Quince Rd"/>
    <s v="Memphis"/>
    <s v="38119"/>
  </r>
  <r>
    <x v="99"/>
    <n v="956"/>
    <n v="126"/>
    <n v="1082"/>
    <s v="9"/>
    <s v="83"/>
    <s v="31"/>
    <s v="04"/>
    <x v="10"/>
    <x v="4"/>
    <x v="2"/>
    <s v="9"/>
    <s v="Balmoral Presbyterian Church"/>
    <s v="6413 Quince Rd"/>
    <s v="Memphis"/>
    <s v="38119"/>
  </r>
  <r>
    <x v="100"/>
    <n v="2"/>
    <n v="1"/>
    <n v="3"/>
    <s v="8"/>
    <s v="83"/>
    <s v="31"/>
    <s v="04"/>
    <x v="2"/>
    <x v="4"/>
    <x v="2"/>
    <s v="9"/>
    <s v="Balmoral Presbyterian Church"/>
    <s v="6413 Quince Rd"/>
    <s v="Memphis"/>
    <s v="38119"/>
  </r>
  <r>
    <x v="101"/>
    <n v="2061"/>
    <n v="93"/>
    <n v="2154"/>
    <s v="8"/>
    <s v="83"/>
    <s v="31"/>
    <s v="04"/>
    <x v="10"/>
    <x v="4"/>
    <x v="2"/>
    <s v="9"/>
    <s v="Emmanuel United Methodist Church"/>
    <s v="2404 Kirby Rd"/>
    <s v="Memphis"/>
    <s v="38119"/>
  </r>
  <r>
    <x v="102"/>
    <n v="3099"/>
    <n v="279"/>
    <n v="3378"/>
    <s v="9"/>
    <s v="83"/>
    <s v="31"/>
    <s v="04"/>
    <x v="8"/>
    <x v="4"/>
    <x v="2"/>
    <s v="9"/>
    <s v="Emmanuel United Methodist Church"/>
    <s v="2404 Kirby Rd"/>
    <s v="Memphis"/>
    <s v="38119"/>
  </r>
  <r>
    <x v="103"/>
    <n v="4"/>
    <n v="0"/>
    <n v="4"/>
    <s v="8"/>
    <s v="83"/>
    <s v="31"/>
    <s v="04"/>
    <x v="8"/>
    <x v="4"/>
    <x v="2"/>
    <s v="9"/>
    <s v="Emmanuel United Methodist Church"/>
    <s v="2404 Kirby Rd"/>
    <s v="Memphis"/>
    <s v="38119"/>
  </r>
  <r>
    <x v="104"/>
    <n v="5322"/>
    <n v="268"/>
    <n v="5590"/>
    <s v="8"/>
    <s v="83"/>
    <s v="31"/>
    <s v="04"/>
    <x v="6"/>
    <x v="5"/>
    <x v="0"/>
    <s v="N/A"/>
    <s v="Germantown Presbyterian"/>
    <s v="2363 S Germantown Rd"/>
    <s v="Germantown"/>
    <s v="38138"/>
  </r>
  <r>
    <x v="105"/>
    <n v="4"/>
    <n v="0"/>
    <n v="4"/>
    <s v="8"/>
    <s v="83"/>
    <s v="31"/>
    <s v="04"/>
    <x v="8"/>
    <x v="4"/>
    <x v="2"/>
    <s v="9"/>
    <s v="Germantown Presbyterian"/>
    <s v="2363 S Germantown Rd"/>
    <s v="Germantown"/>
    <s v="38138"/>
  </r>
  <r>
    <x v="106"/>
    <n v="4655"/>
    <n v="241"/>
    <n v="4896"/>
    <s v="8"/>
    <s v="83"/>
    <s v="31"/>
    <s v="04"/>
    <x v="6"/>
    <x v="5"/>
    <x v="0"/>
    <s v="N/A"/>
    <s v="The Great Hall"/>
    <s v="1900 S Germantown Rd"/>
    <s v="Germantown"/>
    <s v="38138"/>
  </r>
  <r>
    <x v="107"/>
    <n v="230"/>
    <n v="7"/>
    <n v="237"/>
    <s v="8"/>
    <s v="95"/>
    <s v="31"/>
    <s v="04"/>
    <x v="6"/>
    <x v="5"/>
    <x v="0"/>
    <s v="N/A"/>
    <s v="The Great Hall"/>
    <s v="1900 S Germantown Rd"/>
    <s v="Germantown"/>
    <s v="38138"/>
  </r>
  <r>
    <x v="108"/>
    <n v="4377"/>
    <n v="215"/>
    <n v="4592"/>
    <s v="8"/>
    <s v="83"/>
    <s v="31"/>
    <s v="04"/>
    <x v="6"/>
    <x v="5"/>
    <x v="0"/>
    <s v="N/A"/>
    <s v="Faith Presbyterian Church"/>
    <s v="8816 Poplar Pike"/>
    <s v="Germantown"/>
    <s v="38138"/>
  </r>
  <r>
    <x v="109"/>
    <n v="435"/>
    <n v="87"/>
    <n v="522"/>
    <s v="9"/>
    <s v="83"/>
    <s v="31"/>
    <s v="04"/>
    <x v="8"/>
    <x v="4"/>
    <x v="2"/>
    <s v="9"/>
    <s v="Faith Presbyterian Church"/>
    <s v="8816 Poplar Pike"/>
    <s v="Germantown"/>
    <s v="38138"/>
  </r>
  <r>
    <x v="110"/>
    <n v="2"/>
    <n v="0"/>
    <n v="2"/>
    <s v="8"/>
    <s v="83"/>
    <s v="31"/>
    <s v="04"/>
    <x v="8"/>
    <x v="4"/>
    <x v="2"/>
    <s v="9"/>
    <s v="Faith Presbyterian Church"/>
    <s v="8816 Poplar Pike"/>
    <s v="Germantown"/>
    <s v="38138"/>
  </r>
  <r>
    <x v="111"/>
    <n v="737"/>
    <n v="46"/>
    <n v="783"/>
    <s v="8"/>
    <s v="83"/>
    <s v="31"/>
    <s v="04"/>
    <x v="8"/>
    <x v="0"/>
    <x v="0"/>
    <s v="N/A"/>
    <s v="Faith Presbyterian Church"/>
    <s v="8816 Poplar Pike"/>
    <s v="Germantown"/>
    <s v="38138"/>
  </r>
  <r>
    <x v="112"/>
    <n v="739"/>
    <n v="65"/>
    <n v="804"/>
    <s v="9"/>
    <s v="96"/>
    <s v="32"/>
    <s v="05"/>
    <x v="2"/>
    <x v="4"/>
    <x v="1"/>
    <s v="9"/>
    <s v="Oak Grove Missionary Baptist"/>
    <s v="7289 Stage Rd"/>
    <s v="Memphis"/>
    <s v="38133"/>
  </r>
  <r>
    <x v="113"/>
    <n v="65"/>
    <n v="4"/>
    <n v="69"/>
    <s v="9"/>
    <s v="98"/>
    <s v="32"/>
    <s v="05"/>
    <x v="2"/>
    <x v="4"/>
    <x v="1"/>
    <s v="9"/>
    <s v="Oak Grove Missionary Baptist"/>
    <s v="7289 Stage Rd"/>
    <s v="Memphis"/>
    <s v="38133"/>
  </r>
  <r>
    <x v="114"/>
    <n v="904"/>
    <n v="108"/>
    <n v="1012"/>
    <s v="9"/>
    <s v="96"/>
    <s v="30"/>
    <s v="05"/>
    <x v="2"/>
    <x v="4"/>
    <x v="1"/>
    <s v="9"/>
    <s v="Whitten Memorial Baptist Church"/>
    <s v="6773 Macon Rd"/>
    <s v="Memphis"/>
    <s v="38134"/>
  </r>
  <r>
    <x v="115"/>
    <n v="1784"/>
    <n v="393"/>
    <n v="2177"/>
    <s v="9"/>
    <s v="93"/>
    <s v="30"/>
    <s v="05"/>
    <x v="2"/>
    <x v="4"/>
    <x v="1"/>
    <s v="9"/>
    <s v="Whitten Memorial Baptist Church"/>
    <s v="6773 Macon Rd"/>
    <s v="Memphis"/>
    <s v="38134"/>
  </r>
  <r>
    <x v="116"/>
    <n v="1371"/>
    <n v="143"/>
    <n v="1514"/>
    <s v="9"/>
    <s v="97"/>
    <s v="30"/>
    <s v="05"/>
    <x v="2"/>
    <x v="4"/>
    <x v="1"/>
    <s v="9"/>
    <s v="Whitten Memorial Baptist Church"/>
    <s v="6773 Macon Rd"/>
    <s v="Memphis"/>
    <s v="38134"/>
  </r>
  <r>
    <x v="117"/>
    <n v="685"/>
    <n v="71"/>
    <n v="756"/>
    <s v="9"/>
    <s v="98"/>
    <s v="30"/>
    <s v="05"/>
    <x v="2"/>
    <x v="4"/>
    <x v="1"/>
    <s v="9"/>
    <s v="Whitten Memorial Baptist Church"/>
    <s v="6773 Macon Rd"/>
    <s v="Memphis"/>
    <s v="38134"/>
  </r>
  <r>
    <x v="118"/>
    <n v="3780"/>
    <n v="511"/>
    <n v="4291"/>
    <s v="9"/>
    <s v="93"/>
    <s v="30"/>
    <s v="05"/>
    <x v="2"/>
    <x v="0"/>
    <x v="0"/>
    <s v="N/A"/>
    <s v="Immanuel Lutheran Church"/>
    <s v="6325 Raleigh Lagrange Rd"/>
    <s v="Memphis"/>
    <n v="38134"/>
  </r>
  <r>
    <x v="119"/>
    <n v="1743"/>
    <n v="228"/>
    <n v="1971"/>
    <s v="9"/>
    <s v="96"/>
    <s v="30"/>
    <s v="05"/>
    <x v="5"/>
    <x v="0"/>
    <x v="0"/>
    <s v="N/A"/>
    <s v="Immanuel Lutheran Church"/>
    <s v="6325 Raleigh Lagrange Rd"/>
    <s v="Memphis"/>
    <n v="38134"/>
  </r>
  <r>
    <x v="120"/>
    <n v="808"/>
    <n v="99"/>
    <n v="907"/>
    <s v="9"/>
    <s v="93"/>
    <s v="30"/>
    <s v="05"/>
    <x v="5"/>
    <x v="0"/>
    <x v="0"/>
    <s v="N/A"/>
    <s v="Immanuel Lutheran Church"/>
    <s v="6325 Raleigh Lagrange Rd"/>
    <s v="Memphis"/>
    <n v="38134"/>
  </r>
  <r>
    <x v="121"/>
    <n v="2"/>
    <n v="1"/>
    <n v="3"/>
    <s v="9"/>
    <s v="96"/>
    <s v="30"/>
    <s v="05"/>
    <x v="2"/>
    <x v="0"/>
    <x v="0"/>
    <s v="N/A"/>
    <s v="Immanuel Lutheran Church"/>
    <s v="6325 Raleigh Lagrange Rd"/>
    <s v="Memphis"/>
    <n v="38134"/>
  </r>
  <r>
    <x v="122"/>
    <n v="11"/>
    <n v="5"/>
    <n v="16"/>
    <s v="9"/>
    <s v="97"/>
    <s v="30"/>
    <s v="05"/>
    <x v="2"/>
    <x v="4"/>
    <x v="2"/>
    <s v="9"/>
    <s v="TN Shakespeare Co"/>
    <s v="7950 Trinity Rd"/>
    <s v="Cordova"/>
    <s v="38018"/>
  </r>
  <r>
    <x v="123"/>
    <n v="2784"/>
    <n v="390"/>
    <n v="3174"/>
    <s v="9"/>
    <s v="96"/>
    <s v="30"/>
    <s v="05"/>
    <x v="5"/>
    <x v="4"/>
    <x v="2"/>
    <s v="9"/>
    <s v="TN Shakespeare Co"/>
    <s v="7950 Trinity Rd"/>
    <s v="Cordova"/>
    <s v="38018"/>
  </r>
  <r>
    <x v="124"/>
    <n v="473"/>
    <n v="126"/>
    <n v="599"/>
    <s v="9"/>
    <s v="97"/>
    <s v="30"/>
    <s v="05"/>
    <x v="5"/>
    <x v="4"/>
    <x v="2"/>
    <s v="9"/>
    <s v="TN Shakespeare Co"/>
    <s v="7950 Trinity Rd"/>
    <s v="Cordova"/>
    <s v="38018"/>
  </r>
  <r>
    <x v="125"/>
    <n v="587"/>
    <n v="66"/>
    <n v="653"/>
    <s v="9"/>
    <s v="93"/>
    <s v="30"/>
    <s v="05"/>
    <x v="5"/>
    <x v="4"/>
    <x v="2"/>
    <s v="9"/>
    <s v="TN Shakespeare Co"/>
    <s v="7950 Trinity Rd"/>
    <s v="Cordova"/>
    <s v="38018"/>
  </r>
  <r>
    <x v="126"/>
    <n v="1980"/>
    <n v="183"/>
    <n v="2163"/>
    <s v="9"/>
    <s v="98"/>
    <s v="30"/>
    <s v="05"/>
    <x v="5"/>
    <x v="4"/>
    <x v="1"/>
    <s v="9"/>
    <s v="Briarwood Community Church"/>
    <s v="1900 N Germantown Pkwy"/>
    <s v="Cordova"/>
    <s v="38016"/>
  </r>
  <r>
    <x v="127"/>
    <n v="917"/>
    <n v="70"/>
    <n v="987"/>
    <s v="9"/>
    <s v="96"/>
    <s v="30"/>
    <s v="05"/>
    <x v="5"/>
    <x v="4"/>
    <x v="1"/>
    <s v="9"/>
    <s v="Briarwood Community Church"/>
    <s v="1900 N Germantown Pkwy"/>
    <s v="Cordova"/>
    <s v="38016"/>
  </r>
  <r>
    <x v="128"/>
    <n v="1129"/>
    <n v="150"/>
    <n v="1279"/>
    <s v="9"/>
    <s v="96"/>
    <s v="30"/>
    <s v="05"/>
    <x v="5"/>
    <x v="0"/>
    <x v="0"/>
    <s v="N/A"/>
    <s v="Briarwood Community Church"/>
    <s v="1900 N Germantown Pkwy"/>
    <s v="Cordova"/>
    <s v="38016"/>
  </r>
  <r>
    <x v="129"/>
    <n v="891"/>
    <n v="68"/>
    <n v="959"/>
    <s v="9"/>
    <s v="98"/>
    <s v="30"/>
    <s v="05"/>
    <x v="5"/>
    <x v="0"/>
    <x v="0"/>
    <s v="N/A"/>
    <s v="Briarwood Community Church"/>
    <s v="1900 N Germantown Pkwy"/>
    <s v="Cordova"/>
    <s v="38016"/>
  </r>
  <r>
    <x v="130"/>
    <n v="3894"/>
    <n v="590"/>
    <n v="4484"/>
    <s v="9"/>
    <s v="96"/>
    <s v="30"/>
    <s v="05"/>
    <x v="5"/>
    <x v="0"/>
    <x v="0"/>
    <s v="N/A"/>
    <s v="Houston Levee Community Ctr"/>
    <s v="1801 N Houston Levee Rd"/>
    <s v="Cordova"/>
    <s v="38016"/>
  </r>
  <r>
    <x v="131"/>
    <n v="4942"/>
    <n v="661"/>
    <n v="5603"/>
    <s v="9"/>
    <s v="96"/>
    <s v="30"/>
    <s v="05"/>
    <x v="5"/>
    <x v="4"/>
    <x v="2"/>
    <s v="9"/>
    <s v="Briarwood Community Church"/>
    <s v="1900 N Germantown Pkwy"/>
    <s v="Cordova"/>
    <s v="38016"/>
  </r>
  <r>
    <x v="132"/>
    <n v="270"/>
    <n v="40"/>
    <n v="310"/>
    <s v="9"/>
    <s v="97"/>
    <s v="30"/>
    <s v="05"/>
    <x v="5"/>
    <x v="4"/>
    <x v="2"/>
    <s v="9"/>
    <s v="Cordova Comm Ctr"/>
    <s v="1017 N Sanga Rd"/>
    <s v="Cordova"/>
    <s v="38018"/>
  </r>
  <r>
    <x v="133"/>
    <n v="15"/>
    <n v="0"/>
    <n v="15"/>
    <s v="9"/>
    <s v="96"/>
    <s v="30"/>
    <s v="05"/>
    <x v="5"/>
    <x v="4"/>
    <x v="2"/>
    <s v="9"/>
    <s v="Cordova Comm Ctr"/>
    <s v="1017 N Sanga Rd"/>
    <s v="Cordova"/>
    <s v="38018"/>
  </r>
  <r>
    <x v="134"/>
    <n v="1898"/>
    <n v="129"/>
    <n v="2027"/>
    <s v="9"/>
    <s v="96"/>
    <s v="30"/>
    <s v="05"/>
    <x v="5"/>
    <x v="0"/>
    <x v="0"/>
    <s v="N/A"/>
    <s v="Cordova Comm Ctr"/>
    <s v="1017 N Sanga Rd"/>
    <s v="Cordova"/>
    <s v="38018"/>
  </r>
  <r>
    <x v="135"/>
    <n v="10"/>
    <n v="0"/>
    <n v="10"/>
    <s v="9"/>
    <s v="97"/>
    <s v="30"/>
    <s v="05"/>
    <x v="5"/>
    <x v="0"/>
    <x v="0"/>
    <s v="N/A"/>
    <s v="Cordova Comm Ctr"/>
    <s v="1017 N Sanga Rd"/>
    <s v="Cordova"/>
    <s v="38018"/>
  </r>
  <r>
    <x v="136"/>
    <n v="2981"/>
    <n v="264"/>
    <n v="3245"/>
    <s v="9"/>
    <s v="96"/>
    <s v="30"/>
    <s v="05"/>
    <x v="5"/>
    <x v="4"/>
    <x v="2"/>
    <s v="9"/>
    <s v="Bert Ferguson Comm Ctr"/>
    <s v="8505 Trinity Rd"/>
    <s v="Cordova"/>
    <s v="38018"/>
  </r>
  <r>
    <x v="137"/>
    <n v="3076"/>
    <n v="397"/>
    <n v="3473"/>
    <s v="9"/>
    <s v="97"/>
    <s v="30"/>
    <s v="05"/>
    <x v="5"/>
    <x v="4"/>
    <x v="2"/>
    <s v="9"/>
    <s v="Bert Ferguson Comm Ctr"/>
    <s v="8505 Trinity Rd"/>
    <s v="Cordova"/>
    <s v="38018"/>
  </r>
  <r>
    <x v="138"/>
    <n v="25"/>
    <n v="0"/>
    <n v="25"/>
    <s v="9"/>
    <s v="83"/>
    <s v="31"/>
    <s v="05"/>
    <x v="5"/>
    <x v="4"/>
    <x v="2"/>
    <s v="9"/>
    <s v="Faith Anglican Church"/>
    <s v="9555 Walnut Grove Rd"/>
    <s v="Cordova"/>
    <s v="38018"/>
  </r>
  <r>
    <x v="139"/>
    <n v="1877"/>
    <n v="136"/>
    <n v="2013"/>
    <s v="9"/>
    <s v="83"/>
    <s v="31"/>
    <s v="05"/>
    <x v="5"/>
    <x v="0"/>
    <x v="0"/>
    <s v="N/A"/>
    <s v="Faith Anglican Church"/>
    <s v="9555 Walnut Grove Rd"/>
    <s v="Cordova"/>
    <s v="38018"/>
  </r>
  <r>
    <x v="140"/>
    <n v="910"/>
    <n v="45"/>
    <n v="955"/>
    <s v="9"/>
    <s v="97"/>
    <s v="31"/>
    <s v="05"/>
    <x v="5"/>
    <x v="0"/>
    <x v="0"/>
    <s v="N/A"/>
    <s v="Faith Anglican Church"/>
    <s v="9555 Walnut Grove Rd"/>
    <s v="Cordova"/>
    <s v="38018"/>
  </r>
  <r>
    <x v="141"/>
    <n v="139"/>
    <n v="12"/>
    <n v="151"/>
    <s v="9"/>
    <s v="95"/>
    <s v="31"/>
    <s v="05"/>
    <x v="5"/>
    <x v="0"/>
    <x v="0"/>
    <s v="N/A"/>
    <s v="Faith Anglican Church"/>
    <s v="9555 Walnut Grove Rd"/>
    <s v="Cordova"/>
    <s v="38018"/>
  </r>
  <r>
    <x v="142"/>
    <n v="1703"/>
    <n v="142"/>
    <n v="1845"/>
    <s v="9"/>
    <s v="96"/>
    <s v="31"/>
    <s v="05"/>
    <x v="5"/>
    <x v="0"/>
    <x v="0"/>
    <s v="N/A"/>
    <s v="Faith Anglican Church"/>
    <s v="9555 Walnut Grove Rd"/>
    <s v="Cordova"/>
    <s v="38018"/>
  </r>
  <r>
    <x v="143"/>
    <n v="175"/>
    <n v="19"/>
    <n v="194"/>
    <s v="9"/>
    <s v="96"/>
    <s v="31"/>
    <s v="05"/>
    <x v="5"/>
    <x v="0"/>
    <x v="0"/>
    <s v="N/A"/>
    <s v="Houston Levee Community Ctr"/>
    <s v="1801 N Houston Levee Rd"/>
    <s v="Cordova"/>
    <s v="38016"/>
  </r>
  <r>
    <x v="144"/>
    <n v="1149"/>
    <n v="98"/>
    <n v="1247"/>
    <s v="9"/>
    <s v="88"/>
    <s v="29"/>
    <s v="06"/>
    <x v="0"/>
    <x v="4"/>
    <x v="1"/>
    <s v="9"/>
    <s v="St Stephen Baptist Church"/>
    <s v="4245 Singleton Pkwy"/>
    <s v="Memphis"/>
    <s v="38128"/>
  </r>
  <r>
    <x v="145"/>
    <n v="973"/>
    <n v="77"/>
    <n v="1050"/>
    <s v="9"/>
    <s v="98"/>
    <s v="29"/>
    <s v="06"/>
    <x v="0"/>
    <x v="4"/>
    <x v="1"/>
    <s v="9"/>
    <s v="St Stephen Baptist Church"/>
    <s v="4245 Singleton Pkwy"/>
    <s v="Memphis"/>
    <s v="38128"/>
  </r>
  <r>
    <x v="146"/>
    <n v="1728"/>
    <n v="133"/>
    <n v="1861"/>
    <s v="9"/>
    <s v="88"/>
    <s v="29"/>
    <s v="06"/>
    <x v="0"/>
    <x v="0"/>
    <x v="0"/>
    <s v="N/A"/>
    <s v="St Stephen Baptist Church"/>
    <s v="4245 Singleton Pkwy"/>
    <s v="Memphis"/>
    <s v="38128"/>
  </r>
  <r>
    <x v="147"/>
    <n v="1163"/>
    <n v="75"/>
    <n v="1238"/>
    <s v="9"/>
    <s v="98"/>
    <s v="29"/>
    <s v="06"/>
    <x v="0"/>
    <x v="0"/>
    <x v="0"/>
    <s v="N/A"/>
    <s v="St Stephen Baptist Church"/>
    <s v="4245 Singleton Pkwy"/>
    <s v="Memphis"/>
    <s v="38128"/>
  </r>
  <r>
    <x v="148"/>
    <n v="1"/>
    <n v="0"/>
    <n v="1"/>
    <s v="9"/>
    <s v="88"/>
    <s v="32"/>
    <s v="06"/>
    <x v="9"/>
    <x v="7"/>
    <x v="0"/>
    <s v="N/A"/>
    <s v="Hope Apostolic Church"/>
    <s v="5645 Spring Lake Rd"/>
    <s v="Memphis"/>
    <s v="38135"/>
  </r>
  <r>
    <x v="149"/>
    <n v="2711"/>
    <n v="178"/>
    <n v="2889"/>
    <s v="9"/>
    <s v="88"/>
    <s v="32"/>
    <s v="06"/>
    <x v="0"/>
    <x v="0"/>
    <x v="0"/>
    <s v="N/A"/>
    <s v="Hope Apostolic Church"/>
    <s v="5645 Spring Lake Rd"/>
    <s v="Memphis"/>
    <s v="38135"/>
  </r>
  <r>
    <x v="150"/>
    <n v="1718"/>
    <n v="133"/>
    <n v="1851"/>
    <s v="9"/>
    <s v="98"/>
    <s v="29"/>
    <s v="06"/>
    <x v="0"/>
    <x v="4"/>
    <x v="4"/>
    <s v="9"/>
    <s v="Frayser Raleigh Senior Center"/>
    <s v="3985 Egypt Central Rd"/>
    <s v="Memphis"/>
    <s v="38128"/>
  </r>
  <r>
    <x v="151"/>
    <n v="616"/>
    <n v="44"/>
    <n v="660"/>
    <s v="9"/>
    <s v="88"/>
    <s v="29"/>
    <s v="06"/>
    <x v="0"/>
    <x v="4"/>
    <x v="4"/>
    <s v="9"/>
    <s v="Frayser Raleigh Senior Center"/>
    <s v="3985 Egypt Central Rd"/>
    <s v="Memphis"/>
    <s v="38128"/>
  </r>
  <r>
    <x v="152"/>
    <n v="2945"/>
    <n v="151"/>
    <n v="3096"/>
    <s v="9"/>
    <s v="98"/>
    <s v="32"/>
    <s v="06"/>
    <x v="0"/>
    <x v="4"/>
    <x v="1"/>
    <s v="9"/>
    <s v="Raleigh Community Center"/>
    <s v="3678 Powers Rd"/>
    <s v="Memphis"/>
    <s v="38128"/>
  </r>
  <r>
    <x v="153"/>
    <n v="976"/>
    <n v="60"/>
    <n v="1036"/>
    <s v="9"/>
    <s v="88"/>
    <s v="32"/>
    <s v="06"/>
    <x v="0"/>
    <x v="4"/>
    <x v="1"/>
    <s v="9"/>
    <s v="Raleigh Community Center"/>
    <s v="3678 Powers Rd"/>
    <s v="Memphis"/>
    <s v="38128"/>
  </r>
  <r>
    <x v="154"/>
    <n v="631"/>
    <n v="47"/>
    <n v="678"/>
    <s v="9"/>
    <s v="88"/>
    <s v="32"/>
    <s v="06"/>
    <x v="0"/>
    <x v="0"/>
    <x v="0"/>
    <s v="N/A"/>
    <s v="Raleigh Community Center"/>
    <s v="3678 Powers Rd"/>
    <s v="Memphis"/>
    <s v="38128"/>
  </r>
  <r>
    <x v="155"/>
    <n v="3869"/>
    <n v="220"/>
    <n v="4089"/>
    <s v="9"/>
    <s v="98"/>
    <s v="30"/>
    <s v="06"/>
    <x v="0"/>
    <x v="4"/>
    <x v="1"/>
    <s v="9"/>
    <s v="Springhill Baptist Church"/>
    <s v="3815 Hawkins Mill Rd"/>
    <s v="Memphis"/>
    <s v="38128"/>
  </r>
  <r>
    <x v="156"/>
    <n v="440"/>
    <n v="21"/>
    <n v="461"/>
    <s v="9"/>
    <s v="96"/>
    <s v="30"/>
    <s v="06"/>
    <x v="0"/>
    <x v="4"/>
    <x v="1"/>
    <s v="9"/>
    <s v="Springhill Baptist Church"/>
    <s v="3815 Hawkins Mill Rd"/>
    <s v="Memphis"/>
    <s v="38128"/>
  </r>
  <r>
    <x v="157"/>
    <n v="3204"/>
    <n v="153"/>
    <n v="3357"/>
    <s v="9"/>
    <s v="98"/>
    <s v="32"/>
    <s v="06"/>
    <x v="11"/>
    <x v="4"/>
    <x v="1"/>
    <s v="9"/>
    <s v="East Side Baptist Church"/>
    <s v="3232 Covington Pike"/>
    <s v="Memphis"/>
    <s v="38128"/>
  </r>
  <r>
    <x v="158"/>
    <n v="1735"/>
    <n v="111"/>
    <n v="1846"/>
    <s v="9"/>
    <s v="98"/>
    <s v="32"/>
    <s v="06"/>
    <x v="0"/>
    <x v="4"/>
    <x v="1"/>
    <s v="9"/>
    <s v="East Side Baptist Church"/>
    <s v="3232 Covington Pike"/>
    <s v="Memphis"/>
    <s v="38128"/>
  </r>
  <r>
    <x v="159"/>
    <n v="558"/>
    <n v="61"/>
    <n v="619"/>
    <s v="9"/>
    <s v="96"/>
    <s v="32"/>
    <s v="06"/>
    <x v="11"/>
    <x v="4"/>
    <x v="4"/>
    <s v="9"/>
    <s v="Hollywood Community Ctr"/>
    <s v="1560 N Hollywood St"/>
    <s v="Memphis"/>
    <s v="38108"/>
  </r>
  <r>
    <x v="160"/>
    <n v="1236"/>
    <n v="251"/>
    <n v="1487"/>
    <s v="9"/>
    <s v="98"/>
    <s v="32"/>
    <s v="06"/>
    <x v="11"/>
    <x v="4"/>
    <x v="4"/>
    <s v="9"/>
    <s v="Hollywood Community Ctr"/>
    <s v="1560 N Hollywood St"/>
    <s v="Memphis"/>
    <s v="38108"/>
  </r>
  <r>
    <x v="161"/>
    <n v="1425"/>
    <n v="184"/>
    <n v="1609"/>
    <s v="9"/>
    <s v="93"/>
    <s v="32"/>
    <s v="06"/>
    <x v="11"/>
    <x v="4"/>
    <x v="4"/>
    <s v="9"/>
    <s v="Hollywood Community Ctr"/>
    <s v="1560 N Hollywood St"/>
    <s v="Memphis"/>
    <s v="38108"/>
  </r>
  <r>
    <x v="162"/>
    <n v="3096"/>
    <n v="301"/>
    <n v="3397"/>
    <s v="9"/>
    <s v="98"/>
    <s v="32"/>
    <s v="06"/>
    <x v="11"/>
    <x v="4"/>
    <x v="1"/>
    <s v="9"/>
    <s v="Sycamore View Church of Christ"/>
    <s v="1910 Sycamore View Rd"/>
    <s v="Memphis"/>
    <s v="38134"/>
  </r>
  <r>
    <x v="163"/>
    <n v="726"/>
    <n v="115"/>
    <n v="841"/>
    <s v="9"/>
    <s v="96"/>
    <s v="32"/>
    <s v="06"/>
    <x v="11"/>
    <x v="4"/>
    <x v="1"/>
    <s v="9"/>
    <s v="Sycamore View Church of Christ"/>
    <s v="1910 Sycamore View Rd"/>
    <s v="Memphis"/>
    <s v="38134"/>
  </r>
  <r>
    <x v="164"/>
    <n v="2312"/>
    <n v="199"/>
    <n v="2511"/>
    <s v="9"/>
    <s v="96"/>
    <s v="30"/>
    <s v="06"/>
    <x v="2"/>
    <x v="4"/>
    <x v="1"/>
    <s v="9"/>
    <s v="Sycamore View Church of Christ"/>
    <s v="1910 Sycamore View Rd"/>
    <s v="Memphis"/>
    <s v="38134"/>
  </r>
  <r>
    <x v="165"/>
    <n v="4"/>
    <n v="2"/>
    <n v="6"/>
    <s v="9"/>
    <s v="93"/>
    <s v="30"/>
    <s v="06"/>
    <x v="2"/>
    <x v="4"/>
    <x v="1"/>
    <s v="9"/>
    <s v="Sycamore View Church of Christ"/>
    <s v="1910 Sycamore View Rd"/>
    <s v="Memphis"/>
    <s v="38134"/>
  </r>
  <r>
    <x v="166"/>
    <n v="2"/>
    <n v="2"/>
    <n v="4"/>
    <s v="9"/>
    <s v="96"/>
    <s v="30"/>
    <s v="06"/>
    <x v="11"/>
    <x v="4"/>
    <x v="1"/>
    <s v="9"/>
    <s v="Sycamore View Church of Christ"/>
    <s v="1910 Sycamore View Rd"/>
    <s v="Memphis"/>
    <s v="38134"/>
  </r>
  <r>
    <x v="167"/>
    <n v="1031"/>
    <n v="151"/>
    <n v="1182"/>
    <s v="9"/>
    <s v="98"/>
    <s v="30"/>
    <s v="06"/>
    <x v="2"/>
    <x v="4"/>
    <x v="1"/>
    <s v="9"/>
    <s v="Sycamore View Church of Christ"/>
    <s v="1910 Sycamore View Rd"/>
    <s v="Memphis"/>
    <s v="38134"/>
  </r>
  <r>
    <x v="168"/>
    <n v="476"/>
    <n v="76"/>
    <n v="552"/>
    <s v="9"/>
    <s v="98"/>
    <s v="30"/>
    <s v="06"/>
    <x v="11"/>
    <x v="4"/>
    <x v="1"/>
    <s v="9"/>
    <s v="Sycamore View Church of Christ"/>
    <s v="1910 Sycamore View Rd"/>
    <s v="Memphis"/>
    <s v="38134"/>
  </r>
  <r>
    <x v="169"/>
    <n v="4753"/>
    <n v="254"/>
    <n v="5007"/>
    <s v="9"/>
    <s v="88"/>
    <s v="29"/>
    <s v="07"/>
    <x v="0"/>
    <x v="4"/>
    <x v="4"/>
    <s v="8"/>
    <s v="The Pursuit of God Church"/>
    <s v="3759 N Watkins St"/>
    <s v="Memphis"/>
    <s v="38127"/>
  </r>
  <r>
    <x v="170"/>
    <n v="252"/>
    <n v="84"/>
    <n v="336"/>
    <s v="9"/>
    <s v="86"/>
    <s v="29"/>
    <s v="07"/>
    <x v="0"/>
    <x v="4"/>
    <x v="4"/>
    <s v="8"/>
    <s v="The Pursuit of God Church"/>
    <s v="3759 N Watkins St"/>
    <s v="Memphis"/>
    <s v="38127"/>
  </r>
  <r>
    <x v="171"/>
    <n v="2456"/>
    <n v="314"/>
    <n v="2770"/>
    <s v="9"/>
    <s v="88"/>
    <s v="30"/>
    <s v="07"/>
    <x v="0"/>
    <x v="4"/>
    <x v="4"/>
    <s v="8"/>
    <s v="Ed Rice Community Center"/>
    <s v="2907 N Watkins St"/>
    <s v="Memphis"/>
    <s v="38127"/>
  </r>
  <r>
    <x v="172"/>
    <n v="501"/>
    <n v="59"/>
    <n v="560"/>
    <s v="9"/>
    <s v="86"/>
    <s v="30"/>
    <s v="07"/>
    <x v="0"/>
    <x v="4"/>
    <x v="4"/>
    <s v="8"/>
    <s v="Ed Rice Community Center"/>
    <s v="2907 N Watkins St"/>
    <s v="Memphis"/>
    <s v="38127"/>
  </r>
  <r>
    <x v="173"/>
    <n v="27"/>
    <n v="9"/>
    <n v="36"/>
    <s v="9"/>
    <s v="96"/>
    <s v="30"/>
    <s v="07"/>
    <x v="0"/>
    <x v="4"/>
    <x v="4"/>
    <s v="8"/>
    <s v="Ed Rice Community Center"/>
    <s v="2907 N Watkins St"/>
    <s v="Memphis"/>
    <s v="38127"/>
  </r>
  <r>
    <x v="174"/>
    <n v="3516"/>
    <n v="443"/>
    <n v="3959"/>
    <s v="9"/>
    <s v="88"/>
    <s v="30"/>
    <s v="07"/>
    <x v="0"/>
    <x v="4"/>
    <x v="4"/>
    <s v="8"/>
    <s v="Springhill Baptist Church"/>
    <s v="3815 Hawkins Mill Rd"/>
    <s v="Memphis"/>
    <n v="38128"/>
  </r>
  <r>
    <x v="175"/>
    <n v="2333"/>
    <n v="184"/>
    <n v="2517"/>
    <s v="9"/>
    <s v="96"/>
    <s v="30"/>
    <s v="07"/>
    <x v="0"/>
    <x v="4"/>
    <x v="4"/>
    <s v="8"/>
    <s v="Ed Rice Community Center"/>
    <s v="2907 N Watkins St"/>
    <s v="Memphis"/>
    <s v="38127"/>
  </r>
  <r>
    <x v="176"/>
    <n v="144"/>
    <n v="20"/>
    <n v="164"/>
    <s v="9"/>
    <s v="96"/>
    <s v="30"/>
    <s v="07"/>
    <x v="12"/>
    <x v="4"/>
    <x v="4"/>
    <s v="8"/>
    <s v="Ed Rice Community Center"/>
    <s v="2907 N Watkins St"/>
    <s v="Memphis"/>
    <s v="38127"/>
  </r>
  <r>
    <x v="177"/>
    <n v="11"/>
    <n v="1"/>
    <n v="12"/>
    <s v="9"/>
    <s v="98"/>
    <s v="30"/>
    <s v="07"/>
    <x v="12"/>
    <x v="4"/>
    <x v="4"/>
    <s v="8"/>
    <s v="Ed Rice Community Center"/>
    <s v="2907 N Watkins St"/>
    <s v="Memphis"/>
    <s v="38127"/>
  </r>
  <r>
    <x v="178"/>
    <n v="380"/>
    <n v="22"/>
    <n v="402"/>
    <s v="9"/>
    <s v="98"/>
    <s v="30"/>
    <s v="07"/>
    <x v="0"/>
    <x v="4"/>
    <x v="4"/>
    <s v="8"/>
    <s v="Ed Rice Community Center"/>
    <s v="2907 N Watkins St"/>
    <s v="Memphis"/>
    <s v="38127"/>
  </r>
  <r>
    <x v="179"/>
    <n v="1777"/>
    <n v="119"/>
    <n v="1896"/>
    <s v="9"/>
    <s v="96"/>
    <s v="30"/>
    <s v="07"/>
    <x v="11"/>
    <x v="4"/>
    <x v="4"/>
    <s v="8"/>
    <s v="Hollywood Community Ctr"/>
    <s v="1560 N Hollywood St"/>
    <s v="Memphis"/>
    <s v="38108"/>
  </r>
  <r>
    <x v="180"/>
    <n v="676"/>
    <n v="35"/>
    <n v="711"/>
    <s v="9"/>
    <s v="96"/>
    <s v="30"/>
    <s v="07"/>
    <x v="12"/>
    <x v="4"/>
    <x v="4"/>
    <s v="8"/>
    <s v="Hollywood Community Ctr"/>
    <s v="1560 N Hollywood St"/>
    <s v="Memphis"/>
    <s v="38108"/>
  </r>
  <r>
    <x v="181"/>
    <n v="606"/>
    <n v="31"/>
    <n v="637"/>
    <s v="9"/>
    <s v="93"/>
    <s v="30"/>
    <s v="07"/>
    <x v="11"/>
    <x v="4"/>
    <x v="4"/>
    <s v="8"/>
    <s v="Hollywood Community Ctr"/>
    <s v="1560 N Hollywood St"/>
    <s v="Memphis"/>
    <s v="38108"/>
  </r>
  <r>
    <x v="182"/>
    <n v="3160"/>
    <n v="184"/>
    <n v="3344"/>
    <s v="9"/>
    <s v="96"/>
    <s v="30"/>
    <s v="07"/>
    <x v="11"/>
    <x v="4"/>
    <x v="4"/>
    <s v="8"/>
    <s v="Springdale Baptist Church"/>
    <s v="1193 Springdale St"/>
    <s v="Memphis"/>
    <s v="38108"/>
  </r>
  <r>
    <x v="183"/>
    <n v="1681"/>
    <n v="168"/>
    <n v="1849"/>
    <s v="9"/>
    <s v="93"/>
    <s v="30"/>
    <s v="07"/>
    <x v="11"/>
    <x v="4"/>
    <x v="4"/>
    <s v="8"/>
    <s v="Springdale Baptist Church"/>
    <s v="1193 Springdale St"/>
    <s v="Memphis"/>
    <s v="38108"/>
  </r>
  <r>
    <x v="184"/>
    <n v="3075"/>
    <n v="320"/>
    <n v="3395"/>
    <s v="9"/>
    <s v="93"/>
    <s v="30"/>
    <s v="07"/>
    <x v="11"/>
    <x v="4"/>
    <x v="3"/>
    <s v="9"/>
    <s v="St Stephen's Methodist Church"/>
    <s v="3981 Macon Rd"/>
    <s v="Memphis"/>
    <s v="38122"/>
  </r>
  <r>
    <x v="185"/>
    <n v="127"/>
    <n v="7"/>
    <n v="134"/>
    <s v="9"/>
    <s v="97"/>
    <s v="30"/>
    <s v="07"/>
    <x v="11"/>
    <x v="4"/>
    <x v="3"/>
    <s v="9"/>
    <s v="St Stephen's Methodist Church"/>
    <s v="3981 Macon Rd"/>
    <s v="Memphis"/>
    <s v="38122"/>
  </r>
  <r>
    <x v="186"/>
    <n v="2470"/>
    <n v="217"/>
    <n v="2687"/>
    <s v="9"/>
    <s v="96"/>
    <s v="30"/>
    <s v="07"/>
    <x v="11"/>
    <x v="4"/>
    <x v="3"/>
    <s v="9"/>
    <s v="Greater Galatian Baptist Church"/>
    <s v="2418 Jackson Ave"/>
    <s v="Memphis"/>
    <s v="38108"/>
  </r>
  <r>
    <x v="187"/>
    <n v="1779"/>
    <n v="104"/>
    <n v="1883"/>
    <s v="9"/>
    <s v="93"/>
    <s v="30"/>
    <s v="07"/>
    <x v="11"/>
    <x v="4"/>
    <x v="3"/>
    <s v="9"/>
    <s v="Greater Galatian Baptist Church"/>
    <s v="2418 Jackson Ave"/>
    <s v="Memphis"/>
    <s v="38108"/>
  </r>
  <r>
    <x v="188"/>
    <n v="3895"/>
    <n v="404"/>
    <n v="4299"/>
    <s v="9"/>
    <s v="93"/>
    <s v="30"/>
    <s v="07"/>
    <x v="11"/>
    <x v="4"/>
    <x v="3"/>
    <s v="9"/>
    <s v="First Baptist Church Broad"/>
    <s v="2835 Broad Ave"/>
    <s v="Memphis"/>
    <s v="38112"/>
  </r>
  <r>
    <x v="189"/>
    <n v="2902"/>
    <n v="319"/>
    <n v="3221"/>
    <s v="9"/>
    <s v="88"/>
    <s v="29"/>
    <s v="07"/>
    <x v="12"/>
    <x v="4"/>
    <x v="3"/>
    <s v="9"/>
    <s v="Trinity United Methodist Church"/>
    <s v="1738 Galloway Ave"/>
    <s v="Memphis"/>
    <s v="38112"/>
  </r>
  <r>
    <x v="190"/>
    <n v="299"/>
    <n v="25"/>
    <n v="324"/>
    <s v="9"/>
    <s v="96"/>
    <s v="29"/>
    <s v="07"/>
    <x v="12"/>
    <x v="4"/>
    <x v="3"/>
    <s v="9"/>
    <s v="Trinity United Methodist Church"/>
    <s v="1738 Galloway Ave"/>
    <s v="Memphis"/>
    <s v="38112"/>
  </r>
  <r>
    <x v="191"/>
    <n v="1140"/>
    <n v="101"/>
    <n v="1241"/>
    <s v="9"/>
    <s v="88"/>
    <s v="30"/>
    <s v="08"/>
    <x v="12"/>
    <x v="4"/>
    <x v="4"/>
    <s v="8"/>
    <s v="Grace Missionary Baptist Church"/>
    <s v="1203 N Manassas St"/>
    <s v="Memphis"/>
    <s v="38107"/>
  </r>
  <r>
    <x v="192"/>
    <n v="1870"/>
    <n v="143"/>
    <n v="2013"/>
    <s v="9"/>
    <s v="86"/>
    <s v="30"/>
    <s v="08"/>
    <x v="0"/>
    <x v="4"/>
    <x v="4"/>
    <s v="8"/>
    <s v="Grace Missionary Baptist Church"/>
    <s v="1203 N Manassas St"/>
    <s v="Memphis"/>
    <s v="38107"/>
  </r>
  <r>
    <x v="193"/>
    <n v="849"/>
    <n v="79"/>
    <n v="928"/>
    <s v="9"/>
    <s v="88"/>
    <s v="30"/>
    <s v="08"/>
    <x v="0"/>
    <x v="4"/>
    <x v="4"/>
    <s v="8"/>
    <s v="Grace Missionary Baptist Church"/>
    <s v="1203 N Manassas St"/>
    <s v="Memphis"/>
    <s v="38107"/>
  </r>
  <r>
    <x v="194"/>
    <n v="251"/>
    <n v="34"/>
    <n v="285"/>
    <s v="9"/>
    <s v="96"/>
    <s v="30"/>
    <s v="08"/>
    <x v="12"/>
    <x v="4"/>
    <x v="4"/>
    <s v="8"/>
    <s v="Grace Missionary Baptist Church"/>
    <s v="1203 N Manassas St"/>
    <s v="Memphis"/>
    <s v="38107"/>
  </r>
  <r>
    <x v="195"/>
    <n v="821"/>
    <n v="91"/>
    <n v="912"/>
    <s v="9"/>
    <s v="86"/>
    <s v="29"/>
    <s v="08"/>
    <x v="12"/>
    <x v="4"/>
    <x v="4"/>
    <s v="8"/>
    <s v="Word of Life SDA Church"/>
    <s v="1215 Floyd Ave"/>
    <s v="Memphis"/>
    <s v="38127"/>
  </r>
  <r>
    <x v="196"/>
    <n v="1114"/>
    <n v="74"/>
    <n v="1188"/>
    <s v="9"/>
    <s v="86"/>
    <s v="29"/>
    <s v="08"/>
    <x v="0"/>
    <x v="4"/>
    <x v="4"/>
    <s v="8"/>
    <s v="Word of Life SDA Church"/>
    <s v="1215 Floyd Ave"/>
    <s v="Memphis"/>
    <s v="38127"/>
  </r>
  <r>
    <x v="197"/>
    <n v="4183"/>
    <n v="888"/>
    <n v="5071"/>
    <s v="9"/>
    <s v="86"/>
    <s v="29"/>
    <s v="08"/>
    <x v="12"/>
    <x v="4"/>
    <x v="4"/>
    <s v="8"/>
    <s v="Greenlaw Community Ctr"/>
    <s v="190 Mill Ave"/>
    <s v="Memphis"/>
    <s v="38105"/>
  </r>
  <r>
    <x v="198"/>
    <n v="2359"/>
    <n v="243"/>
    <n v="2602"/>
    <s v="9"/>
    <s v="88"/>
    <s v="30"/>
    <s v="08"/>
    <x v="12"/>
    <x v="4"/>
    <x v="4"/>
    <s v="8"/>
    <s v="Lewis Center"/>
    <s v="1188 North Pkwy"/>
    <s v="Memphis"/>
    <s v="38105"/>
  </r>
  <r>
    <x v="199"/>
    <n v="884"/>
    <n v="77"/>
    <n v="961"/>
    <s v="9"/>
    <s v="96"/>
    <s v="30"/>
    <s v="08"/>
    <x v="12"/>
    <x v="4"/>
    <x v="4"/>
    <s v="8"/>
    <s v="Lewis Center"/>
    <s v="1188 North Pkwy"/>
    <s v="Memphis"/>
    <s v="38105"/>
  </r>
  <r>
    <x v="200"/>
    <n v="3970"/>
    <n v="903"/>
    <n v="4873"/>
    <s v="9"/>
    <s v="86"/>
    <s v="29"/>
    <s v="08"/>
    <x v="12"/>
    <x v="4"/>
    <x v="4"/>
    <s v="8"/>
    <s v="Progressive Missionary Baptist"/>
    <s v="394 Vance Ave"/>
    <s v="Memphis"/>
    <s v="38126"/>
  </r>
  <r>
    <x v="201"/>
    <n v="153"/>
    <n v="33"/>
    <n v="186"/>
    <s v="9"/>
    <s v="88"/>
    <s v="29"/>
    <s v="08"/>
    <x v="12"/>
    <x v="4"/>
    <x v="4"/>
    <s v="8"/>
    <s v="Progressive Missionary Baptist"/>
    <s v="394 Vance Ave"/>
    <s v="Memphis"/>
    <s v="38126"/>
  </r>
  <r>
    <x v="202"/>
    <n v="99"/>
    <n v="62"/>
    <n v="161"/>
    <s v="9"/>
    <s v="91"/>
    <s v="29"/>
    <s v="08"/>
    <x v="12"/>
    <x v="4"/>
    <x v="4"/>
    <s v="8"/>
    <s v="Progressive Missionary Baptist"/>
    <s v="394 Vance Ave"/>
    <s v="Memphis"/>
    <s v="38126"/>
  </r>
  <r>
    <x v="203"/>
    <n v="2167"/>
    <n v="404"/>
    <n v="2571"/>
    <s v="9"/>
    <s v="88"/>
    <s v="30"/>
    <s v="08"/>
    <x v="12"/>
    <x v="4"/>
    <x v="5"/>
    <s v="8"/>
    <s v="Mississippi Blvd Christian Church"/>
    <s v="70 N Bellevue Blvd"/>
    <s v="Memphis"/>
    <s v="38104"/>
  </r>
  <r>
    <x v="204"/>
    <n v="390"/>
    <n v="106"/>
    <n v="496"/>
    <s v="9"/>
    <s v="88"/>
    <s v="30"/>
    <s v="08"/>
    <x v="12"/>
    <x v="4"/>
    <x v="5"/>
    <s v="8"/>
    <s v="Mississippi Blvd Christian Church"/>
    <s v="70 N Bellevue Blvd"/>
    <s v="Memphis"/>
    <s v="38104"/>
  </r>
  <r>
    <x v="205"/>
    <n v="1626"/>
    <n v="348"/>
    <n v="1974"/>
    <s v="9"/>
    <s v="88"/>
    <s v="29"/>
    <s v="08"/>
    <x v="12"/>
    <x v="4"/>
    <x v="5"/>
    <s v="8"/>
    <s v="Mississippi Blvd Christian Church"/>
    <s v="70 N Bellevue Blvd"/>
    <s v="Memphis"/>
    <s v="38104"/>
  </r>
  <r>
    <x v="206"/>
    <n v="551"/>
    <n v="125"/>
    <n v="676"/>
    <s v="9"/>
    <s v="91"/>
    <s v="29"/>
    <s v="08"/>
    <x v="12"/>
    <x v="4"/>
    <x v="5"/>
    <s v="8"/>
    <s v="Mississippi Blvd Christian Church"/>
    <s v="70 N Bellevue Blvd"/>
    <s v="Memphis"/>
    <s v="38104"/>
  </r>
  <r>
    <x v="207"/>
    <n v="2578"/>
    <n v="482"/>
    <n v="3060"/>
    <s v="9"/>
    <s v="86"/>
    <s v="29"/>
    <s v="08"/>
    <x v="12"/>
    <x v="4"/>
    <x v="5"/>
    <s v="8"/>
    <s v="Mt Zion AME"/>
    <s v="42 S Parkway W"/>
    <s v="Memphis"/>
    <s v="38109"/>
  </r>
  <r>
    <x v="208"/>
    <n v="3472"/>
    <n v="535"/>
    <n v="4007"/>
    <s v="9"/>
    <s v="91"/>
    <s v="30"/>
    <s v="08"/>
    <x v="12"/>
    <x v="4"/>
    <x v="5"/>
    <s v="8"/>
    <s v="Mt Nebo Baptist"/>
    <s v="555 Vance Ave"/>
    <s v="Memphis"/>
    <s v="38126"/>
  </r>
  <r>
    <x v="209"/>
    <n v="495"/>
    <n v="79"/>
    <n v="574"/>
    <s v="9"/>
    <s v="88"/>
    <s v="30"/>
    <s v="08"/>
    <x v="12"/>
    <x v="4"/>
    <x v="5"/>
    <s v="8"/>
    <s v="Mt Nebo Baptist"/>
    <s v="555 Vance Ave"/>
    <s v="Memphis"/>
    <s v="38126"/>
  </r>
  <r>
    <x v="210"/>
    <n v="122"/>
    <n v="20"/>
    <n v="142"/>
    <s v="9"/>
    <s v="86"/>
    <s v="30"/>
    <s v="08"/>
    <x v="12"/>
    <x v="4"/>
    <x v="5"/>
    <s v="8"/>
    <s v="Mt Nebo Baptist"/>
    <s v="555 Vance Ave"/>
    <s v="Memphis"/>
    <s v="38126"/>
  </r>
  <r>
    <x v="211"/>
    <n v="2488"/>
    <n v="436"/>
    <n v="2924"/>
    <s v="9"/>
    <s v="91"/>
    <s v="29"/>
    <s v="08"/>
    <x v="12"/>
    <x v="4"/>
    <x v="5"/>
    <s v="8"/>
    <s v="Glenview Comm Ctr"/>
    <s v="1141 S Barksdale St"/>
    <s v="Memphis"/>
    <n v="38114"/>
  </r>
  <r>
    <x v="212"/>
    <n v="1029"/>
    <n v="86"/>
    <n v="1115"/>
    <s v="9"/>
    <s v="91"/>
    <s v="29"/>
    <s v="08"/>
    <x v="13"/>
    <x v="4"/>
    <x v="6"/>
    <s v="8"/>
    <s v="Memphis ROX"/>
    <s v="879 E McLemore Ave"/>
    <s v="Memphis"/>
    <s v="38106"/>
  </r>
  <r>
    <x v="213"/>
    <n v="1409"/>
    <n v="133"/>
    <n v="1542"/>
    <s v="9"/>
    <s v="91"/>
    <s v="29"/>
    <s v="08"/>
    <x v="12"/>
    <x v="4"/>
    <x v="6"/>
    <s v="8"/>
    <s v="Memphis ROX"/>
    <s v="879 E McLemore Ave"/>
    <s v="Memphis"/>
    <s v="38106"/>
  </r>
  <r>
    <x v="214"/>
    <n v="1028"/>
    <n v="105"/>
    <n v="1133"/>
    <s v="9"/>
    <s v="91"/>
    <s v="29"/>
    <s v="08"/>
    <x v="14"/>
    <x v="4"/>
    <x v="6"/>
    <s v="8"/>
    <s v="Memphis ROX"/>
    <s v="879 E McLemore Ave"/>
    <s v="Memphis"/>
    <s v="38106"/>
  </r>
  <r>
    <x v="215"/>
    <n v="80"/>
    <n v="16"/>
    <n v="96"/>
    <s v="9"/>
    <s v="93"/>
    <s v="29"/>
    <s v="08"/>
    <x v="13"/>
    <x v="4"/>
    <x v="6"/>
    <s v="8"/>
    <s v="Memphis ROX"/>
    <s v="879 E McLemore Ave"/>
    <s v="Memphis"/>
    <s v="38106"/>
  </r>
  <r>
    <x v="216"/>
    <n v="81"/>
    <n v="5"/>
    <n v="86"/>
    <s v="9"/>
    <s v="93"/>
    <s v="29"/>
    <s v="08"/>
    <x v="12"/>
    <x v="4"/>
    <x v="6"/>
    <s v="8"/>
    <s v="Memphis ROX"/>
    <s v="879 E McLemore Ave"/>
    <s v="Memphis"/>
    <s v="38106"/>
  </r>
  <r>
    <x v="217"/>
    <n v="2024"/>
    <n v="294"/>
    <n v="2318"/>
    <s v="9"/>
    <s v="91"/>
    <s v="29"/>
    <s v="08"/>
    <x v="14"/>
    <x v="4"/>
    <x v="5"/>
    <s v="8"/>
    <s v="The Oak Grove MB Church"/>
    <s v="183 Joubert Ave"/>
    <s v="Memphis"/>
    <s v="38109"/>
  </r>
  <r>
    <x v="218"/>
    <n v="848"/>
    <n v="214"/>
    <n v="1062"/>
    <s v="9"/>
    <s v="86"/>
    <s v="29"/>
    <s v="08"/>
    <x v="14"/>
    <x v="4"/>
    <x v="5"/>
    <s v="8"/>
    <s v="The Oak Grove MB Church"/>
    <s v="183 Joubert Ave"/>
    <s v="Memphis"/>
    <s v="38109"/>
  </r>
  <r>
    <x v="219"/>
    <n v="1120"/>
    <n v="176"/>
    <n v="1296"/>
    <s v="9"/>
    <s v="86"/>
    <s v="29"/>
    <s v="09"/>
    <x v="14"/>
    <x v="4"/>
    <x v="5"/>
    <s v="8"/>
    <s v="The Oak Grove MB Church"/>
    <s v="183 Joubert Ave"/>
    <s v="Memphis"/>
    <s v="38109"/>
  </r>
  <r>
    <x v="220"/>
    <n v="2268"/>
    <n v="134"/>
    <n v="2402"/>
    <s v="9"/>
    <s v="86"/>
    <s v="29"/>
    <s v="09"/>
    <x v="14"/>
    <x v="4"/>
    <x v="5"/>
    <s v="8"/>
    <s v="Mitchell Road Community Ctr"/>
    <s v="602 W Mitchell Rd"/>
    <s v="Memphis"/>
    <s v="38109"/>
  </r>
  <r>
    <x v="221"/>
    <n v="600"/>
    <n v="45"/>
    <n v="645"/>
    <s v="9"/>
    <s v="91"/>
    <s v="29"/>
    <s v="09"/>
    <x v="14"/>
    <x v="4"/>
    <x v="5"/>
    <s v="8"/>
    <s v="Mitchell Road Community Ctr"/>
    <s v="602 W Mitchell Rd"/>
    <s v="Memphis"/>
    <s v="38109"/>
  </r>
  <r>
    <x v="222"/>
    <n v="4490"/>
    <n v="272"/>
    <n v="4762"/>
    <s v="9"/>
    <s v="86"/>
    <s v="29"/>
    <s v="09"/>
    <x v="14"/>
    <x v="4"/>
    <x v="5"/>
    <s v="8"/>
    <s v="Mt Pisgah Baptist Church"/>
    <s v="3636 Weaver Rd"/>
    <s v="Memphis"/>
    <s v="38109"/>
  </r>
  <r>
    <x v="223"/>
    <n v="2020"/>
    <n v="156"/>
    <n v="2176"/>
    <s v="9"/>
    <s v="85"/>
    <s v="29"/>
    <s v="09"/>
    <x v="14"/>
    <x v="4"/>
    <x v="5"/>
    <s v="8"/>
    <s v="Riverside Baptist Church"/>
    <s v="3560 S 3rd St"/>
    <s v="Memphis"/>
    <s v="38109"/>
  </r>
  <r>
    <x v="224"/>
    <n v="983"/>
    <n v="96"/>
    <n v="1079"/>
    <s v="9"/>
    <s v="91"/>
    <s v="29"/>
    <s v="09"/>
    <x v="14"/>
    <x v="4"/>
    <x v="5"/>
    <s v="8"/>
    <s v="Riverside Baptist Church"/>
    <s v="3560 S 3rd St"/>
    <s v="Memphis"/>
    <s v="38109"/>
  </r>
  <r>
    <x v="225"/>
    <n v="2410"/>
    <n v="117"/>
    <n v="2527"/>
    <s v="9"/>
    <s v="87"/>
    <s v="29"/>
    <s v="09"/>
    <x v="14"/>
    <x v="4"/>
    <x v="5"/>
    <s v="8"/>
    <s v="Riverside Baptist Church"/>
    <s v="3560 S 3rd St"/>
    <s v="Memphis"/>
    <s v="38109"/>
  </r>
  <r>
    <x v="226"/>
    <n v="3795"/>
    <n v="296"/>
    <n v="4091"/>
    <s v="9"/>
    <s v="87"/>
    <s v="29"/>
    <s v="09"/>
    <x v="14"/>
    <x v="4"/>
    <x v="5"/>
    <s v="8"/>
    <s v="Christ United Baptist Church"/>
    <s v="929 E Raines Rd"/>
    <s v="Memphis"/>
    <s v="38116"/>
  </r>
  <r>
    <x v="227"/>
    <n v="862"/>
    <n v="54"/>
    <n v="916"/>
    <s v="9"/>
    <s v="91"/>
    <s v="29"/>
    <s v="09"/>
    <x v="14"/>
    <x v="4"/>
    <x v="5"/>
    <s v="8"/>
    <s v="Christ United Baptist Church"/>
    <s v="929 E Raines Rd"/>
    <s v="Memphis"/>
    <s v="38116"/>
  </r>
  <r>
    <x v="228"/>
    <n v="4113"/>
    <n v="229"/>
    <n v="4342"/>
    <s v="9"/>
    <s v="86"/>
    <s v="29"/>
    <s v="09"/>
    <x v="14"/>
    <x v="4"/>
    <x v="5"/>
    <s v="8"/>
    <s v="Westwood Comm Ctr"/>
    <s v="810 Western Park Dr"/>
    <s v="Memphis"/>
    <s v="38109"/>
  </r>
  <r>
    <x v="229"/>
    <n v="2904"/>
    <n v="307"/>
    <n v="3211"/>
    <s v="9"/>
    <s v="87"/>
    <s v="29"/>
    <s v="09"/>
    <x v="14"/>
    <x v="4"/>
    <x v="7"/>
    <s v="8"/>
    <s v="Whitehaven Comm Ctr"/>
    <s v="4318 Graceland Dr"/>
    <s v="Memphis"/>
    <s v="38116"/>
  </r>
  <r>
    <x v="230"/>
    <n v="2256"/>
    <n v="108"/>
    <n v="2364"/>
    <s v="9"/>
    <s v="85"/>
    <s v="29"/>
    <s v="09"/>
    <x v="14"/>
    <x v="4"/>
    <x v="7"/>
    <s v="8"/>
    <s v="Whitehaven Comm Ctr"/>
    <s v="4318 Graceland Dr"/>
    <s v="Memphis"/>
    <s v="38116"/>
  </r>
  <r>
    <x v="231"/>
    <n v="395"/>
    <n v="42"/>
    <n v="437"/>
    <s v="9"/>
    <s v="85"/>
    <s v="29"/>
    <s v="09"/>
    <x v="13"/>
    <x v="4"/>
    <x v="7"/>
    <s v="8"/>
    <s v="Whitehaven Comm Ctr"/>
    <s v="4318 Graceland Dr"/>
    <s v="Memphis"/>
    <s v="38116"/>
  </r>
  <r>
    <x v="232"/>
    <n v="2076"/>
    <n v="156"/>
    <n v="2232"/>
    <s v="9"/>
    <s v="85"/>
    <s v="29"/>
    <s v="09"/>
    <x v="13"/>
    <x v="4"/>
    <x v="7"/>
    <s v="8"/>
    <s v="St Paul Baptist Church"/>
    <s v="2124 E Holmes Rd"/>
    <s v="Memphis"/>
    <s v="38116"/>
  </r>
  <r>
    <x v="233"/>
    <n v="987"/>
    <n v="78"/>
    <n v="1065"/>
    <s v="9"/>
    <s v="85"/>
    <s v="29"/>
    <s v="09"/>
    <x v="14"/>
    <x v="4"/>
    <x v="7"/>
    <s v="8"/>
    <s v="St Paul Baptist Church"/>
    <s v="2124 E Holmes Rd"/>
    <s v="Memphis"/>
    <s v="38116"/>
  </r>
  <r>
    <x v="234"/>
    <n v="980"/>
    <n v="53"/>
    <n v="1033"/>
    <s v="9"/>
    <s v="84"/>
    <s v="29"/>
    <s v="09"/>
    <x v="14"/>
    <x v="4"/>
    <x v="7"/>
    <s v="8"/>
    <s v="St Paul Baptist Church"/>
    <s v="2124 E Holmes Rd"/>
    <s v="Memphis"/>
    <s v="38116"/>
  </r>
  <r>
    <x v="235"/>
    <n v="592"/>
    <n v="59"/>
    <n v="651"/>
    <s v="9"/>
    <s v="87"/>
    <s v="29"/>
    <s v="09"/>
    <x v="14"/>
    <x v="4"/>
    <x v="7"/>
    <s v="8"/>
    <s v="St Paul Baptist Church"/>
    <s v="2124 E Holmes Rd"/>
    <s v="Memphis"/>
    <s v="38116"/>
  </r>
  <r>
    <x v="236"/>
    <n v="3171"/>
    <n v="165"/>
    <n v="3336"/>
    <s v="9"/>
    <s v="86"/>
    <s v="29"/>
    <s v="09"/>
    <x v="14"/>
    <x v="4"/>
    <x v="5"/>
    <s v="8"/>
    <s v="Lake Shores Comm Church"/>
    <s v="5049 Coro Rd"/>
    <s v="Memphis"/>
    <s v="38109"/>
  </r>
  <r>
    <x v="237"/>
    <n v="1404"/>
    <n v="75"/>
    <n v="1479"/>
    <s v="9"/>
    <s v="85"/>
    <s v="29"/>
    <s v="09"/>
    <x v="14"/>
    <x v="4"/>
    <x v="5"/>
    <s v="8"/>
    <s v="Lake Shores Comm Church"/>
    <s v="5049 Coro Rd"/>
    <s v="Memphis"/>
    <s v="38109"/>
  </r>
  <r>
    <x v="238"/>
    <n v="2005"/>
    <n v="155"/>
    <n v="2160"/>
    <s v="9"/>
    <s v="85"/>
    <s v="29"/>
    <s v="09"/>
    <x v="14"/>
    <x v="4"/>
    <x v="5"/>
    <s v="8"/>
    <s v="Rising Sun Ministries"/>
    <s v="5255 Tulane Rd"/>
    <s v="Memphis"/>
    <s v="38109"/>
  </r>
  <r>
    <x v="239"/>
    <n v="2114"/>
    <n v="122"/>
    <n v="2236"/>
    <s v="9"/>
    <s v="87"/>
    <s v="29"/>
    <s v="09"/>
    <x v="14"/>
    <x v="4"/>
    <x v="5"/>
    <s v="8"/>
    <s v="Rising Sun Ministries"/>
    <s v="5255 Tulane Rd"/>
    <s v="Memphis"/>
    <s v="38109"/>
  </r>
  <r>
    <x v="240"/>
    <n v="3805"/>
    <n v="211"/>
    <n v="4016"/>
    <s v="9"/>
    <s v="85"/>
    <s v="29"/>
    <s v="09"/>
    <x v="14"/>
    <x v="4"/>
    <x v="7"/>
    <s v="8"/>
    <s v="Holmes Road Church Of Christ"/>
    <s v="1187 E Holmes Rd"/>
    <s v="Memphis"/>
    <s v="38116"/>
  </r>
  <r>
    <x v="241"/>
    <n v="2286"/>
    <n v="251"/>
    <n v="2537"/>
    <s v="9"/>
    <s v="93"/>
    <s v="33"/>
    <s v="10"/>
    <x v="10"/>
    <x v="4"/>
    <x v="6"/>
    <s v="8"/>
    <s v="Orange Mound Senior Ctr"/>
    <s v="2590 Park Ave"/>
    <s v="Memphis"/>
    <s v="38114"/>
  </r>
  <r>
    <x v="242"/>
    <n v="3420"/>
    <n v="209"/>
    <n v="3629"/>
    <s v="9"/>
    <s v="91"/>
    <s v="29"/>
    <s v="10"/>
    <x v="14"/>
    <x v="4"/>
    <x v="5"/>
    <s v="8"/>
    <s v="Pine Hill Comm Ctr"/>
    <s v="973 Alice Ave"/>
    <s v="Memphis"/>
    <s v="38106"/>
  </r>
  <r>
    <x v="243"/>
    <n v="2244"/>
    <n v="189"/>
    <n v="2433"/>
    <s v="9"/>
    <s v="91"/>
    <s v="29"/>
    <s v="10"/>
    <x v="13"/>
    <x v="4"/>
    <x v="6"/>
    <s v="8"/>
    <s v="Glenview Comm Ctr"/>
    <s v="1141 S Barksdale St"/>
    <s v="Memphis"/>
    <s v="38114"/>
  </r>
  <r>
    <x v="244"/>
    <n v="1033"/>
    <n v="80"/>
    <n v="1113"/>
    <s v="9"/>
    <s v="93"/>
    <s v="29"/>
    <s v="10"/>
    <x v="12"/>
    <x v="4"/>
    <x v="6"/>
    <s v="8"/>
    <s v="Glenview Comm Ctr"/>
    <s v="1141 S Barksdale St"/>
    <s v="Memphis"/>
    <s v="38114"/>
  </r>
  <r>
    <x v="245"/>
    <n v="38"/>
    <n v="5"/>
    <n v="43"/>
    <s v="9"/>
    <s v="93"/>
    <s v="29"/>
    <s v="10"/>
    <x v="10"/>
    <x v="4"/>
    <x v="6"/>
    <s v="8"/>
    <s v="Glenview Comm Ctr"/>
    <s v="1141 S Barksdale St"/>
    <s v="Memphis"/>
    <s v="38114"/>
  </r>
  <r>
    <x v="246"/>
    <n v="1013"/>
    <n v="119"/>
    <n v="1132"/>
    <s v="9"/>
    <s v="91"/>
    <s v="29"/>
    <s v="10"/>
    <x v="12"/>
    <x v="4"/>
    <x v="6"/>
    <s v="8"/>
    <s v="Glenview Comm Ctr"/>
    <s v="1141 S Barksdale St"/>
    <s v="Memphis"/>
    <s v="38114"/>
  </r>
  <r>
    <x v="247"/>
    <n v="739"/>
    <n v="68"/>
    <n v="807"/>
    <s v="9"/>
    <s v="93"/>
    <s v="29"/>
    <s v="10"/>
    <x v="13"/>
    <x v="4"/>
    <x v="6"/>
    <s v="8"/>
    <s v="Glenview Comm Ctr"/>
    <s v="1141 S Barksdale St"/>
    <s v="Memphis"/>
    <s v="38114"/>
  </r>
  <r>
    <x v="248"/>
    <n v="4238"/>
    <n v="331"/>
    <n v="4569"/>
    <s v="9"/>
    <s v="93"/>
    <s v="33"/>
    <s v="10"/>
    <x v="10"/>
    <x v="4"/>
    <x v="6"/>
    <s v="8"/>
    <s v="St John Missionary Baptist Church"/>
    <s v="1656 Pendleton St"/>
    <s v="Memphis"/>
    <s v="38114"/>
  </r>
  <r>
    <x v="249"/>
    <n v="2074"/>
    <n v="232"/>
    <n v="2306"/>
    <s v="9"/>
    <s v="87"/>
    <s v="33"/>
    <s v="10"/>
    <x v="10"/>
    <x v="4"/>
    <x v="6"/>
    <s v="9"/>
    <s v="Aldersgate United Methodist Church"/>
    <s v="4459 Willow Road"/>
    <s v="Memphis"/>
    <s v="38117"/>
  </r>
  <r>
    <x v="250"/>
    <n v="1702"/>
    <n v="215"/>
    <n v="1917"/>
    <s v="9"/>
    <s v="91"/>
    <s v="33"/>
    <s v="10"/>
    <x v="10"/>
    <x v="4"/>
    <x v="6"/>
    <s v="9"/>
    <s v="Aldersgate United Methodist Church"/>
    <s v="4459 Willow Road"/>
    <s v="Memphis"/>
    <s v="38117"/>
  </r>
  <r>
    <x v="251"/>
    <n v="3410"/>
    <n v="232"/>
    <n v="3642"/>
    <s v="9"/>
    <s v="91"/>
    <s v="29"/>
    <s v="10"/>
    <x v="13"/>
    <x v="4"/>
    <x v="5"/>
    <s v="8"/>
    <s v="Norris Avenue Baptist Church"/>
    <s v="1437 Norris Rd"/>
    <s v="Memphis"/>
    <s v="38106"/>
  </r>
  <r>
    <x v="252"/>
    <n v="1576"/>
    <n v="87"/>
    <n v="1663"/>
    <s v="9"/>
    <s v="91"/>
    <s v="33"/>
    <s v="10"/>
    <x v="10"/>
    <x v="4"/>
    <x v="6"/>
    <s v="8"/>
    <s v="Orange Mound Senior Ctr"/>
    <s v="2590 Park Ave"/>
    <s v="Memphis"/>
    <s v="38114"/>
  </r>
  <r>
    <x v="253"/>
    <n v="855"/>
    <n v="149"/>
    <n v="1004"/>
    <s v="9"/>
    <s v="91"/>
    <s v="33"/>
    <s v="10"/>
    <x v="13"/>
    <x v="4"/>
    <x v="6"/>
    <s v="8"/>
    <s v="Orange Mound Senior Ctr"/>
    <s v="2590 Park Ave"/>
    <s v="Memphis"/>
    <s v="38114"/>
  </r>
  <r>
    <x v="254"/>
    <n v="1457"/>
    <n v="131"/>
    <n v="1588"/>
    <s v="9"/>
    <s v="93"/>
    <s v="33"/>
    <s v="10"/>
    <x v="10"/>
    <x v="4"/>
    <x v="6"/>
    <s v="8"/>
    <s v="Orange Mound Senior Ctr"/>
    <s v="2590 Park Ave"/>
    <s v="Memphis"/>
    <s v="38114"/>
  </r>
  <r>
    <x v="255"/>
    <n v="53"/>
    <n v="5"/>
    <n v="58"/>
    <s v="9"/>
    <s v="93"/>
    <s v="33"/>
    <s v="10"/>
    <x v="13"/>
    <x v="4"/>
    <x v="6"/>
    <s v="8"/>
    <s v="Orange Mound Senior Ctr"/>
    <s v="2590 Park Ave"/>
    <s v="Memphis"/>
    <s v="38114"/>
  </r>
  <r>
    <x v="256"/>
    <n v="3181"/>
    <n v="462"/>
    <n v="3643"/>
    <s v="9"/>
    <s v="91"/>
    <s v="33"/>
    <s v="10"/>
    <x v="10"/>
    <x v="4"/>
    <x v="6"/>
    <s v="8"/>
    <s v="Greenwood CME Church"/>
    <s v="3311 Kimball Ave"/>
    <s v="Memphis"/>
    <s v="38111"/>
  </r>
  <r>
    <x v="257"/>
    <n v="748"/>
    <n v="115"/>
    <n v="863"/>
    <s v="9"/>
    <s v="93"/>
    <s v="33"/>
    <s v="10"/>
    <x v="10"/>
    <x v="4"/>
    <x v="6"/>
    <s v="8"/>
    <s v="Greenwood CME Church"/>
    <s v="3311 Kimball Ave"/>
    <s v="Memphis"/>
    <s v="38111"/>
  </r>
  <r>
    <x v="258"/>
    <n v="2352"/>
    <n v="402"/>
    <n v="2754"/>
    <s v="9"/>
    <s v="87"/>
    <s v="29"/>
    <s v="10"/>
    <x v="13"/>
    <x v="4"/>
    <x v="7"/>
    <s v="8"/>
    <s v="Solomon Temple MB Church"/>
    <s v="1460 Winchester Rd"/>
    <s v="Memphis"/>
    <s v="38116"/>
  </r>
  <r>
    <x v="259"/>
    <n v="0"/>
    <n v="1"/>
    <n v="1"/>
    <s v="9"/>
    <s v="91"/>
    <s v="29"/>
    <s v="10"/>
    <x v="14"/>
    <x v="4"/>
    <x v="7"/>
    <s v="8"/>
    <s v="Solomon Temple MB Church"/>
    <s v="1460 Winchester Rd"/>
    <s v="Memphis"/>
    <s v="38116"/>
  </r>
  <r>
    <x v="260"/>
    <n v="1789"/>
    <n v="93"/>
    <n v="1882"/>
    <s v="9"/>
    <s v="87"/>
    <s v="29"/>
    <s v="10"/>
    <x v="14"/>
    <x v="4"/>
    <x v="7"/>
    <s v="8"/>
    <s v="Solomon Temple MB Church"/>
    <s v="1460 Winchester Rd"/>
    <s v="Memphis"/>
    <s v="38116"/>
  </r>
  <r>
    <x v="261"/>
    <n v="2113"/>
    <n v="245"/>
    <n v="2358"/>
    <s v="9"/>
    <s v="87"/>
    <s v="33"/>
    <s v="10"/>
    <x v="13"/>
    <x v="4"/>
    <x v="7"/>
    <s v="8"/>
    <s v="Easthaven Church of Christ"/>
    <s v="4833 Tchulahoma Rd"/>
    <s v="Memphis"/>
    <s v="38118"/>
  </r>
  <r>
    <x v="262"/>
    <n v="1531"/>
    <n v="88"/>
    <n v="1619"/>
    <s v="9"/>
    <s v="84"/>
    <s v="33"/>
    <s v="10"/>
    <x v="13"/>
    <x v="4"/>
    <x v="7"/>
    <s v="8"/>
    <s v="Easthaven Church of Christ"/>
    <s v="4833 Tchulahoma Rd"/>
    <s v="Memphis"/>
    <s v="38118"/>
  </r>
  <r>
    <x v="263"/>
    <n v="3234"/>
    <n v="503"/>
    <n v="3737"/>
    <s v="9"/>
    <s v="87"/>
    <s v="33"/>
    <s v="11"/>
    <x v="10"/>
    <x v="4"/>
    <x v="6"/>
    <s v="9"/>
    <s v="Greater Middle Baptist Church"/>
    <s v="4982 Knight Arnold Rd"/>
    <s v="Memphis"/>
    <n v="38118"/>
  </r>
  <r>
    <x v="264"/>
    <n v="621"/>
    <n v="167"/>
    <n v="788"/>
    <s v="9"/>
    <s v="87"/>
    <s v="33"/>
    <s v="11"/>
    <x v="13"/>
    <x v="4"/>
    <x v="6"/>
    <s v="9"/>
    <s v="Greater Middle Baptist Church"/>
    <s v="4982 Knight Arnold Rd"/>
    <s v="Memphis"/>
    <n v="38118"/>
  </r>
  <r>
    <x v="265"/>
    <n v="1812"/>
    <n v="239"/>
    <n v="2051"/>
    <s v="9"/>
    <s v="84"/>
    <s v="33"/>
    <s v="11"/>
    <x v="13"/>
    <x v="4"/>
    <x v="6"/>
    <s v="8"/>
    <s v="Greater Middle Baptist Church"/>
    <s v="4982 Knight Arnold Rd"/>
    <s v="Memphis"/>
    <s v="38118"/>
  </r>
  <r>
    <x v="266"/>
    <n v="1907"/>
    <n v="125"/>
    <n v="2032"/>
    <s v="9"/>
    <s v="84"/>
    <s v="33"/>
    <s v="11"/>
    <x v="10"/>
    <x v="4"/>
    <x v="6"/>
    <s v="8"/>
    <s v="Greater Middle Baptist Church"/>
    <s v="4982 Knight Arnold Rd"/>
    <s v="Memphis"/>
    <s v="38118"/>
  </r>
  <r>
    <x v="267"/>
    <n v="2"/>
    <n v="1"/>
    <n v="3"/>
    <s v="9"/>
    <s v="83"/>
    <s v="33"/>
    <s v="11"/>
    <x v="10"/>
    <x v="4"/>
    <x v="6"/>
    <s v="8"/>
    <s v="Greater Middle Baptist Church"/>
    <s v="4982 Knight Arnold Rd"/>
    <s v="Memphis"/>
    <s v="38118"/>
  </r>
  <r>
    <x v="268"/>
    <n v="4"/>
    <n v="3"/>
    <n v="7"/>
    <s v="9"/>
    <s v="87"/>
    <s v="33"/>
    <s v="11"/>
    <x v="10"/>
    <x v="4"/>
    <x v="6"/>
    <s v="8"/>
    <s v="Greater Middle Baptist Church"/>
    <s v="4982 Knight Arnold Rd"/>
    <s v="Memphis"/>
    <s v="38118"/>
  </r>
  <r>
    <x v="269"/>
    <n v="3900"/>
    <n v="172"/>
    <n v="4072"/>
    <s v="9"/>
    <s v="87"/>
    <s v="33"/>
    <s v="11"/>
    <x v="10"/>
    <x v="4"/>
    <x v="6"/>
    <s v="8"/>
    <s v="McFarland Comm Ctr"/>
    <s v="4955 Cottonwood Rd"/>
    <s v="Memphis"/>
    <s v="38118"/>
  </r>
  <r>
    <x v="270"/>
    <n v="722"/>
    <n v="32"/>
    <n v="754"/>
    <s v="9"/>
    <s v="87"/>
    <s v="33"/>
    <s v="11"/>
    <x v="13"/>
    <x v="4"/>
    <x v="6"/>
    <s v="8"/>
    <s v="McFarland Comm Ctr"/>
    <s v="4955 Cottonwood Rd"/>
    <s v="Memphis"/>
    <s v="38118"/>
  </r>
  <r>
    <x v="271"/>
    <n v="1925"/>
    <n v="141"/>
    <n v="2066"/>
    <s v="9"/>
    <s v="87"/>
    <s v="33"/>
    <s v="11"/>
    <x v="13"/>
    <x v="4"/>
    <x v="6"/>
    <s v="8"/>
    <s v="Breath of Life SDA Church"/>
    <s v="5665 Knight Arnold Rd"/>
    <s v="Memphis"/>
    <s v="38115"/>
  </r>
  <r>
    <x v="272"/>
    <n v="1240"/>
    <n v="82"/>
    <n v="1322"/>
    <s v="9"/>
    <s v="84"/>
    <s v="33"/>
    <s v="11"/>
    <x v="13"/>
    <x v="4"/>
    <x v="6"/>
    <s v="8"/>
    <s v="Breath of Life SDA Church"/>
    <s v="5665 Knight Arnold Rd"/>
    <s v="Memphis"/>
    <s v="38115"/>
  </r>
  <r>
    <x v="273"/>
    <n v="330"/>
    <n v="33"/>
    <n v="363"/>
    <s v="9"/>
    <s v="87"/>
    <s v="33"/>
    <s v="11"/>
    <x v="10"/>
    <x v="4"/>
    <x v="6"/>
    <s v="8"/>
    <s v="Breath of Life SDA Church"/>
    <s v="5665 Knight Arnold Rd"/>
    <s v="Memphis"/>
    <s v="38115"/>
  </r>
  <r>
    <x v="274"/>
    <n v="4038"/>
    <n v="393"/>
    <n v="4431"/>
    <s v="9"/>
    <s v="84"/>
    <s v="33"/>
    <s v="11"/>
    <x v="13"/>
    <x v="4"/>
    <x v="7"/>
    <s v="8"/>
    <s v="Hickory Hill Comm Center"/>
    <s v="3910 Ridgeway Rd"/>
    <s v="Memphis"/>
    <s v="38115"/>
  </r>
  <r>
    <x v="275"/>
    <n v="1586"/>
    <n v="151"/>
    <n v="1737"/>
    <s v="9"/>
    <s v="84"/>
    <s v="33"/>
    <s v="11"/>
    <x v="8"/>
    <x v="4"/>
    <x v="7"/>
    <s v="8"/>
    <s v="Hickory Hill Comm Center"/>
    <s v="3910 Ridgeway Rd"/>
    <s v="Memphis"/>
    <s v="38115"/>
  </r>
  <r>
    <x v="276"/>
    <n v="48"/>
    <n v="2"/>
    <n v="50"/>
    <s v="9"/>
    <s v="87"/>
    <s v="33"/>
    <s v="11"/>
    <x v="13"/>
    <x v="4"/>
    <x v="7"/>
    <s v="8"/>
    <s v="Hickory Hill Comm Center"/>
    <s v="3910 Ridgeway Rd"/>
    <s v="Memphis"/>
    <s v="38115"/>
  </r>
  <r>
    <x v="277"/>
    <n v="4865"/>
    <n v="413"/>
    <n v="5278"/>
    <s v="9"/>
    <s v="84"/>
    <s v="33"/>
    <s v="11"/>
    <x v="8"/>
    <x v="4"/>
    <x v="7"/>
    <s v="9"/>
    <s v="New Beginnings Community Church"/>
    <s v="4480 Kirby Pkwy"/>
    <s v="Memphis"/>
    <s v="38141"/>
  </r>
  <r>
    <x v="278"/>
    <n v="3964"/>
    <n v="170"/>
    <n v="4134"/>
    <s v="9"/>
    <s v="84"/>
    <s v="33"/>
    <s v="11"/>
    <x v="13"/>
    <x v="4"/>
    <x v="7"/>
    <s v="8"/>
    <s v="Easthaven Church of Christ"/>
    <s v="4833 Tchulahoma Rd"/>
    <s v="Memphis"/>
    <s v="38118"/>
  </r>
  <r>
    <x v="279"/>
    <n v="387"/>
    <n v="21"/>
    <n v="408"/>
    <s v="9"/>
    <s v="85"/>
    <s v="33"/>
    <s v="11"/>
    <x v="13"/>
    <x v="4"/>
    <x v="7"/>
    <s v="8"/>
    <s v="Easthaven Church of Christ"/>
    <s v="4833 Tchulahoma Rd"/>
    <s v="Memphis"/>
    <s v="38118"/>
  </r>
  <r>
    <x v="280"/>
    <n v="31"/>
    <n v="2"/>
    <n v="33"/>
    <s v="9"/>
    <s v="85"/>
    <s v="33"/>
    <s v="11"/>
    <x v="13"/>
    <x v="0"/>
    <x v="0"/>
    <s v="N/A"/>
    <s v="Easthaven Church of Christ"/>
    <s v="4833 Tchulahoma Rd"/>
    <s v="Memphis"/>
    <s v="38118"/>
  </r>
  <r>
    <x v="281"/>
    <n v="4156"/>
    <n v="279"/>
    <n v="4435"/>
    <s v="9"/>
    <s v="84"/>
    <s v="33"/>
    <s v="11"/>
    <x v="13"/>
    <x v="4"/>
    <x v="7"/>
    <s v="8"/>
    <s v="Soul Winners Baptist Church"/>
    <s v="4221 Crump Rd"/>
    <s v="Memphis"/>
    <s v="38141"/>
  </r>
  <r>
    <x v="282"/>
    <n v="4567"/>
    <n v="810"/>
    <n v="5377"/>
    <s v="9"/>
    <s v="84"/>
    <s v="33"/>
    <s v="12"/>
    <x v="8"/>
    <x v="4"/>
    <x v="7"/>
    <s v="8"/>
    <s v="Ridgeway Assembly of God"/>
    <s v="3150 Ridgeway Rd"/>
    <s v="Memphis"/>
    <s v="38115"/>
  </r>
  <r>
    <x v="283"/>
    <n v="2267"/>
    <n v="364"/>
    <n v="2631"/>
    <s v="9"/>
    <s v="85"/>
    <s v="31"/>
    <s v="12"/>
    <x v="8"/>
    <x v="4"/>
    <x v="2"/>
    <s v="9"/>
    <s v="South Woods Baptist Church"/>
    <s v="3175 S Germantown Rd"/>
    <s v="Memphis"/>
    <s v="38119"/>
  </r>
  <r>
    <x v="284"/>
    <n v="846"/>
    <n v="42"/>
    <n v="888"/>
    <s v="9"/>
    <s v="83"/>
    <s v="31"/>
    <s v="12"/>
    <x v="8"/>
    <x v="4"/>
    <x v="2"/>
    <s v="9"/>
    <s v="South Woods Baptist Church"/>
    <s v="3175 S Germantown Rd"/>
    <s v="Memphis"/>
    <s v="38119"/>
  </r>
  <r>
    <x v="285"/>
    <n v="55"/>
    <n v="0"/>
    <n v="55"/>
    <s v="8"/>
    <s v="83"/>
    <s v="31"/>
    <s v="12"/>
    <x v="8"/>
    <x v="4"/>
    <x v="2"/>
    <s v="9"/>
    <s v="South Woods Baptist Church"/>
    <s v="3175 S Germantown Rd"/>
    <s v="Memphis"/>
    <s v="38119"/>
  </r>
  <r>
    <x v="286"/>
    <n v="636"/>
    <n v="155"/>
    <n v="791"/>
    <s v="9"/>
    <s v="85"/>
    <s v="31"/>
    <s v="12"/>
    <x v="8"/>
    <x v="0"/>
    <x v="0"/>
    <s v="N/A"/>
    <s v="South Woods Baptist Church"/>
    <s v="3175 S Germantown Rd"/>
    <s v="Memphis"/>
    <s v="38119"/>
  </r>
  <r>
    <x v="287"/>
    <n v="1"/>
    <n v="0"/>
    <n v="1"/>
    <s v="8"/>
    <s v="83"/>
    <s v="31"/>
    <s v="12"/>
    <x v="7"/>
    <x v="6"/>
    <x v="0"/>
    <s v="N/A"/>
    <s v="St Marks United Methodist Church"/>
    <s v="8255 Winchester Rd"/>
    <s v="Memphis"/>
    <s v="38125"/>
  </r>
  <r>
    <x v="288"/>
    <n v="927"/>
    <n v="65"/>
    <n v="992"/>
    <s v="8"/>
    <s v="83"/>
    <s v="31"/>
    <s v="12"/>
    <x v="6"/>
    <x v="5"/>
    <x v="0"/>
    <s v="N/A"/>
    <s v="St Marks United Methodist Church"/>
    <s v="8255 Winchester Rd"/>
    <s v="Memphis"/>
    <s v="38125"/>
  </r>
  <r>
    <x v="289"/>
    <n v="229"/>
    <n v="35"/>
    <n v="264"/>
    <s v="9"/>
    <s v="83"/>
    <s v="31"/>
    <s v="12"/>
    <x v="8"/>
    <x v="4"/>
    <x v="2"/>
    <s v="9"/>
    <s v="St Marks United Methodist Church"/>
    <s v="8255 Winchester Rd"/>
    <s v="Memphis"/>
    <s v="38125"/>
  </r>
  <r>
    <x v="290"/>
    <n v="1688"/>
    <n v="195"/>
    <n v="1883"/>
    <s v="9"/>
    <s v="83"/>
    <s v="31"/>
    <s v="12"/>
    <x v="8"/>
    <x v="0"/>
    <x v="0"/>
    <s v="N/A"/>
    <s v="St Marks United Methodist Church"/>
    <s v="8255 Winchester Rd"/>
    <s v="Memphis"/>
    <s v="38125"/>
  </r>
  <r>
    <x v="291"/>
    <n v="308"/>
    <n v="12"/>
    <n v="320"/>
    <s v="8"/>
    <s v="83"/>
    <s v="31"/>
    <s v="12"/>
    <x v="8"/>
    <x v="0"/>
    <x v="0"/>
    <s v="N/A"/>
    <s v="St Marks United Methodist Church"/>
    <s v="8255 Winchester Rd"/>
    <s v="Memphis"/>
    <s v="38125"/>
  </r>
  <r>
    <x v="292"/>
    <n v="3413"/>
    <n v="205"/>
    <n v="3618"/>
    <s v="9"/>
    <s v="85"/>
    <s v="33"/>
    <s v="12"/>
    <x v="8"/>
    <x v="4"/>
    <x v="2"/>
    <s v="9"/>
    <s v="Anointed Temple of Praise"/>
    <s v="3939 Riverdale Rd"/>
    <s v="Memphis"/>
    <n v="38115"/>
  </r>
  <r>
    <x v="293"/>
    <n v="1118"/>
    <n v="153"/>
    <n v="1271"/>
    <s v="9"/>
    <s v="84"/>
    <s v="33"/>
    <s v="12"/>
    <x v="8"/>
    <x v="4"/>
    <x v="2"/>
    <s v="9"/>
    <s v="Anointed Temple of Praise"/>
    <s v="3939 Riverdale Rd"/>
    <s v="Memphis"/>
    <n v="38115"/>
  </r>
  <r>
    <x v="294"/>
    <n v="509"/>
    <n v="22"/>
    <n v="531"/>
    <s v="9"/>
    <s v="85"/>
    <s v="33"/>
    <s v="12"/>
    <x v="8"/>
    <x v="0"/>
    <x v="0"/>
    <s v="N/A"/>
    <s v="Anointed Temple of Praise"/>
    <s v="3939 Riverdale Rd"/>
    <s v="Memphis"/>
    <n v="38115"/>
  </r>
  <r>
    <x v="295"/>
    <n v="4106"/>
    <n v="237"/>
    <n v="4343"/>
    <s v="9"/>
    <s v="85"/>
    <s v="33"/>
    <s v="12"/>
    <x v="8"/>
    <x v="0"/>
    <x v="0"/>
    <s v="N/A"/>
    <s v="New Growth In Christ Christian Center"/>
    <s v="7550 E Shelby Dr"/>
    <s v="Memphis"/>
    <s v="38125"/>
  </r>
  <r>
    <x v="296"/>
    <n v="4384"/>
    <n v="300"/>
    <n v="4684"/>
    <s v="9"/>
    <s v="85"/>
    <s v="33"/>
    <s v="12"/>
    <x v="8"/>
    <x v="0"/>
    <x v="0"/>
    <s v="N/A"/>
    <s v="Greater Love Baptist Church"/>
    <s v="4439 Hacks Cross Rd"/>
    <s v="Memphis"/>
    <s v="38125"/>
  </r>
  <r>
    <x v="297"/>
    <n v="1207"/>
    <n v="99"/>
    <n v="1306"/>
    <s v="9"/>
    <s v="84"/>
    <s v="33"/>
    <s v="12"/>
    <x v="13"/>
    <x v="4"/>
    <x v="7"/>
    <s v="8"/>
    <s v="New Life In Christ Fellowship Church"/>
    <s v="6825 E Holmes Rd"/>
    <s v="Memphis"/>
    <s v="38141"/>
  </r>
  <r>
    <x v="298"/>
    <n v="2442"/>
    <n v="217"/>
    <n v="2659"/>
    <s v="9"/>
    <s v="85"/>
    <s v="33"/>
    <s v="12"/>
    <x v="13"/>
    <x v="0"/>
    <x v="0"/>
    <s v="N/A"/>
    <s v="New Life In Christ Fellowship Church"/>
    <s v="6825 E Holmes Rd"/>
    <s v="Memphis"/>
    <s v="38141"/>
  </r>
  <r>
    <x v="299"/>
    <n v="1583"/>
    <n v="96"/>
    <n v="1679"/>
    <s v="9"/>
    <s v="84"/>
    <s v="33"/>
    <s v="12"/>
    <x v="13"/>
    <x v="0"/>
    <x v="0"/>
    <s v="N/A"/>
    <s v="New Life In Christ Fellowship Church"/>
    <s v="6825 E Holmes Rd"/>
    <s v="Memphis"/>
    <s v="38141"/>
  </r>
  <r>
    <x v="300"/>
    <n v="5521"/>
    <n v="318"/>
    <n v="5839"/>
    <s v="9"/>
    <s v="85"/>
    <s v="33"/>
    <s v="12"/>
    <x v="8"/>
    <x v="0"/>
    <x v="0"/>
    <s v="N/A"/>
    <s v="Memphis Public Library - E Shelby"/>
    <s v="7200 E Shelby Dr"/>
    <s v="Memphis"/>
    <s v="38125"/>
  </r>
  <r>
    <x v="301"/>
    <n v="1148"/>
    <n v="52"/>
    <n v="1200"/>
    <s v="9"/>
    <s v="85"/>
    <s v="33"/>
    <s v="12"/>
    <x v="7"/>
    <x v="6"/>
    <x v="0"/>
    <s v="N/A"/>
    <s v="Grace Church of the Nazarene"/>
    <s v="8979 E Shelby Dr"/>
    <s v="Memphis"/>
    <s v="38125"/>
  </r>
  <r>
    <x v="302"/>
    <n v="2262"/>
    <n v="242"/>
    <n v="2504"/>
    <s v="9"/>
    <s v="85"/>
    <s v="33"/>
    <s v="12"/>
    <x v="8"/>
    <x v="0"/>
    <x v="0"/>
    <s v="N/A"/>
    <s v="Grace Church of the Nazarene"/>
    <s v="8979 E Shelby Dr"/>
    <s v="Memphis"/>
    <s v="38125"/>
  </r>
  <r>
    <x v="303"/>
    <n v="312"/>
    <n v="77"/>
    <n v="389"/>
    <s v="9"/>
    <s v="83"/>
    <s v="33"/>
    <s v="12"/>
    <x v="8"/>
    <x v="0"/>
    <x v="0"/>
    <s v="N/A"/>
    <s v="Grace Church of the Nazarene"/>
    <s v="8979 E Shelby Dr"/>
    <s v="Memphis"/>
    <s v="38125"/>
  </r>
  <r>
    <x v="304"/>
    <n v="3654"/>
    <n v="360"/>
    <n v="4014"/>
    <s v="9"/>
    <s v="85"/>
    <s v="33"/>
    <s v="12"/>
    <x v="8"/>
    <x v="0"/>
    <x v="0"/>
    <s v="N/A"/>
    <s v="The Village (New Sardis)"/>
    <s v="7818 E Holmes Rd"/>
    <s v="Memphis"/>
    <s v="38125"/>
  </r>
  <r>
    <x v="305"/>
    <n v="2066"/>
    <n v="157"/>
    <n v="2223"/>
    <s v="9"/>
    <s v="97"/>
    <s v="30"/>
    <s v="13"/>
    <x v="11"/>
    <x v="4"/>
    <x v="2"/>
    <s v="9"/>
    <s v="St Stephen's Methodist Church"/>
    <s v="3981 Macon Rd"/>
    <s v="Memphis"/>
    <s v="38122"/>
  </r>
  <r>
    <x v="306"/>
    <n v="3"/>
    <n v="0"/>
    <n v="3"/>
    <s v="9"/>
    <s v="93"/>
    <s v="30"/>
    <s v="13"/>
    <x v="2"/>
    <x v="4"/>
    <x v="2"/>
    <s v="9"/>
    <s v="St Stephen's Methodist Church"/>
    <s v="3981 Macon Rd"/>
    <s v="Memphis"/>
    <s v="38122"/>
  </r>
  <r>
    <x v="307"/>
    <n v="22"/>
    <n v="3"/>
    <n v="25"/>
    <s v="9"/>
    <s v="93"/>
    <s v="30"/>
    <s v="13"/>
    <x v="11"/>
    <x v="4"/>
    <x v="2"/>
    <s v="9"/>
    <s v="St Stephen's Methodist Church"/>
    <s v="3981 Macon Rd"/>
    <s v="Memphis"/>
    <s v="38122"/>
  </r>
  <r>
    <x v="308"/>
    <n v="10"/>
    <n v="0"/>
    <n v="10"/>
    <s v="9"/>
    <s v="97"/>
    <s v="30"/>
    <s v="13"/>
    <x v="2"/>
    <x v="4"/>
    <x v="2"/>
    <s v="9"/>
    <s v="St Stephen's Methodist Church"/>
    <s v="3981 Macon Rd"/>
    <s v="Memphis"/>
    <s v="38122"/>
  </r>
  <r>
    <x v="309"/>
    <n v="1854"/>
    <n v="135"/>
    <n v="1989"/>
    <s v="9"/>
    <s v="97"/>
    <s v="30"/>
    <s v="13"/>
    <x v="11"/>
    <x v="4"/>
    <x v="3"/>
    <s v="9"/>
    <s v="Gaisman Community Center"/>
    <s v="4221 Macon Rd"/>
    <s v="Memphis"/>
    <n v="38122"/>
  </r>
  <r>
    <x v="310"/>
    <n v="5334"/>
    <n v="578"/>
    <n v="5912"/>
    <s v="8"/>
    <s v="97"/>
    <s v="31"/>
    <s v="13"/>
    <x v="2"/>
    <x v="4"/>
    <x v="2"/>
    <s v="9"/>
    <s v="One City Church"/>
    <s v="120 N East Yates Rd"/>
    <s v="Memphis"/>
    <n v="38120"/>
  </r>
  <r>
    <x v="311"/>
    <n v="270"/>
    <n v="45"/>
    <n v="315"/>
    <s v="8"/>
    <s v="97"/>
    <s v="31"/>
    <s v="13"/>
    <x v="11"/>
    <x v="4"/>
    <x v="2"/>
    <s v="9"/>
    <s v="One City Church"/>
    <s v="120 N East Yates Rd"/>
    <s v="Memphis"/>
    <n v="38120"/>
  </r>
  <r>
    <x v="312"/>
    <n v="1118"/>
    <n v="175"/>
    <n v="1293"/>
    <s v="9"/>
    <s v="97"/>
    <s v="30"/>
    <s v="13"/>
    <x v="11"/>
    <x v="4"/>
    <x v="3"/>
    <s v="9"/>
    <s v="First Baptist Church Broad"/>
    <s v="2835 Broad Ave"/>
    <s v="Memphis"/>
    <n v="38112"/>
  </r>
  <r>
    <x v="313"/>
    <n v="1280"/>
    <n v="303"/>
    <n v="1583"/>
    <s v="9"/>
    <s v="93"/>
    <s v="30"/>
    <s v="13"/>
    <x v="11"/>
    <x v="4"/>
    <x v="3"/>
    <s v="9"/>
    <s v="First Baptist Church Broad"/>
    <s v="2835 Broad Ave"/>
    <s v="Memphis"/>
    <n v="38112"/>
  </r>
  <r>
    <x v="314"/>
    <n v="1588"/>
    <n v="304"/>
    <n v="1892"/>
    <s v="9"/>
    <s v="97"/>
    <s v="31"/>
    <s v="13"/>
    <x v="2"/>
    <x v="4"/>
    <x v="3"/>
    <s v="9"/>
    <s v="Memphis Bible Church"/>
    <s v="262 N Perkins Rd"/>
    <s v="Memphis"/>
    <n v="38117"/>
  </r>
  <r>
    <x v="315"/>
    <n v="980"/>
    <n v="261"/>
    <n v="1241"/>
    <s v="9"/>
    <s v="97"/>
    <s v="31"/>
    <s v="13"/>
    <x v="11"/>
    <x v="4"/>
    <x v="3"/>
    <s v="9"/>
    <s v="Memphis Bible Church"/>
    <s v="262 N Perkins Rd"/>
    <s v="Memphis"/>
    <n v="38117"/>
  </r>
  <r>
    <x v="316"/>
    <n v="240"/>
    <n v="38"/>
    <n v="278"/>
    <s v="8"/>
    <s v="97"/>
    <s v="31"/>
    <s v="13"/>
    <x v="2"/>
    <x v="4"/>
    <x v="3"/>
    <s v="9"/>
    <s v="Memphis Bible Church"/>
    <s v="262 N Perkins Rd"/>
    <s v="Memphis"/>
    <n v="38117"/>
  </r>
  <r>
    <x v="317"/>
    <n v="3350"/>
    <n v="289"/>
    <n v="3639"/>
    <s v="8"/>
    <s v="97"/>
    <s v="31"/>
    <s v="13"/>
    <x v="2"/>
    <x v="4"/>
    <x v="3"/>
    <s v="9"/>
    <s v="Memphis Bible Church"/>
    <s v="262 N Perkins Rd"/>
    <s v="Memphis"/>
    <s v="38117"/>
  </r>
  <r>
    <x v="318"/>
    <n v="712"/>
    <n v="161"/>
    <n v="873"/>
    <s v="9"/>
    <s v="97"/>
    <s v="31"/>
    <s v="13"/>
    <x v="11"/>
    <x v="4"/>
    <x v="3"/>
    <s v="9"/>
    <s v="Memphis Bible Church"/>
    <s v="262 N Perkins Rd"/>
    <s v="Memphis"/>
    <s v="38117"/>
  </r>
  <r>
    <x v="319"/>
    <n v="106"/>
    <n v="18"/>
    <n v="124"/>
    <s v="8"/>
    <s v="97"/>
    <s v="31"/>
    <s v="13"/>
    <x v="11"/>
    <x v="4"/>
    <x v="3"/>
    <s v="9"/>
    <s v="Memphis Bible Church"/>
    <s v="262 N Perkins Rd"/>
    <s v="Memphis"/>
    <s v="38117"/>
  </r>
  <r>
    <x v="320"/>
    <n v="373"/>
    <n v="24"/>
    <n v="397"/>
    <s v="9"/>
    <s v="93"/>
    <s v="29"/>
    <s v="13"/>
    <x v="12"/>
    <x v="4"/>
    <x v="6"/>
    <s v="9"/>
    <s v="Central Christian Church"/>
    <s v="531 S McLean Blvd"/>
    <s v="Memphis"/>
    <s v="38104"/>
  </r>
  <r>
    <x v="321"/>
    <n v="491"/>
    <n v="81"/>
    <n v="572"/>
    <s v="9"/>
    <s v="88"/>
    <s v="29"/>
    <s v="13"/>
    <x v="12"/>
    <x v="4"/>
    <x v="6"/>
    <s v="9"/>
    <s v="Central Christian Church"/>
    <s v="531 S McLean Blvd"/>
    <s v="Memphis"/>
    <s v="38104"/>
  </r>
  <r>
    <x v="322"/>
    <n v="5671"/>
    <n v="658"/>
    <n v="6329"/>
    <s v="9"/>
    <s v="91"/>
    <s v="29"/>
    <s v="13"/>
    <x v="12"/>
    <x v="4"/>
    <x v="6"/>
    <s v="9"/>
    <s v="Central Christian Church"/>
    <s v="531 S McLean Blvd"/>
    <s v="Memphis"/>
    <s v="38104"/>
  </r>
  <r>
    <x v="323"/>
    <n v="1889"/>
    <n v="214"/>
    <n v="2103"/>
    <s v="9"/>
    <s v="93"/>
    <s v="33"/>
    <s v="13"/>
    <x v="12"/>
    <x v="4"/>
    <x v="3"/>
    <s v="9"/>
    <s v="St Johns Episcopal Church"/>
    <s v="3245 Central Ave"/>
    <s v="Memphis"/>
    <n v="38111"/>
  </r>
  <r>
    <x v="324"/>
    <n v="2551"/>
    <n v="219"/>
    <n v="2770"/>
    <s v="9"/>
    <s v="97"/>
    <s v="33"/>
    <s v="13"/>
    <x v="12"/>
    <x v="4"/>
    <x v="3"/>
    <s v="9"/>
    <s v="St Johns Episcopal Church"/>
    <s v="3245 Central Ave"/>
    <s v="Memphis"/>
    <n v="38111"/>
  </r>
  <r>
    <x v="325"/>
    <n v="816"/>
    <n v="81"/>
    <n v="897"/>
    <s v="9"/>
    <s v="91"/>
    <s v="33"/>
    <s v="13"/>
    <x v="12"/>
    <x v="4"/>
    <x v="3"/>
    <s v="9"/>
    <s v="St Johns Episcopal Church"/>
    <s v="3245 Central Ave"/>
    <s v="Memphis"/>
    <n v="38111"/>
  </r>
  <r>
    <x v="326"/>
    <n v="1487"/>
    <n v="287"/>
    <n v="1774"/>
    <s v="9"/>
    <s v="91"/>
    <s v="33"/>
    <s v="13"/>
    <x v="10"/>
    <x v="4"/>
    <x v="3"/>
    <s v="9"/>
    <s v="Davis Community Ctr"/>
    <s v="3371 Spottswood Ave"/>
    <s v="Memphis"/>
    <s v="38111"/>
  </r>
  <r>
    <x v="327"/>
    <n v="1239"/>
    <n v="131"/>
    <n v="1370"/>
    <s v="9"/>
    <s v="97"/>
    <s v="33"/>
    <s v="13"/>
    <x v="12"/>
    <x v="4"/>
    <x v="3"/>
    <s v="9"/>
    <s v="Davis Community Ctr"/>
    <s v="3371 Spottswood Ave"/>
    <s v="Memphis"/>
    <s v="38111"/>
  </r>
  <r>
    <x v="328"/>
    <n v="523"/>
    <n v="100"/>
    <n v="623"/>
    <s v="9"/>
    <s v="91"/>
    <s v="33"/>
    <s v="13"/>
    <x v="2"/>
    <x v="4"/>
    <x v="3"/>
    <s v="9"/>
    <s v="Davis Community Ctr"/>
    <s v="3371 Spottswood Ave"/>
    <s v="Memphis"/>
    <s v="38111"/>
  </r>
  <r>
    <x v="329"/>
    <n v="699"/>
    <n v="123"/>
    <n v="822"/>
    <s v="9"/>
    <s v="93"/>
    <s v="33"/>
    <s v="13"/>
    <x v="12"/>
    <x v="4"/>
    <x v="3"/>
    <s v="9"/>
    <s v="Davis Community Ctr"/>
    <s v="3371 Spottswood Ave"/>
    <s v="Memphis"/>
    <s v="38111"/>
  </r>
  <r>
    <x v="330"/>
    <n v="127"/>
    <n v="2"/>
    <n v="129"/>
    <s v="8"/>
    <s v="91"/>
    <s v="33"/>
    <s v="13"/>
    <x v="2"/>
    <x v="4"/>
    <x v="3"/>
    <s v="9"/>
    <s v="Davis Community Ctr"/>
    <s v="3371 Spottswood Ave"/>
    <s v="Memphis"/>
    <s v="38111"/>
  </r>
  <r>
    <x v="331"/>
    <n v="51"/>
    <n v="0"/>
    <n v="51"/>
    <s v="9"/>
    <s v="97"/>
    <s v="31"/>
    <s v="13"/>
    <x v="10"/>
    <x v="4"/>
    <x v="3"/>
    <s v="9"/>
    <s v="White Station Church of Christ"/>
    <s v="1106 Colonial Rd"/>
    <s v="Memphis"/>
    <s v="38117"/>
  </r>
  <r>
    <x v="332"/>
    <n v="4928"/>
    <n v="364"/>
    <n v="5292"/>
    <s v="9"/>
    <s v="87"/>
    <s v="33"/>
    <s v="13"/>
    <x v="10"/>
    <x v="4"/>
    <x v="3"/>
    <s v="9"/>
    <s v="White Station Church of Christ"/>
    <s v="1106 Colonial Rd"/>
    <s v="Memphis"/>
    <s v="38117"/>
  </r>
  <r>
    <x v="333"/>
    <n v="1105"/>
    <n v="76"/>
    <n v="1181"/>
    <s v="9"/>
    <s v="97"/>
    <s v="33"/>
    <s v="13"/>
    <x v="10"/>
    <x v="4"/>
    <x v="3"/>
    <s v="9"/>
    <s v="White Station Church of Christ"/>
    <s v="1106 Colonial Rd"/>
    <s v="Memphis"/>
    <s v="38117"/>
  </r>
  <r>
    <x v="334"/>
    <n v="108"/>
    <n v="16"/>
    <n v="124"/>
    <s v="9"/>
    <s v="97"/>
    <s v="30"/>
    <s v="13"/>
    <x v="2"/>
    <x v="4"/>
    <x v="2"/>
    <s v="9"/>
    <s v="Whitten Memorial Baptist Church"/>
    <s v="6773 Macon Rd"/>
    <s v="Memphis"/>
    <s v="38134"/>
  </r>
  <r>
    <x v="335"/>
    <m/>
    <m/>
    <m/>
    <m/>
    <m/>
    <m/>
    <m/>
    <x v="15"/>
    <x v="8"/>
    <x v="8"/>
    <m/>
    <s v=" "/>
    <m/>
    <m/>
    <m/>
  </r>
  <r>
    <x v="336"/>
    <n v="557679"/>
    <n v="51899"/>
    <n v="609578"/>
    <m/>
    <m/>
    <m/>
    <m/>
    <x v="15"/>
    <x v="8"/>
    <x v="8"/>
    <m/>
    <m/>
    <m/>
    <m/>
    <m/>
  </r>
  <r>
    <x v="335"/>
    <m/>
    <m/>
    <m/>
    <m/>
    <m/>
    <m/>
    <m/>
    <x v="15"/>
    <x v="8"/>
    <x v="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0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1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2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3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4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661AC-9B52-4A4E-951A-EAF1931F3D08}" name="PivotTable8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" firstHeaderRow="1" firstDataRow="1" firstDataCol="1"/>
  <pivotFields count="16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8">
        <item x="12"/>
        <item x="11"/>
        <item x="0"/>
        <item x="8"/>
        <item x="5"/>
        <item x="14"/>
        <item x="13"/>
        <item x="2"/>
        <item x="10"/>
        <item x="4"/>
        <item x="9"/>
        <item m="1" x="16"/>
        <item x="6"/>
        <item x="3"/>
        <item x="1"/>
        <item h="1" x="15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 t="grand">
      <x/>
    </i>
  </rowItems>
  <colItems count="1">
    <i/>
  </colItems>
  <dataFields count="1">
    <dataField name="Sum of Total Voters" fld="3" baseField="0" baseItem="0"/>
  </dataFields>
  <formats count="1">
    <format dxfId="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A835E-6A3E-4EF6-95FF-BFC2BB2CCBB3}" name="PivotTable1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28" firstHeaderRow="0" firstDataRow="1" firstDataCol="1" rowPageCount="1" colPageCount="1"/>
  <pivotFields count="16">
    <pivotField axis="axisRow" showAll="0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10">
        <item x="3"/>
        <item x="7"/>
        <item x="6"/>
        <item x="5"/>
        <item x="2"/>
        <item x="4"/>
        <item x="1"/>
        <item x="0"/>
        <item x="8"/>
        <item t="default"/>
      </items>
    </pivotField>
    <pivotField axis="axisRow" showAll="0">
      <items count="10">
        <item x="1"/>
        <item x="2"/>
        <item x="7"/>
        <item x="6"/>
        <item x="3"/>
        <item x="5"/>
        <item x="4"/>
        <item x="0"/>
        <item x="8"/>
        <item t="default"/>
      </items>
    </pivotField>
    <pivotField showAll="0"/>
    <pivotField showAll="0"/>
    <pivotField showAll="0"/>
    <pivotField showAll="0"/>
    <pivotField showAll="0"/>
  </pivotFields>
  <rowFields count="2">
    <field x="10"/>
    <field x="0"/>
  </rowFields>
  <rowItems count="225">
    <i>
      <x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26"/>
    </i>
    <i r="1">
      <x v="127"/>
    </i>
    <i r="1">
      <x v="144"/>
    </i>
    <i r="1">
      <x v="145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>
      <x v="1"/>
    </i>
    <i r="1">
      <x v="33"/>
    </i>
    <i r="1">
      <x v="89"/>
    </i>
    <i r="1">
      <x v="90"/>
    </i>
    <i r="1">
      <x v="91"/>
    </i>
    <i r="1">
      <x v="92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9"/>
    </i>
    <i r="1">
      <x v="110"/>
    </i>
    <i r="1">
      <x v="122"/>
    </i>
    <i r="1">
      <x v="123"/>
    </i>
    <i r="1">
      <x v="124"/>
    </i>
    <i r="1">
      <x v="125"/>
    </i>
    <i r="1">
      <x v="131"/>
    </i>
    <i r="1">
      <x v="132"/>
    </i>
    <i r="1">
      <x v="133"/>
    </i>
    <i r="1">
      <x v="136"/>
    </i>
    <i r="1">
      <x v="137"/>
    </i>
    <i r="1">
      <x v="138"/>
    </i>
    <i r="1">
      <x v="283"/>
    </i>
    <i r="1">
      <x v="284"/>
    </i>
    <i r="1">
      <x v="285"/>
    </i>
    <i r="1">
      <x v="289"/>
    </i>
    <i r="1">
      <x v="292"/>
    </i>
    <i r="1">
      <x v="293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34"/>
    </i>
    <i>
      <x v="2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40"/>
    </i>
    <i r="1">
      <x v="258"/>
    </i>
    <i r="1">
      <x v="259"/>
    </i>
    <i r="1">
      <x v="260"/>
    </i>
    <i r="1">
      <x v="261"/>
    </i>
    <i r="1">
      <x v="262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1"/>
    </i>
    <i r="1">
      <x v="282"/>
    </i>
    <i r="1">
      <x v="297"/>
    </i>
    <i>
      <x v="3"/>
    </i>
    <i r="1">
      <x v="212"/>
    </i>
    <i r="1">
      <x v="213"/>
    </i>
    <i r="1">
      <x v="214"/>
    </i>
    <i r="1">
      <x v="215"/>
    </i>
    <i r="1">
      <x v="216"/>
    </i>
    <i r="1">
      <x v="241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320"/>
    </i>
    <i r="1">
      <x v="321"/>
    </i>
    <i r="1">
      <x v="322"/>
    </i>
    <i>
      <x v="4"/>
    </i>
    <i r="1">
      <x v="84"/>
    </i>
    <i r="1">
      <x v="85"/>
    </i>
    <i r="1">
      <x v="86"/>
    </i>
    <i r="1">
      <x v="87"/>
    </i>
    <i r="1">
      <x v="88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309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>
      <x v="5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6"/>
    </i>
    <i r="1">
      <x v="237"/>
    </i>
    <i r="1">
      <x v="238"/>
    </i>
    <i r="1">
      <x v="239"/>
    </i>
    <i r="1">
      <x v="242"/>
    </i>
    <i r="1">
      <x v="251"/>
    </i>
    <i>
      <x v="6"/>
    </i>
    <i r="1">
      <x v="150"/>
    </i>
    <i r="1">
      <x v="151"/>
    </i>
    <i r="1">
      <x v="159"/>
    </i>
    <i r="1">
      <x v="160"/>
    </i>
    <i r="1">
      <x v="161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t="grand">
      <x/>
    </i>
  </rowItems>
  <colFields count="1">
    <field x="-2"/>
  </colFields>
  <colItems count="2">
    <i>
      <x/>
    </i>
    <i i="1">
      <x v="1"/>
    </i>
  </colItems>
  <pageFields count="1">
    <pageField fld="9" item="5" hier="-1"/>
  </pageFields>
  <dataFields count="2">
    <dataField name="Sum of Active Voters" fld="1" baseField="0" baseItem="0"/>
    <dataField name="Sum of Inactive Voter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8"/>
  <sheetViews>
    <sheetView tabSelected="1" zoomScaleNormal="100" workbookViewId="0">
      <selection activeCell="D2" sqref="D2:D336"/>
    </sheetView>
  </sheetViews>
  <sheetFormatPr defaultRowHeight="14.25" x14ac:dyDescent="0.2"/>
  <cols>
    <col min="2" max="4" width="9" style="18" customWidth="1"/>
    <col min="8" max="8" width="10.875" style="21" customWidth="1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style="41" customWidth="1"/>
  </cols>
  <sheetData>
    <row r="1" spans="1:16" ht="39" x14ac:dyDescent="0.25">
      <c r="A1" s="29" t="s">
        <v>0</v>
      </c>
      <c r="B1" s="30" t="s">
        <v>1</v>
      </c>
      <c r="C1" s="30" t="s">
        <v>2</v>
      </c>
      <c r="D1" s="30" t="s">
        <v>3</v>
      </c>
      <c r="E1" s="31" t="s">
        <v>4</v>
      </c>
      <c r="F1" s="31" t="s">
        <v>5</v>
      </c>
      <c r="G1" s="32" t="s">
        <v>6</v>
      </c>
      <c r="H1" s="31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3" t="s">
        <v>12</v>
      </c>
      <c r="N1" s="34" t="s">
        <v>13</v>
      </c>
      <c r="O1" s="34" t="s">
        <v>14</v>
      </c>
      <c r="P1" s="35" t="s">
        <v>601</v>
      </c>
    </row>
    <row r="2" spans="1:16" ht="14.25" customHeight="1" x14ac:dyDescent="0.2">
      <c r="A2" s="45" t="s">
        <v>15</v>
      </c>
      <c r="B2" s="46">
        <v>3408</v>
      </c>
      <c r="C2" s="46">
        <v>164</v>
      </c>
      <c r="D2" s="1">
        <f t="shared" ref="D2:D65" si="0">B2+C2</f>
        <v>3572</v>
      </c>
      <c r="E2" s="28" t="s">
        <v>390</v>
      </c>
      <c r="F2" s="28" t="s">
        <v>392</v>
      </c>
      <c r="G2" s="28" t="s">
        <v>393</v>
      </c>
      <c r="H2" s="28" t="str">
        <f t="shared" ref="H2:H65" si="1">LEFT(A2,2)</f>
        <v>01</v>
      </c>
      <c r="I2" s="28" t="s">
        <v>410</v>
      </c>
      <c r="J2" s="28" t="s">
        <v>422</v>
      </c>
      <c r="K2" s="28" t="s">
        <v>425</v>
      </c>
      <c r="L2" s="28" t="s">
        <v>425</v>
      </c>
      <c r="M2" s="28" t="s">
        <v>426</v>
      </c>
      <c r="N2" s="28" t="s">
        <v>427</v>
      </c>
      <c r="O2" s="28" t="s">
        <v>411</v>
      </c>
      <c r="P2" s="36" t="s">
        <v>602</v>
      </c>
    </row>
    <row r="3" spans="1:16" ht="14.25" customHeight="1" x14ac:dyDescent="0.2">
      <c r="A3" s="45" t="s">
        <v>16</v>
      </c>
      <c r="B3" s="46">
        <v>1593</v>
      </c>
      <c r="C3" s="46">
        <v>303</v>
      </c>
      <c r="D3" s="1">
        <f t="shared" si="0"/>
        <v>1896</v>
      </c>
      <c r="E3" s="28" t="s">
        <v>390</v>
      </c>
      <c r="F3" s="28" t="s">
        <v>394</v>
      </c>
      <c r="G3" s="28" t="s">
        <v>393</v>
      </c>
      <c r="H3" s="28" t="str">
        <f t="shared" si="1"/>
        <v>01</v>
      </c>
      <c r="I3" s="28" t="s">
        <v>411</v>
      </c>
      <c r="J3" s="28" t="s">
        <v>411</v>
      </c>
      <c r="K3" s="28" t="s">
        <v>425</v>
      </c>
      <c r="L3" s="28" t="s">
        <v>425</v>
      </c>
      <c r="M3" s="28" t="s">
        <v>428</v>
      </c>
      <c r="N3" s="28" t="s">
        <v>429</v>
      </c>
      <c r="O3" s="28" t="s">
        <v>411</v>
      </c>
      <c r="P3" s="36" t="s">
        <v>602</v>
      </c>
    </row>
    <row r="4" spans="1:16" ht="14.25" customHeight="1" x14ac:dyDescent="0.2">
      <c r="A4" s="45" t="s">
        <v>17</v>
      </c>
      <c r="B4" s="46">
        <v>1075</v>
      </c>
      <c r="C4" s="46">
        <v>131</v>
      </c>
      <c r="D4" s="1">
        <f t="shared" si="0"/>
        <v>1206</v>
      </c>
      <c r="E4" s="28" t="s">
        <v>390</v>
      </c>
      <c r="F4" s="28" t="s">
        <v>392</v>
      </c>
      <c r="G4" s="28" t="s">
        <v>393</v>
      </c>
      <c r="H4" s="28" t="str">
        <f t="shared" si="1"/>
        <v>01</v>
      </c>
      <c r="I4" s="28" t="s">
        <v>411</v>
      </c>
      <c r="J4" s="28" t="s">
        <v>411</v>
      </c>
      <c r="K4" s="28" t="s">
        <v>425</v>
      </c>
      <c r="L4" s="28" t="s">
        <v>425</v>
      </c>
      <c r="M4" s="28" t="s">
        <v>428</v>
      </c>
      <c r="N4" s="28" t="s">
        <v>429</v>
      </c>
      <c r="O4" s="28" t="s">
        <v>411</v>
      </c>
      <c r="P4" s="36" t="s">
        <v>602</v>
      </c>
    </row>
    <row r="5" spans="1:16" x14ac:dyDescent="0.2">
      <c r="A5" s="45" t="s">
        <v>18</v>
      </c>
      <c r="B5" s="46">
        <v>670</v>
      </c>
      <c r="C5" s="46">
        <v>46</v>
      </c>
      <c r="D5" s="1">
        <f t="shared" si="0"/>
        <v>716</v>
      </c>
      <c r="E5" s="28" t="s">
        <v>391</v>
      </c>
      <c r="F5" s="28" t="s">
        <v>394</v>
      </c>
      <c r="G5" s="28" t="s">
        <v>393</v>
      </c>
      <c r="H5" s="28" t="str">
        <f t="shared" si="1"/>
        <v>01</v>
      </c>
      <c r="I5" s="28" t="s">
        <v>391</v>
      </c>
      <c r="J5" s="28" t="s">
        <v>422</v>
      </c>
      <c r="K5" s="28" t="s">
        <v>425</v>
      </c>
      <c r="L5" s="28" t="s">
        <v>425</v>
      </c>
      <c r="M5" s="28" t="s">
        <v>428</v>
      </c>
      <c r="N5" s="28" t="s">
        <v>429</v>
      </c>
      <c r="O5" s="28" t="s">
        <v>411</v>
      </c>
      <c r="P5" s="36" t="s">
        <v>602</v>
      </c>
    </row>
    <row r="6" spans="1:16" x14ac:dyDescent="0.2">
      <c r="A6" s="45" t="s">
        <v>19</v>
      </c>
      <c r="B6" s="46">
        <v>82</v>
      </c>
      <c r="C6" s="46">
        <v>10</v>
      </c>
      <c r="D6" s="1">
        <f t="shared" si="0"/>
        <v>92</v>
      </c>
      <c r="E6" s="28" t="s">
        <v>390</v>
      </c>
      <c r="F6" s="28" t="s">
        <v>392</v>
      </c>
      <c r="G6" s="28" t="s">
        <v>393</v>
      </c>
      <c r="H6" s="28" t="str">
        <f t="shared" si="1"/>
        <v>01</v>
      </c>
      <c r="I6" s="28" t="s">
        <v>410</v>
      </c>
      <c r="J6" s="28" t="s">
        <v>422</v>
      </c>
      <c r="K6" s="28" t="s">
        <v>425</v>
      </c>
      <c r="L6" s="28" t="s">
        <v>425</v>
      </c>
      <c r="M6" s="28" t="s">
        <v>428</v>
      </c>
      <c r="N6" s="28" t="s">
        <v>429</v>
      </c>
      <c r="O6" s="28" t="s">
        <v>411</v>
      </c>
      <c r="P6" s="36" t="s">
        <v>602</v>
      </c>
    </row>
    <row r="7" spans="1:16" x14ac:dyDescent="0.2">
      <c r="A7" s="45" t="s">
        <v>20</v>
      </c>
      <c r="B7" s="46">
        <v>954</v>
      </c>
      <c r="C7" s="46">
        <v>113</v>
      </c>
      <c r="D7" s="1">
        <f t="shared" si="0"/>
        <v>1067</v>
      </c>
      <c r="E7" s="28" t="s">
        <v>390</v>
      </c>
      <c r="F7" s="28" t="s">
        <v>394</v>
      </c>
      <c r="G7" s="28" t="s">
        <v>393</v>
      </c>
      <c r="H7" s="28" t="str">
        <f t="shared" si="1"/>
        <v>01</v>
      </c>
      <c r="I7" s="28" t="s">
        <v>391</v>
      </c>
      <c r="J7" s="28" t="s">
        <v>422</v>
      </c>
      <c r="K7" s="28" t="s">
        <v>425</v>
      </c>
      <c r="L7" s="28" t="s">
        <v>425</v>
      </c>
      <c r="M7" s="28" t="s">
        <v>428</v>
      </c>
      <c r="N7" s="28" t="s">
        <v>429</v>
      </c>
      <c r="O7" s="28" t="s">
        <v>411</v>
      </c>
      <c r="P7" s="36" t="s">
        <v>602</v>
      </c>
    </row>
    <row r="8" spans="1:16" x14ac:dyDescent="0.2">
      <c r="A8" s="45" t="s">
        <v>22</v>
      </c>
      <c r="B8" s="46">
        <v>588</v>
      </c>
      <c r="C8" s="46">
        <v>22</v>
      </c>
      <c r="D8" s="1">
        <f t="shared" si="0"/>
        <v>610</v>
      </c>
      <c r="E8" s="28" t="s">
        <v>391</v>
      </c>
      <c r="F8" s="28" t="s">
        <v>394</v>
      </c>
      <c r="G8" s="28" t="s">
        <v>395</v>
      </c>
      <c r="H8" s="28" t="str">
        <f t="shared" si="1"/>
        <v>01</v>
      </c>
      <c r="I8" s="28" t="s">
        <v>412</v>
      </c>
      <c r="J8" s="28" t="s">
        <v>412</v>
      </c>
      <c r="K8" s="28" t="s">
        <v>425</v>
      </c>
      <c r="L8" s="28" t="s">
        <v>425</v>
      </c>
      <c r="M8" s="28" t="s">
        <v>430</v>
      </c>
      <c r="N8" s="28" t="s">
        <v>431</v>
      </c>
      <c r="O8" s="28" t="s">
        <v>413</v>
      </c>
      <c r="P8" s="36" t="s">
        <v>603</v>
      </c>
    </row>
    <row r="9" spans="1:16" x14ac:dyDescent="0.2">
      <c r="A9" s="45" t="s">
        <v>23</v>
      </c>
      <c r="B9" s="46">
        <v>3993</v>
      </c>
      <c r="C9" s="46">
        <v>136</v>
      </c>
      <c r="D9" s="1">
        <f t="shared" si="0"/>
        <v>4129</v>
      </c>
      <c r="E9" s="28" t="s">
        <v>391</v>
      </c>
      <c r="F9" s="28" t="s">
        <v>394</v>
      </c>
      <c r="G9" s="28" t="s">
        <v>395</v>
      </c>
      <c r="H9" s="28" t="str">
        <f t="shared" si="1"/>
        <v>01</v>
      </c>
      <c r="I9" s="28" t="s">
        <v>391</v>
      </c>
      <c r="J9" s="28" t="s">
        <v>422</v>
      </c>
      <c r="K9" s="28" t="s">
        <v>425</v>
      </c>
      <c r="L9" s="28" t="s">
        <v>425</v>
      </c>
      <c r="M9" s="28" t="s">
        <v>430</v>
      </c>
      <c r="N9" s="28" t="s">
        <v>431</v>
      </c>
      <c r="O9" s="28" t="s">
        <v>413</v>
      </c>
      <c r="P9" s="36" t="s">
        <v>603</v>
      </c>
    </row>
    <row r="10" spans="1:16" x14ac:dyDescent="0.2">
      <c r="A10" s="45" t="s">
        <v>24</v>
      </c>
      <c r="B10" s="46">
        <v>16</v>
      </c>
      <c r="C10" s="46">
        <v>0</v>
      </c>
      <c r="D10" s="1">
        <f t="shared" si="0"/>
        <v>16</v>
      </c>
      <c r="E10" s="28" t="s">
        <v>390</v>
      </c>
      <c r="F10" s="28" t="s">
        <v>394</v>
      </c>
      <c r="G10" s="28" t="s">
        <v>395</v>
      </c>
      <c r="H10" s="28" t="str">
        <f t="shared" si="1"/>
        <v>01</v>
      </c>
      <c r="I10" s="28" t="s">
        <v>391</v>
      </c>
      <c r="J10" s="28" t="s">
        <v>422</v>
      </c>
      <c r="K10" s="28" t="s">
        <v>425</v>
      </c>
      <c r="L10" s="28" t="s">
        <v>425</v>
      </c>
      <c r="M10" s="28" t="s">
        <v>430</v>
      </c>
      <c r="N10" s="28" t="s">
        <v>431</v>
      </c>
      <c r="O10" s="28" t="s">
        <v>413</v>
      </c>
      <c r="P10" s="36" t="s">
        <v>603</v>
      </c>
    </row>
    <row r="11" spans="1:16" x14ac:dyDescent="0.2">
      <c r="A11" s="45" t="s">
        <v>26</v>
      </c>
      <c r="B11" s="46">
        <v>11</v>
      </c>
      <c r="C11" s="46">
        <v>2</v>
      </c>
      <c r="D11" s="1">
        <f t="shared" si="0"/>
        <v>13</v>
      </c>
      <c r="E11" s="28" t="s">
        <v>391</v>
      </c>
      <c r="F11" s="28" t="s">
        <v>392</v>
      </c>
      <c r="G11" s="28" t="s">
        <v>395</v>
      </c>
      <c r="H11" s="28" t="str">
        <f t="shared" si="1"/>
        <v>01</v>
      </c>
      <c r="I11" s="28" t="s">
        <v>391</v>
      </c>
      <c r="J11" s="28" t="s">
        <v>422</v>
      </c>
      <c r="K11" s="28" t="s">
        <v>425</v>
      </c>
      <c r="L11" s="28" t="s">
        <v>425</v>
      </c>
      <c r="M11" s="28" t="s">
        <v>430</v>
      </c>
      <c r="N11" s="28" t="s">
        <v>431</v>
      </c>
      <c r="O11" s="28" t="s">
        <v>413</v>
      </c>
      <c r="P11" s="36" t="s">
        <v>603</v>
      </c>
    </row>
    <row r="12" spans="1:16" x14ac:dyDescent="0.2">
      <c r="A12" s="45" t="s">
        <v>27</v>
      </c>
      <c r="B12" s="46">
        <v>12</v>
      </c>
      <c r="C12" s="46">
        <v>0</v>
      </c>
      <c r="D12" s="1">
        <f t="shared" si="0"/>
        <v>12</v>
      </c>
      <c r="E12" s="28" t="s">
        <v>390</v>
      </c>
      <c r="F12" s="28" t="s">
        <v>392</v>
      </c>
      <c r="G12" s="28" t="s">
        <v>395</v>
      </c>
      <c r="H12" s="28" t="str">
        <f t="shared" si="1"/>
        <v>01</v>
      </c>
      <c r="I12" s="28" t="s">
        <v>391</v>
      </c>
      <c r="J12" s="28" t="s">
        <v>422</v>
      </c>
      <c r="K12" s="28" t="s">
        <v>425</v>
      </c>
      <c r="L12" s="28" t="s">
        <v>425</v>
      </c>
      <c r="M12" s="28" t="s">
        <v>430</v>
      </c>
      <c r="N12" s="28" t="s">
        <v>431</v>
      </c>
      <c r="O12" s="28" t="s">
        <v>413</v>
      </c>
      <c r="P12" s="36" t="s">
        <v>603</v>
      </c>
    </row>
    <row r="13" spans="1:16" ht="15" customHeight="1" x14ac:dyDescent="0.2">
      <c r="A13" s="45" t="s">
        <v>29</v>
      </c>
      <c r="B13" s="46">
        <v>2301</v>
      </c>
      <c r="C13" s="46">
        <v>186</v>
      </c>
      <c r="D13" s="1">
        <f t="shared" si="0"/>
        <v>2487</v>
      </c>
      <c r="E13" s="28" t="s">
        <v>390</v>
      </c>
      <c r="F13" s="28" t="s">
        <v>392</v>
      </c>
      <c r="G13" s="28" t="s">
        <v>393</v>
      </c>
      <c r="H13" s="28" t="str">
        <f t="shared" si="1"/>
        <v>01</v>
      </c>
      <c r="I13" s="28" t="s">
        <v>410</v>
      </c>
      <c r="J13" s="28" t="s">
        <v>422</v>
      </c>
      <c r="K13" s="28" t="s">
        <v>425</v>
      </c>
      <c r="L13" s="28" t="s">
        <v>425</v>
      </c>
      <c r="M13" s="28" t="s">
        <v>863</v>
      </c>
      <c r="N13" s="28" t="s">
        <v>891</v>
      </c>
      <c r="O13" s="28" t="s">
        <v>424</v>
      </c>
      <c r="P13" s="37">
        <v>38127</v>
      </c>
    </row>
    <row r="14" spans="1:16" x14ac:dyDescent="0.2">
      <c r="A14" s="45" t="s">
        <v>30</v>
      </c>
      <c r="B14" s="46">
        <v>1712</v>
      </c>
      <c r="C14" s="46">
        <v>154</v>
      </c>
      <c r="D14" s="1">
        <f t="shared" si="0"/>
        <v>1866</v>
      </c>
      <c r="E14" s="28" t="s">
        <v>390</v>
      </c>
      <c r="F14" s="28" t="s">
        <v>392</v>
      </c>
      <c r="G14" s="28" t="s">
        <v>393</v>
      </c>
      <c r="H14" s="28" t="str">
        <f t="shared" si="1"/>
        <v>01</v>
      </c>
      <c r="I14" s="28" t="s">
        <v>411</v>
      </c>
      <c r="J14" s="28" t="s">
        <v>411</v>
      </c>
      <c r="K14" s="28" t="s">
        <v>425</v>
      </c>
      <c r="L14" s="28" t="s">
        <v>425</v>
      </c>
      <c r="M14" s="28" t="s">
        <v>900</v>
      </c>
      <c r="N14" s="28" t="s">
        <v>901</v>
      </c>
      <c r="O14" s="28" t="s">
        <v>411</v>
      </c>
      <c r="P14" s="38" t="s">
        <v>602</v>
      </c>
    </row>
    <row r="15" spans="1:16" x14ac:dyDescent="0.2">
      <c r="A15" s="45" t="s">
        <v>31</v>
      </c>
      <c r="B15" s="46">
        <v>2016</v>
      </c>
      <c r="C15" s="46">
        <v>186</v>
      </c>
      <c r="D15" s="1">
        <f t="shared" si="0"/>
        <v>2202</v>
      </c>
      <c r="E15" s="28" t="s">
        <v>390</v>
      </c>
      <c r="F15" s="28" t="s">
        <v>394</v>
      </c>
      <c r="G15" s="28" t="s">
        <v>393</v>
      </c>
      <c r="H15" s="28" t="str">
        <f t="shared" si="1"/>
        <v>01</v>
      </c>
      <c r="I15" s="28" t="s">
        <v>411</v>
      </c>
      <c r="J15" s="28" t="s">
        <v>411</v>
      </c>
      <c r="K15" s="28" t="s">
        <v>425</v>
      </c>
      <c r="L15" s="28" t="s">
        <v>425</v>
      </c>
      <c r="M15" s="28" t="s">
        <v>900</v>
      </c>
      <c r="N15" s="28" t="s">
        <v>901</v>
      </c>
      <c r="O15" s="28" t="s">
        <v>411</v>
      </c>
      <c r="P15" s="38" t="s">
        <v>602</v>
      </c>
    </row>
    <row r="16" spans="1:16" x14ac:dyDescent="0.2">
      <c r="A16" s="45" t="s">
        <v>32</v>
      </c>
      <c r="B16" s="46">
        <v>1308</v>
      </c>
      <c r="C16" s="46">
        <v>314</v>
      </c>
      <c r="D16" s="1">
        <f t="shared" si="0"/>
        <v>1622</v>
      </c>
      <c r="E16" s="28" t="s">
        <v>390</v>
      </c>
      <c r="F16" s="28" t="s">
        <v>392</v>
      </c>
      <c r="G16" s="28" t="s">
        <v>393</v>
      </c>
      <c r="H16" s="28" t="str">
        <f t="shared" si="1"/>
        <v>01</v>
      </c>
      <c r="I16" s="28" t="s">
        <v>410</v>
      </c>
      <c r="J16" s="28" t="s">
        <v>422</v>
      </c>
      <c r="K16" s="28" t="s">
        <v>425</v>
      </c>
      <c r="L16" s="28" t="s">
        <v>425</v>
      </c>
      <c r="M16" s="28" t="s">
        <v>900</v>
      </c>
      <c r="N16" s="28" t="s">
        <v>901</v>
      </c>
      <c r="O16" s="28" t="s">
        <v>411</v>
      </c>
      <c r="P16" s="38" t="s">
        <v>602</v>
      </c>
    </row>
    <row r="17" spans="1:16" x14ac:dyDescent="0.2">
      <c r="A17" s="45" t="s">
        <v>33</v>
      </c>
      <c r="B17" s="46">
        <v>193</v>
      </c>
      <c r="C17" s="46">
        <v>15</v>
      </c>
      <c r="D17" s="1">
        <f t="shared" si="0"/>
        <v>208</v>
      </c>
      <c r="E17" s="28" t="s">
        <v>390</v>
      </c>
      <c r="F17" s="28" t="s">
        <v>392</v>
      </c>
      <c r="G17" s="28" t="s">
        <v>393</v>
      </c>
      <c r="H17" s="28" t="str">
        <f t="shared" si="1"/>
        <v>01</v>
      </c>
      <c r="I17" s="28" t="s">
        <v>391</v>
      </c>
      <c r="J17" s="28" t="s">
        <v>422</v>
      </c>
      <c r="K17" s="28" t="s">
        <v>425</v>
      </c>
      <c r="L17" s="28" t="s">
        <v>425</v>
      </c>
      <c r="M17" s="28" t="s">
        <v>900</v>
      </c>
      <c r="N17" s="28" t="s">
        <v>901</v>
      </c>
      <c r="O17" s="28" t="s">
        <v>411</v>
      </c>
      <c r="P17" s="38" t="s">
        <v>602</v>
      </c>
    </row>
    <row r="18" spans="1:16" x14ac:dyDescent="0.2">
      <c r="A18" s="45" t="s">
        <v>34</v>
      </c>
      <c r="B18" s="46">
        <v>0</v>
      </c>
      <c r="C18" s="46">
        <v>1</v>
      </c>
      <c r="D18" s="1">
        <f t="shared" si="0"/>
        <v>1</v>
      </c>
      <c r="E18" s="28" t="s">
        <v>390</v>
      </c>
      <c r="F18" s="28" t="s">
        <v>396</v>
      </c>
      <c r="G18" s="28" t="s">
        <v>393</v>
      </c>
      <c r="H18" s="28" t="str">
        <f t="shared" si="1"/>
        <v>01</v>
      </c>
      <c r="I18" s="28" t="s">
        <v>410</v>
      </c>
      <c r="J18" s="28" t="s">
        <v>422</v>
      </c>
      <c r="K18" s="28" t="s">
        <v>425</v>
      </c>
      <c r="L18" s="28" t="s">
        <v>425</v>
      </c>
      <c r="M18" s="28" t="s">
        <v>900</v>
      </c>
      <c r="N18" s="28" t="s">
        <v>901</v>
      </c>
      <c r="O18" s="28" t="s">
        <v>411</v>
      </c>
      <c r="P18" s="38" t="s">
        <v>602</v>
      </c>
    </row>
    <row r="19" spans="1:16" x14ac:dyDescent="0.2">
      <c r="A19" s="45" t="s">
        <v>35</v>
      </c>
      <c r="B19" s="46">
        <v>25</v>
      </c>
      <c r="C19" s="46">
        <v>1</v>
      </c>
      <c r="D19" s="1">
        <f t="shared" si="0"/>
        <v>26</v>
      </c>
      <c r="E19" s="28" t="s">
        <v>390</v>
      </c>
      <c r="F19" s="28" t="s">
        <v>394</v>
      </c>
      <c r="G19" s="28" t="s">
        <v>393</v>
      </c>
      <c r="H19" s="28" t="str">
        <f t="shared" si="1"/>
        <v>01</v>
      </c>
      <c r="I19" s="28" t="s">
        <v>391</v>
      </c>
      <c r="J19" s="28" t="s">
        <v>422</v>
      </c>
      <c r="K19" s="28" t="s">
        <v>425</v>
      </c>
      <c r="L19" s="28" t="s">
        <v>425</v>
      </c>
      <c r="M19" s="28" t="s">
        <v>900</v>
      </c>
      <c r="N19" s="28" t="s">
        <v>901</v>
      </c>
      <c r="O19" s="28" t="s">
        <v>411</v>
      </c>
      <c r="P19" s="38" t="s">
        <v>602</v>
      </c>
    </row>
    <row r="20" spans="1:16" x14ac:dyDescent="0.2">
      <c r="A20" s="45" t="s">
        <v>36</v>
      </c>
      <c r="B20" s="46">
        <v>74</v>
      </c>
      <c r="C20" s="46">
        <v>2</v>
      </c>
      <c r="D20" s="1">
        <f t="shared" si="0"/>
        <v>76</v>
      </c>
      <c r="E20" s="28" t="s">
        <v>391</v>
      </c>
      <c r="F20" s="28" t="s">
        <v>394</v>
      </c>
      <c r="G20" s="28" t="s">
        <v>393</v>
      </c>
      <c r="H20" s="28" t="str">
        <f t="shared" si="1"/>
        <v>01</v>
      </c>
      <c r="I20" s="28" t="s">
        <v>391</v>
      </c>
      <c r="J20" s="28" t="s">
        <v>422</v>
      </c>
      <c r="K20" s="28" t="s">
        <v>425</v>
      </c>
      <c r="L20" s="28" t="s">
        <v>425</v>
      </c>
      <c r="M20" s="28" t="s">
        <v>900</v>
      </c>
      <c r="N20" s="28" t="s">
        <v>901</v>
      </c>
      <c r="O20" s="28" t="s">
        <v>411</v>
      </c>
      <c r="P20" s="38" t="s">
        <v>602</v>
      </c>
    </row>
    <row r="21" spans="1:16" x14ac:dyDescent="0.2">
      <c r="A21" s="45" t="s">
        <v>37</v>
      </c>
      <c r="B21" s="46">
        <v>5541</v>
      </c>
      <c r="C21" s="46">
        <v>372</v>
      </c>
      <c r="D21" s="1">
        <f t="shared" si="0"/>
        <v>5913</v>
      </c>
      <c r="E21" s="28" t="s">
        <v>391</v>
      </c>
      <c r="F21" s="28" t="s">
        <v>394</v>
      </c>
      <c r="G21" s="28" t="s">
        <v>397</v>
      </c>
      <c r="H21" s="28" t="str">
        <f t="shared" si="1"/>
        <v>01</v>
      </c>
      <c r="I21" s="28" t="s">
        <v>413</v>
      </c>
      <c r="J21" s="28" t="s">
        <v>413</v>
      </c>
      <c r="K21" s="28" t="s">
        <v>425</v>
      </c>
      <c r="L21" s="28" t="s">
        <v>425</v>
      </c>
      <c r="M21" s="28" t="s">
        <v>432</v>
      </c>
      <c r="N21" s="28" t="s">
        <v>433</v>
      </c>
      <c r="O21" s="28" t="s">
        <v>413</v>
      </c>
      <c r="P21" s="36" t="s">
        <v>603</v>
      </c>
    </row>
    <row r="22" spans="1:16" x14ac:dyDescent="0.2">
      <c r="A22" s="45" t="s">
        <v>38</v>
      </c>
      <c r="B22" s="46">
        <v>178</v>
      </c>
      <c r="C22" s="46">
        <v>6</v>
      </c>
      <c r="D22" s="1">
        <f t="shared" si="0"/>
        <v>184</v>
      </c>
      <c r="E22" s="28" t="s">
        <v>391</v>
      </c>
      <c r="F22" s="28" t="s">
        <v>394</v>
      </c>
      <c r="G22" s="28" t="s">
        <v>397</v>
      </c>
      <c r="H22" s="28" t="str">
        <f t="shared" si="1"/>
        <v>01</v>
      </c>
      <c r="I22" s="28" t="s">
        <v>412</v>
      </c>
      <c r="J22" s="28" t="s">
        <v>412</v>
      </c>
      <c r="K22" s="28" t="s">
        <v>425</v>
      </c>
      <c r="L22" s="28" t="s">
        <v>425</v>
      </c>
      <c r="M22" s="28" t="s">
        <v>432</v>
      </c>
      <c r="N22" s="28" t="s">
        <v>433</v>
      </c>
      <c r="O22" s="28" t="s">
        <v>413</v>
      </c>
      <c r="P22" s="36" t="s">
        <v>603</v>
      </c>
    </row>
    <row r="23" spans="1:16" x14ac:dyDescent="0.2">
      <c r="A23" s="45" t="s">
        <v>39</v>
      </c>
      <c r="B23" s="46">
        <v>48</v>
      </c>
      <c r="C23" s="46">
        <v>4</v>
      </c>
      <c r="D23" s="1">
        <f t="shared" si="0"/>
        <v>52</v>
      </c>
      <c r="E23" s="28" t="s">
        <v>390</v>
      </c>
      <c r="F23" s="28" t="s">
        <v>398</v>
      </c>
      <c r="G23" s="28" t="s">
        <v>397</v>
      </c>
      <c r="H23" s="28" t="str">
        <f t="shared" si="1"/>
        <v>01</v>
      </c>
      <c r="I23" s="28" t="s">
        <v>414</v>
      </c>
      <c r="J23" s="28" t="s">
        <v>422</v>
      </c>
      <c r="K23" s="28" t="s">
        <v>425</v>
      </c>
      <c r="L23" s="28" t="s">
        <v>425</v>
      </c>
      <c r="M23" s="28" t="s">
        <v>432</v>
      </c>
      <c r="N23" s="28" t="s">
        <v>433</v>
      </c>
      <c r="O23" s="28" t="s">
        <v>413</v>
      </c>
      <c r="P23" s="36" t="s">
        <v>603</v>
      </c>
    </row>
    <row r="24" spans="1:16" x14ac:dyDescent="0.2">
      <c r="A24" s="45" t="s">
        <v>40</v>
      </c>
      <c r="B24" s="46">
        <v>4944</v>
      </c>
      <c r="C24" s="46">
        <v>274</v>
      </c>
      <c r="D24" s="1">
        <f t="shared" si="0"/>
        <v>5218</v>
      </c>
      <c r="E24" s="28" t="s">
        <v>391</v>
      </c>
      <c r="F24" s="28" t="s">
        <v>394</v>
      </c>
      <c r="G24" s="28" t="s">
        <v>395</v>
      </c>
      <c r="H24" s="28" t="str">
        <f t="shared" si="1"/>
        <v>01</v>
      </c>
      <c r="I24" s="28" t="s">
        <v>413</v>
      </c>
      <c r="J24" s="28" t="s">
        <v>413</v>
      </c>
      <c r="K24" s="28" t="s">
        <v>425</v>
      </c>
      <c r="L24" s="28" t="s">
        <v>425</v>
      </c>
      <c r="M24" s="28" t="s">
        <v>434</v>
      </c>
      <c r="N24" s="28" t="s">
        <v>435</v>
      </c>
      <c r="O24" s="28" t="s">
        <v>413</v>
      </c>
      <c r="P24" s="36" t="s">
        <v>603</v>
      </c>
    </row>
    <row r="25" spans="1:16" x14ac:dyDescent="0.2">
      <c r="A25" s="45" t="s">
        <v>41</v>
      </c>
      <c r="B25" s="46">
        <v>2069</v>
      </c>
      <c r="C25" s="46">
        <v>162</v>
      </c>
      <c r="D25" s="1">
        <f t="shared" si="0"/>
        <v>2231</v>
      </c>
      <c r="E25" s="28" t="s">
        <v>390</v>
      </c>
      <c r="F25" s="28" t="s">
        <v>399</v>
      </c>
      <c r="G25" s="28" t="s">
        <v>395</v>
      </c>
      <c r="H25" s="28" t="str">
        <f t="shared" si="1"/>
        <v>01</v>
      </c>
      <c r="I25" s="28" t="s">
        <v>391</v>
      </c>
      <c r="J25" s="28" t="s">
        <v>424</v>
      </c>
      <c r="K25" s="28" t="s">
        <v>419</v>
      </c>
      <c r="L25" s="28" t="s">
        <v>390</v>
      </c>
      <c r="M25" s="28" t="s">
        <v>436</v>
      </c>
      <c r="N25" s="28" t="s">
        <v>886</v>
      </c>
      <c r="O25" s="28" t="s">
        <v>424</v>
      </c>
      <c r="P25" s="36" t="s">
        <v>605</v>
      </c>
    </row>
    <row r="26" spans="1:16" x14ac:dyDescent="0.2">
      <c r="A26" s="45" t="s">
        <v>42</v>
      </c>
      <c r="B26" s="46">
        <v>102</v>
      </c>
      <c r="C26" s="46">
        <v>5</v>
      </c>
      <c r="D26" s="1">
        <f t="shared" si="0"/>
        <v>107</v>
      </c>
      <c r="E26" s="28" t="s">
        <v>390</v>
      </c>
      <c r="F26" s="28" t="s">
        <v>400</v>
      </c>
      <c r="G26" s="28" t="s">
        <v>395</v>
      </c>
      <c r="H26" s="28" t="str">
        <f t="shared" si="1"/>
        <v>01</v>
      </c>
      <c r="I26" s="28" t="s">
        <v>391</v>
      </c>
      <c r="J26" s="28" t="s">
        <v>424</v>
      </c>
      <c r="K26" s="28" t="s">
        <v>419</v>
      </c>
      <c r="L26" s="28" t="s">
        <v>390</v>
      </c>
      <c r="M26" s="28" t="s">
        <v>436</v>
      </c>
      <c r="N26" s="28" t="s">
        <v>886</v>
      </c>
      <c r="O26" s="28" t="s">
        <v>424</v>
      </c>
      <c r="P26" s="36" t="s">
        <v>605</v>
      </c>
    </row>
    <row r="27" spans="1:16" ht="15" customHeight="1" x14ac:dyDescent="0.2">
      <c r="A27" s="45" t="s">
        <v>43</v>
      </c>
      <c r="B27" s="46">
        <v>2018</v>
      </c>
      <c r="C27" s="46">
        <v>197</v>
      </c>
      <c r="D27" s="1">
        <f t="shared" si="0"/>
        <v>2215</v>
      </c>
      <c r="E27" s="28" t="s">
        <v>390</v>
      </c>
      <c r="F27" s="28" t="s">
        <v>399</v>
      </c>
      <c r="G27" s="28" t="s">
        <v>395</v>
      </c>
      <c r="H27" s="28" t="str">
        <f t="shared" si="1"/>
        <v>01</v>
      </c>
      <c r="I27" s="28" t="s">
        <v>391</v>
      </c>
      <c r="J27" s="28" t="s">
        <v>424</v>
      </c>
      <c r="K27" s="28" t="s">
        <v>419</v>
      </c>
      <c r="L27" s="28" t="s">
        <v>390</v>
      </c>
      <c r="M27" s="28" t="s">
        <v>884</v>
      </c>
      <c r="N27" s="28" t="s">
        <v>438</v>
      </c>
      <c r="O27" s="28" t="s">
        <v>437</v>
      </c>
      <c r="P27" s="36" t="s">
        <v>606</v>
      </c>
    </row>
    <row r="28" spans="1:16" ht="15" customHeight="1" x14ac:dyDescent="0.2">
      <c r="A28" s="45" t="s">
        <v>44</v>
      </c>
      <c r="B28" s="46">
        <v>3</v>
      </c>
      <c r="C28" s="46">
        <v>0</v>
      </c>
      <c r="D28" s="1">
        <f t="shared" si="0"/>
        <v>3</v>
      </c>
      <c r="E28" s="28" t="s">
        <v>390</v>
      </c>
      <c r="F28" s="28" t="s">
        <v>399</v>
      </c>
      <c r="G28" s="28" t="s">
        <v>395</v>
      </c>
      <c r="H28" s="28" t="str">
        <f t="shared" si="1"/>
        <v>01</v>
      </c>
      <c r="I28" s="28" t="s">
        <v>414</v>
      </c>
      <c r="J28" s="28" t="s">
        <v>424</v>
      </c>
      <c r="K28" s="28" t="s">
        <v>419</v>
      </c>
      <c r="L28" s="28" t="s">
        <v>390</v>
      </c>
      <c r="M28" s="28" t="s">
        <v>884</v>
      </c>
      <c r="N28" s="28" t="s">
        <v>438</v>
      </c>
      <c r="O28" s="28" t="s">
        <v>437</v>
      </c>
      <c r="P28" s="36" t="s">
        <v>606</v>
      </c>
    </row>
    <row r="29" spans="1:16" x14ac:dyDescent="0.2">
      <c r="A29" s="45" t="s">
        <v>46</v>
      </c>
      <c r="B29" s="46">
        <v>5092</v>
      </c>
      <c r="C29" s="46">
        <v>512</v>
      </c>
      <c r="D29" s="1">
        <f t="shared" si="0"/>
        <v>5604</v>
      </c>
      <c r="E29" s="28" t="s">
        <v>390</v>
      </c>
      <c r="F29" s="28" t="s">
        <v>399</v>
      </c>
      <c r="G29" s="28" t="s">
        <v>401</v>
      </c>
      <c r="H29" s="28" t="str">
        <f t="shared" si="1"/>
        <v>01</v>
      </c>
      <c r="I29" s="28" t="s">
        <v>414</v>
      </c>
      <c r="J29" s="28" t="s">
        <v>424</v>
      </c>
      <c r="K29" s="28" t="s">
        <v>419</v>
      </c>
      <c r="L29" s="28" t="s">
        <v>390</v>
      </c>
      <c r="M29" s="28" t="s">
        <v>884</v>
      </c>
      <c r="N29" s="28" t="s">
        <v>438</v>
      </c>
      <c r="O29" s="28" t="s">
        <v>437</v>
      </c>
      <c r="P29" s="36" t="s">
        <v>606</v>
      </c>
    </row>
    <row r="30" spans="1:16" x14ac:dyDescent="0.2">
      <c r="A30" s="45" t="s">
        <v>47</v>
      </c>
      <c r="B30" s="46">
        <v>2081</v>
      </c>
      <c r="C30" s="46">
        <v>193</v>
      </c>
      <c r="D30" s="1">
        <f t="shared" si="0"/>
        <v>2274</v>
      </c>
      <c r="E30" s="28" t="s">
        <v>390</v>
      </c>
      <c r="F30" s="28" t="s">
        <v>400</v>
      </c>
      <c r="G30" s="28" t="s">
        <v>401</v>
      </c>
      <c r="H30" s="28" t="str">
        <f t="shared" si="1"/>
        <v>01</v>
      </c>
      <c r="I30" s="28" t="s">
        <v>414</v>
      </c>
      <c r="J30" s="28" t="s">
        <v>424</v>
      </c>
      <c r="K30" s="28" t="s">
        <v>419</v>
      </c>
      <c r="L30" s="28" t="s">
        <v>390</v>
      </c>
      <c r="M30" s="28" t="s">
        <v>884</v>
      </c>
      <c r="N30" s="28" t="s">
        <v>438</v>
      </c>
      <c r="O30" s="28" t="s">
        <v>437</v>
      </c>
      <c r="P30" s="36" t="s">
        <v>606</v>
      </c>
    </row>
    <row r="31" spans="1:16" ht="14.25" customHeight="1" x14ac:dyDescent="0.2">
      <c r="A31" s="45" t="s">
        <v>48</v>
      </c>
      <c r="B31" s="46">
        <v>3077</v>
      </c>
      <c r="C31" s="46">
        <v>788</v>
      </c>
      <c r="D31" s="1">
        <f t="shared" si="0"/>
        <v>3865</v>
      </c>
      <c r="E31" s="28" t="s">
        <v>390</v>
      </c>
      <c r="F31" s="28" t="s">
        <v>399</v>
      </c>
      <c r="G31" s="28" t="s">
        <v>401</v>
      </c>
      <c r="H31" s="28" t="str">
        <f t="shared" si="1"/>
        <v>01</v>
      </c>
      <c r="I31" s="28" t="s">
        <v>414</v>
      </c>
      <c r="J31" s="28" t="s">
        <v>424</v>
      </c>
      <c r="K31" s="28" t="s">
        <v>419</v>
      </c>
      <c r="L31" s="28" t="s">
        <v>390</v>
      </c>
      <c r="M31" s="28" t="s">
        <v>902</v>
      </c>
      <c r="N31" s="28" t="s">
        <v>903</v>
      </c>
      <c r="O31" s="28" t="s">
        <v>412</v>
      </c>
      <c r="P31" s="36">
        <v>38002</v>
      </c>
    </row>
    <row r="32" spans="1:16" ht="14.25" customHeight="1" x14ac:dyDescent="0.2">
      <c r="A32" s="45" t="s">
        <v>49</v>
      </c>
      <c r="B32" s="46">
        <v>2</v>
      </c>
      <c r="C32" s="46">
        <v>0</v>
      </c>
      <c r="D32" s="1">
        <f t="shared" si="0"/>
        <v>2</v>
      </c>
      <c r="E32" s="28" t="s">
        <v>390</v>
      </c>
      <c r="F32" s="28" t="s">
        <v>399</v>
      </c>
      <c r="G32" s="28" t="s">
        <v>401</v>
      </c>
      <c r="H32" s="28" t="str">
        <f t="shared" si="1"/>
        <v>01</v>
      </c>
      <c r="I32" s="28" t="s">
        <v>414</v>
      </c>
      <c r="J32" s="28" t="s">
        <v>422</v>
      </c>
      <c r="K32" s="28" t="s">
        <v>425</v>
      </c>
      <c r="L32" s="28" t="s">
        <v>425</v>
      </c>
      <c r="M32" s="28" t="s">
        <v>902</v>
      </c>
      <c r="N32" s="28" t="s">
        <v>903</v>
      </c>
      <c r="O32" s="28" t="s">
        <v>412</v>
      </c>
      <c r="P32" s="36">
        <v>38002</v>
      </c>
    </row>
    <row r="33" spans="1:16" ht="14.25" customHeight="1" x14ac:dyDescent="0.2">
      <c r="A33" s="45" t="s">
        <v>51</v>
      </c>
      <c r="B33" s="46">
        <v>2546</v>
      </c>
      <c r="C33" s="46">
        <v>131</v>
      </c>
      <c r="D33" s="1">
        <f t="shared" si="0"/>
        <v>2677</v>
      </c>
      <c r="E33" s="28" t="s">
        <v>391</v>
      </c>
      <c r="F33" s="28" t="s">
        <v>398</v>
      </c>
      <c r="G33" s="28" t="s">
        <v>397</v>
      </c>
      <c r="H33" s="28" t="str">
        <f t="shared" si="1"/>
        <v>02</v>
      </c>
      <c r="I33" s="28" t="s">
        <v>414</v>
      </c>
      <c r="J33" s="28" t="s">
        <v>422</v>
      </c>
      <c r="K33" s="28" t="s">
        <v>425</v>
      </c>
      <c r="L33" s="28" t="s">
        <v>425</v>
      </c>
      <c r="M33" s="28" t="s">
        <v>890</v>
      </c>
      <c r="N33" s="28" t="s">
        <v>634</v>
      </c>
      <c r="O33" s="28" t="s">
        <v>437</v>
      </c>
      <c r="P33" s="37">
        <v>38016</v>
      </c>
    </row>
    <row r="34" spans="1:16" ht="14.25" customHeight="1" x14ac:dyDescent="0.2">
      <c r="A34" s="45" t="s">
        <v>52</v>
      </c>
      <c r="B34" s="46">
        <v>2465</v>
      </c>
      <c r="C34" s="46">
        <v>193</v>
      </c>
      <c r="D34" s="1">
        <f t="shared" si="0"/>
        <v>2658</v>
      </c>
      <c r="E34" s="28" t="s">
        <v>390</v>
      </c>
      <c r="F34" s="28" t="s">
        <v>398</v>
      </c>
      <c r="G34" s="28" t="s">
        <v>397</v>
      </c>
      <c r="H34" s="28" t="str">
        <f t="shared" si="1"/>
        <v>02</v>
      </c>
      <c r="I34" s="28" t="s">
        <v>414</v>
      </c>
      <c r="J34" s="28" t="s">
        <v>422</v>
      </c>
      <c r="K34" s="28" t="s">
        <v>425</v>
      </c>
      <c r="L34" s="28" t="s">
        <v>425</v>
      </c>
      <c r="M34" s="28" t="s">
        <v>890</v>
      </c>
      <c r="N34" s="28" t="s">
        <v>634</v>
      </c>
      <c r="O34" s="28" t="s">
        <v>437</v>
      </c>
      <c r="P34" s="37">
        <v>38016</v>
      </c>
    </row>
    <row r="35" spans="1:16" x14ac:dyDescent="0.2">
      <c r="A35" s="45" t="s">
        <v>53</v>
      </c>
      <c r="B35" s="46">
        <v>2163</v>
      </c>
      <c r="C35" s="46">
        <v>227</v>
      </c>
      <c r="D35" s="1">
        <f t="shared" si="0"/>
        <v>2390</v>
      </c>
      <c r="E35" s="28" t="s">
        <v>390</v>
      </c>
      <c r="F35" s="28" t="s">
        <v>402</v>
      </c>
      <c r="G35" s="28" t="s">
        <v>397</v>
      </c>
      <c r="H35" s="28" t="str">
        <f t="shared" si="1"/>
        <v>02</v>
      </c>
      <c r="I35" s="28" t="s">
        <v>414</v>
      </c>
      <c r="J35" s="28" t="s">
        <v>424</v>
      </c>
      <c r="K35" s="28" t="s">
        <v>418</v>
      </c>
      <c r="L35" s="28" t="s">
        <v>390</v>
      </c>
      <c r="M35" s="28" t="s">
        <v>439</v>
      </c>
      <c r="N35" s="28" t="s">
        <v>440</v>
      </c>
      <c r="O35" s="28" t="s">
        <v>437</v>
      </c>
      <c r="P35" s="36" t="s">
        <v>608</v>
      </c>
    </row>
    <row r="36" spans="1:16" x14ac:dyDescent="0.2">
      <c r="A36" s="45" t="s">
        <v>54</v>
      </c>
      <c r="B36" s="46">
        <v>2136</v>
      </c>
      <c r="C36" s="46">
        <v>198</v>
      </c>
      <c r="D36" s="1">
        <f t="shared" si="0"/>
        <v>2334</v>
      </c>
      <c r="E36" s="28" t="s">
        <v>390</v>
      </c>
      <c r="F36" s="28" t="s">
        <v>402</v>
      </c>
      <c r="G36" s="28" t="s">
        <v>397</v>
      </c>
      <c r="H36" s="28" t="str">
        <f t="shared" si="1"/>
        <v>02</v>
      </c>
      <c r="I36" s="28" t="s">
        <v>414</v>
      </c>
      <c r="J36" s="28" t="s">
        <v>422</v>
      </c>
      <c r="K36" s="28" t="s">
        <v>425</v>
      </c>
      <c r="L36" s="28" t="s">
        <v>425</v>
      </c>
      <c r="M36" s="28" t="s">
        <v>439</v>
      </c>
      <c r="N36" s="28" t="s">
        <v>440</v>
      </c>
      <c r="O36" s="28" t="s">
        <v>437</v>
      </c>
      <c r="P36" s="36" t="s">
        <v>608</v>
      </c>
    </row>
    <row r="37" spans="1:16" ht="15" customHeight="1" x14ac:dyDescent="0.2">
      <c r="A37" s="45" t="s">
        <v>55</v>
      </c>
      <c r="B37" s="46">
        <v>3170</v>
      </c>
      <c r="C37" s="46">
        <v>175</v>
      </c>
      <c r="D37" s="1">
        <f t="shared" si="0"/>
        <v>3345</v>
      </c>
      <c r="E37" s="28" t="s">
        <v>391</v>
      </c>
      <c r="F37" s="28" t="s">
        <v>398</v>
      </c>
      <c r="G37" s="28" t="s">
        <v>397</v>
      </c>
      <c r="H37" s="28" t="str">
        <f t="shared" si="1"/>
        <v>02</v>
      </c>
      <c r="I37" s="28" t="s">
        <v>415</v>
      </c>
      <c r="J37" s="28" t="s">
        <v>415</v>
      </c>
      <c r="K37" s="28" t="s">
        <v>425</v>
      </c>
      <c r="L37" s="28" t="s">
        <v>425</v>
      </c>
      <c r="M37" s="28" t="s">
        <v>864</v>
      </c>
      <c r="N37" s="28" t="s">
        <v>865</v>
      </c>
      <c r="O37" s="28" t="s">
        <v>415</v>
      </c>
      <c r="P37" s="36" t="s">
        <v>609</v>
      </c>
    </row>
    <row r="38" spans="1:16" ht="15" customHeight="1" x14ac:dyDescent="0.2">
      <c r="A38" s="45" t="s">
        <v>56</v>
      </c>
      <c r="B38" s="46">
        <v>672</v>
      </c>
      <c r="C38" s="46">
        <v>60</v>
      </c>
      <c r="D38" s="1">
        <f t="shared" si="0"/>
        <v>732</v>
      </c>
      <c r="E38" s="28" t="s">
        <v>391</v>
      </c>
      <c r="F38" s="28" t="s">
        <v>402</v>
      </c>
      <c r="G38" s="28" t="s">
        <v>397</v>
      </c>
      <c r="H38" s="28" t="str">
        <f t="shared" si="1"/>
        <v>02</v>
      </c>
      <c r="I38" s="28" t="s">
        <v>415</v>
      </c>
      <c r="J38" s="28" t="s">
        <v>415</v>
      </c>
      <c r="K38" s="28" t="s">
        <v>425</v>
      </c>
      <c r="L38" s="28" t="s">
        <v>425</v>
      </c>
      <c r="M38" s="28" t="s">
        <v>864</v>
      </c>
      <c r="N38" s="28" t="s">
        <v>865</v>
      </c>
      <c r="O38" s="28" t="s">
        <v>415</v>
      </c>
      <c r="P38" s="36" t="s">
        <v>609</v>
      </c>
    </row>
    <row r="39" spans="1:16" ht="15" customHeight="1" x14ac:dyDescent="0.2">
      <c r="A39" s="45" t="s">
        <v>57</v>
      </c>
      <c r="B39" s="46">
        <v>5112</v>
      </c>
      <c r="C39" s="46">
        <v>464</v>
      </c>
      <c r="D39" s="1">
        <f t="shared" si="0"/>
        <v>5576</v>
      </c>
      <c r="E39" s="28" t="s">
        <v>391</v>
      </c>
      <c r="F39" s="28" t="s">
        <v>398</v>
      </c>
      <c r="G39" s="28" t="s">
        <v>397</v>
      </c>
      <c r="H39" s="28" t="str">
        <f t="shared" si="1"/>
        <v>02</v>
      </c>
      <c r="I39" s="28" t="s">
        <v>423</v>
      </c>
      <c r="J39" s="28" t="s">
        <v>423</v>
      </c>
      <c r="K39" s="28" t="s">
        <v>425</v>
      </c>
      <c r="L39" s="28" t="s">
        <v>425</v>
      </c>
      <c r="M39" s="28" t="s">
        <v>864</v>
      </c>
      <c r="N39" s="28" t="s">
        <v>865</v>
      </c>
      <c r="O39" s="28" t="s">
        <v>415</v>
      </c>
      <c r="P39" s="36" t="s">
        <v>609</v>
      </c>
    </row>
    <row r="40" spans="1:16" x14ac:dyDescent="0.2">
      <c r="A40" s="45" t="s">
        <v>58</v>
      </c>
      <c r="B40" s="46">
        <v>5370</v>
      </c>
      <c r="C40" s="46">
        <v>339</v>
      </c>
      <c r="D40" s="1">
        <f t="shared" si="0"/>
        <v>5709</v>
      </c>
      <c r="E40" s="28" t="s">
        <v>391</v>
      </c>
      <c r="F40" s="28" t="s">
        <v>398</v>
      </c>
      <c r="G40" s="28" t="s">
        <v>397</v>
      </c>
      <c r="H40" s="28" t="str">
        <f t="shared" si="1"/>
        <v>02</v>
      </c>
      <c r="I40" s="28" t="s">
        <v>423</v>
      </c>
      <c r="J40" s="28" t="s">
        <v>423</v>
      </c>
      <c r="K40" s="28" t="s">
        <v>425</v>
      </c>
      <c r="L40" s="28" t="s">
        <v>425</v>
      </c>
      <c r="M40" s="28" t="s">
        <v>441</v>
      </c>
      <c r="N40" s="28" t="s">
        <v>442</v>
      </c>
      <c r="O40" s="28" t="s">
        <v>423</v>
      </c>
      <c r="P40" s="36" t="s">
        <v>607</v>
      </c>
    </row>
    <row r="41" spans="1:16" x14ac:dyDescent="0.2">
      <c r="A41" s="45" t="s">
        <v>59</v>
      </c>
      <c r="B41" s="46">
        <v>272</v>
      </c>
      <c r="C41" s="46">
        <v>5</v>
      </c>
      <c r="D41" s="1">
        <f t="shared" si="0"/>
        <v>277</v>
      </c>
      <c r="E41" s="28" t="s">
        <v>391</v>
      </c>
      <c r="F41" s="28" t="s">
        <v>398</v>
      </c>
      <c r="G41" s="28" t="s">
        <v>397</v>
      </c>
      <c r="H41" s="28" t="str">
        <f t="shared" si="1"/>
        <v>02</v>
      </c>
      <c r="I41" s="28" t="s">
        <v>414</v>
      </c>
      <c r="J41" s="28" t="s">
        <v>422</v>
      </c>
      <c r="K41" s="28" t="s">
        <v>425</v>
      </c>
      <c r="L41" s="28" t="s">
        <v>425</v>
      </c>
      <c r="M41" s="28" t="s">
        <v>441</v>
      </c>
      <c r="N41" s="28" t="s">
        <v>442</v>
      </c>
      <c r="O41" s="28" t="s">
        <v>423</v>
      </c>
      <c r="P41" s="36" t="s">
        <v>607</v>
      </c>
    </row>
    <row r="42" spans="1:16" ht="15" customHeight="1" x14ac:dyDescent="0.2">
      <c r="A42" s="45" t="s">
        <v>60</v>
      </c>
      <c r="B42" s="46">
        <v>3022</v>
      </c>
      <c r="C42" s="46">
        <v>205</v>
      </c>
      <c r="D42" s="1">
        <f t="shared" si="0"/>
        <v>3227</v>
      </c>
      <c r="E42" s="28" t="s">
        <v>391</v>
      </c>
      <c r="F42" s="28" t="s">
        <v>402</v>
      </c>
      <c r="G42" s="28" t="s">
        <v>397</v>
      </c>
      <c r="H42" s="28" t="str">
        <f t="shared" si="1"/>
        <v>02</v>
      </c>
      <c r="I42" s="28" t="s">
        <v>415</v>
      </c>
      <c r="J42" s="28" t="s">
        <v>415</v>
      </c>
      <c r="K42" s="28" t="s">
        <v>425</v>
      </c>
      <c r="L42" s="28" t="s">
        <v>425</v>
      </c>
      <c r="M42" s="28" t="s">
        <v>904</v>
      </c>
      <c r="N42" s="28" t="s">
        <v>478</v>
      </c>
      <c r="O42" s="28" t="s">
        <v>415</v>
      </c>
      <c r="P42" s="36">
        <v>38138</v>
      </c>
    </row>
    <row r="43" spans="1:16" ht="15" customHeight="1" x14ac:dyDescent="0.2">
      <c r="A43" s="45" t="s">
        <v>61</v>
      </c>
      <c r="B43" s="46">
        <v>908</v>
      </c>
      <c r="C43" s="46">
        <v>78</v>
      </c>
      <c r="D43" s="1">
        <f t="shared" si="0"/>
        <v>986</v>
      </c>
      <c r="E43" s="28" t="s">
        <v>391</v>
      </c>
      <c r="F43" s="28" t="s">
        <v>398</v>
      </c>
      <c r="G43" s="28" t="s">
        <v>397</v>
      </c>
      <c r="H43" s="28" t="str">
        <f t="shared" si="1"/>
        <v>02</v>
      </c>
      <c r="I43" s="28" t="s">
        <v>415</v>
      </c>
      <c r="J43" s="28" t="s">
        <v>415</v>
      </c>
      <c r="K43" s="28" t="s">
        <v>425</v>
      </c>
      <c r="L43" s="28" t="s">
        <v>425</v>
      </c>
      <c r="M43" s="28" t="s">
        <v>904</v>
      </c>
      <c r="N43" s="28" t="s">
        <v>478</v>
      </c>
      <c r="O43" s="28" t="s">
        <v>415</v>
      </c>
      <c r="P43" s="36">
        <v>38138</v>
      </c>
    </row>
    <row r="44" spans="1:16" ht="15" customHeight="1" x14ac:dyDescent="0.2">
      <c r="A44" s="45" t="s">
        <v>62</v>
      </c>
      <c r="B44" s="46">
        <v>4534</v>
      </c>
      <c r="C44" s="46">
        <v>442</v>
      </c>
      <c r="D44" s="1">
        <f t="shared" si="0"/>
        <v>4976</v>
      </c>
      <c r="E44" s="28" t="s">
        <v>391</v>
      </c>
      <c r="F44" s="28" t="s">
        <v>398</v>
      </c>
      <c r="G44" s="28" t="s">
        <v>397</v>
      </c>
      <c r="H44" s="28" t="str">
        <f t="shared" si="1"/>
        <v>02</v>
      </c>
      <c r="I44" s="28" t="s">
        <v>423</v>
      </c>
      <c r="J44" s="28" t="s">
        <v>423</v>
      </c>
      <c r="K44" s="28" t="s">
        <v>425</v>
      </c>
      <c r="L44" s="28" t="s">
        <v>425</v>
      </c>
      <c r="M44" s="28" t="s">
        <v>905</v>
      </c>
      <c r="N44" s="28" t="s">
        <v>906</v>
      </c>
      <c r="O44" s="28" t="s">
        <v>423</v>
      </c>
      <c r="P44" s="36">
        <v>38017</v>
      </c>
    </row>
    <row r="45" spans="1:16" x14ac:dyDescent="0.2">
      <c r="A45" s="45" t="s">
        <v>63</v>
      </c>
      <c r="B45" s="46">
        <v>4336</v>
      </c>
      <c r="C45" s="46">
        <v>540</v>
      </c>
      <c r="D45" s="1">
        <f t="shared" si="0"/>
        <v>4876</v>
      </c>
      <c r="E45" s="28" t="s">
        <v>391</v>
      </c>
      <c r="F45" s="28" t="s">
        <v>398</v>
      </c>
      <c r="G45" s="28" t="s">
        <v>397</v>
      </c>
      <c r="H45" s="28" t="str">
        <f t="shared" si="1"/>
        <v>02</v>
      </c>
      <c r="I45" s="28" t="s">
        <v>423</v>
      </c>
      <c r="J45" s="28" t="s">
        <v>423</v>
      </c>
      <c r="K45" s="28" t="s">
        <v>425</v>
      </c>
      <c r="L45" s="28" t="s">
        <v>425</v>
      </c>
      <c r="M45" s="28" t="s">
        <v>441</v>
      </c>
      <c r="N45" s="28" t="s">
        <v>442</v>
      </c>
      <c r="O45" s="28" t="s">
        <v>423</v>
      </c>
      <c r="P45" s="36" t="s">
        <v>607</v>
      </c>
    </row>
    <row r="46" spans="1:16" ht="15" customHeight="1" x14ac:dyDescent="0.2">
      <c r="A46" s="45" t="s">
        <v>64</v>
      </c>
      <c r="B46" s="46">
        <v>3614</v>
      </c>
      <c r="C46" s="46">
        <v>219</v>
      </c>
      <c r="D46" s="1">
        <f t="shared" si="0"/>
        <v>3833</v>
      </c>
      <c r="E46" s="28" t="s">
        <v>391</v>
      </c>
      <c r="F46" s="28" t="s">
        <v>398</v>
      </c>
      <c r="G46" s="28" t="s">
        <v>397</v>
      </c>
      <c r="H46" s="28" t="str">
        <f t="shared" si="1"/>
        <v>02</v>
      </c>
      <c r="I46" s="28" t="s">
        <v>423</v>
      </c>
      <c r="J46" s="28" t="s">
        <v>423</v>
      </c>
      <c r="K46" s="28" t="s">
        <v>425</v>
      </c>
      <c r="L46" s="28" t="s">
        <v>425</v>
      </c>
      <c r="M46" s="28" t="s">
        <v>866</v>
      </c>
      <c r="N46" s="28" t="s">
        <v>867</v>
      </c>
      <c r="O46" s="28" t="s">
        <v>423</v>
      </c>
      <c r="P46" s="36" t="s">
        <v>607</v>
      </c>
    </row>
    <row r="47" spans="1:16" ht="15" customHeight="1" x14ac:dyDescent="0.2">
      <c r="A47" s="45" t="s">
        <v>65</v>
      </c>
      <c r="B47" s="46">
        <v>3247</v>
      </c>
      <c r="C47" s="46">
        <v>272</v>
      </c>
      <c r="D47" s="1">
        <f t="shared" si="0"/>
        <v>3519</v>
      </c>
      <c r="E47" s="28" t="s">
        <v>391</v>
      </c>
      <c r="F47" s="28" t="s">
        <v>398</v>
      </c>
      <c r="G47" s="28" t="s">
        <v>397</v>
      </c>
      <c r="H47" s="28" t="str">
        <f t="shared" si="1"/>
        <v>02</v>
      </c>
      <c r="I47" s="28" t="s">
        <v>423</v>
      </c>
      <c r="J47" s="28" t="s">
        <v>423</v>
      </c>
      <c r="K47" s="28" t="s">
        <v>425</v>
      </c>
      <c r="L47" s="28" t="s">
        <v>425</v>
      </c>
      <c r="M47" s="28" t="s">
        <v>866</v>
      </c>
      <c r="N47" s="28" t="s">
        <v>867</v>
      </c>
      <c r="O47" s="28" t="s">
        <v>423</v>
      </c>
      <c r="P47" s="36" t="s">
        <v>607</v>
      </c>
    </row>
    <row r="48" spans="1:16" ht="14.25" customHeight="1" x14ac:dyDescent="0.2">
      <c r="A48" s="45" t="s">
        <v>66</v>
      </c>
      <c r="B48" s="46">
        <v>3311</v>
      </c>
      <c r="C48" s="46">
        <v>583</v>
      </c>
      <c r="D48" s="1">
        <f t="shared" si="0"/>
        <v>3894</v>
      </c>
      <c r="E48" s="28" t="s">
        <v>391</v>
      </c>
      <c r="F48" s="28" t="s">
        <v>398</v>
      </c>
      <c r="G48" s="28" t="s">
        <v>397</v>
      </c>
      <c r="H48" s="28" t="str">
        <f t="shared" si="1"/>
        <v>02</v>
      </c>
      <c r="I48" s="28" t="s">
        <v>423</v>
      </c>
      <c r="J48" s="28" t="s">
        <v>423</v>
      </c>
      <c r="K48" s="28" t="s">
        <v>425</v>
      </c>
      <c r="L48" s="28" t="s">
        <v>425</v>
      </c>
      <c r="M48" s="28" t="s">
        <v>443</v>
      </c>
      <c r="N48" s="28" t="s">
        <v>444</v>
      </c>
      <c r="O48" s="28" t="s">
        <v>423</v>
      </c>
      <c r="P48" s="36" t="s">
        <v>607</v>
      </c>
    </row>
    <row r="49" spans="1:16" ht="14.25" customHeight="1" x14ac:dyDescent="0.2">
      <c r="A49" s="45" t="s">
        <v>68</v>
      </c>
      <c r="B49" s="46">
        <v>2151</v>
      </c>
      <c r="C49" s="46">
        <v>164</v>
      </c>
      <c r="D49" s="1">
        <f t="shared" si="0"/>
        <v>2315</v>
      </c>
      <c r="E49" s="28" t="s">
        <v>391</v>
      </c>
      <c r="F49" s="28" t="s">
        <v>398</v>
      </c>
      <c r="G49" s="28" t="s">
        <v>397</v>
      </c>
      <c r="H49" s="28" t="str">
        <f t="shared" si="1"/>
        <v>02</v>
      </c>
      <c r="I49" s="28" t="s">
        <v>423</v>
      </c>
      <c r="J49" s="28" t="s">
        <v>423</v>
      </c>
      <c r="K49" s="28" t="s">
        <v>425</v>
      </c>
      <c r="L49" s="28" t="s">
        <v>425</v>
      </c>
      <c r="M49" s="28" t="s">
        <v>445</v>
      </c>
      <c r="N49" s="28" t="s">
        <v>446</v>
      </c>
      <c r="O49" s="28" t="s">
        <v>423</v>
      </c>
      <c r="P49" s="36" t="s">
        <v>607</v>
      </c>
    </row>
    <row r="50" spans="1:16" x14ac:dyDescent="0.2">
      <c r="A50" s="45" t="s">
        <v>69</v>
      </c>
      <c r="B50" s="46">
        <v>977</v>
      </c>
      <c r="C50" s="46">
        <v>61</v>
      </c>
      <c r="D50" s="1">
        <f t="shared" si="0"/>
        <v>1038</v>
      </c>
      <c r="E50" s="28" t="s">
        <v>391</v>
      </c>
      <c r="F50" s="28" t="s">
        <v>398</v>
      </c>
      <c r="G50" s="28" t="s">
        <v>403</v>
      </c>
      <c r="H50" s="28" t="str">
        <f t="shared" si="1"/>
        <v>02</v>
      </c>
      <c r="I50" s="28" t="s">
        <v>423</v>
      </c>
      <c r="J50" s="28" t="s">
        <v>423</v>
      </c>
      <c r="K50" s="28" t="s">
        <v>425</v>
      </c>
      <c r="L50" s="28" t="s">
        <v>425</v>
      </c>
      <c r="M50" s="28" t="s">
        <v>447</v>
      </c>
      <c r="N50" s="28" t="s">
        <v>448</v>
      </c>
      <c r="O50" s="28" t="s">
        <v>423</v>
      </c>
      <c r="P50" s="36" t="s">
        <v>607</v>
      </c>
    </row>
    <row r="51" spans="1:16" x14ac:dyDescent="0.2">
      <c r="A51" s="45" t="s">
        <v>70</v>
      </c>
      <c r="B51" s="46">
        <v>738</v>
      </c>
      <c r="C51" s="46">
        <v>38</v>
      </c>
      <c r="D51" s="1">
        <f t="shared" si="0"/>
        <v>776</v>
      </c>
      <c r="E51" s="28" t="s">
        <v>391</v>
      </c>
      <c r="F51" s="28" t="s">
        <v>404</v>
      </c>
      <c r="G51" s="28" t="s">
        <v>403</v>
      </c>
      <c r="H51" s="28" t="str">
        <f t="shared" si="1"/>
        <v>02</v>
      </c>
      <c r="I51" s="28" t="s">
        <v>423</v>
      </c>
      <c r="J51" s="28" t="s">
        <v>423</v>
      </c>
      <c r="K51" s="28" t="s">
        <v>425</v>
      </c>
      <c r="L51" s="28" t="s">
        <v>425</v>
      </c>
      <c r="M51" s="28" t="s">
        <v>447</v>
      </c>
      <c r="N51" s="28" t="s">
        <v>448</v>
      </c>
      <c r="O51" s="28" t="s">
        <v>423</v>
      </c>
      <c r="P51" s="36" t="s">
        <v>607</v>
      </c>
    </row>
    <row r="52" spans="1:16" x14ac:dyDescent="0.2">
      <c r="A52" s="45" t="s">
        <v>71</v>
      </c>
      <c r="B52" s="46">
        <v>972</v>
      </c>
      <c r="C52" s="46">
        <v>91</v>
      </c>
      <c r="D52" s="1">
        <f t="shared" si="0"/>
        <v>1063</v>
      </c>
      <c r="E52" s="28" t="s">
        <v>390</v>
      </c>
      <c r="F52" s="28" t="s">
        <v>398</v>
      </c>
      <c r="G52" s="28" t="s">
        <v>403</v>
      </c>
      <c r="H52" s="28" t="str">
        <f t="shared" si="1"/>
        <v>02</v>
      </c>
      <c r="I52" s="28" t="s">
        <v>423</v>
      </c>
      <c r="J52" s="28" t="s">
        <v>423</v>
      </c>
      <c r="K52" s="28" t="s">
        <v>425</v>
      </c>
      <c r="L52" s="28" t="s">
        <v>425</v>
      </c>
      <c r="M52" s="28" t="s">
        <v>447</v>
      </c>
      <c r="N52" s="28" t="s">
        <v>448</v>
      </c>
      <c r="O52" s="28" t="s">
        <v>423</v>
      </c>
      <c r="P52" s="36" t="s">
        <v>607</v>
      </c>
    </row>
    <row r="53" spans="1:16" x14ac:dyDescent="0.2">
      <c r="A53" s="45" t="s">
        <v>74</v>
      </c>
      <c r="B53" s="46">
        <v>2</v>
      </c>
      <c r="C53" s="46">
        <v>0</v>
      </c>
      <c r="D53" s="1">
        <f t="shared" si="0"/>
        <v>2</v>
      </c>
      <c r="E53" s="28" t="s">
        <v>391</v>
      </c>
      <c r="F53" s="28" t="s">
        <v>398</v>
      </c>
      <c r="G53" s="28" t="s">
        <v>403</v>
      </c>
      <c r="H53" s="28" t="str">
        <f t="shared" si="1"/>
        <v>02</v>
      </c>
      <c r="I53" s="28" t="s">
        <v>416</v>
      </c>
      <c r="J53" s="28" t="s">
        <v>422</v>
      </c>
      <c r="K53" s="28" t="s">
        <v>425</v>
      </c>
      <c r="L53" s="28" t="s">
        <v>425</v>
      </c>
      <c r="M53" s="28" t="s">
        <v>447</v>
      </c>
      <c r="N53" s="28" t="s">
        <v>448</v>
      </c>
      <c r="O53" s="28" t="s">
        <v>423</v>
      </c>
      <c r="P53" s="36" t="s">
        <v>607</v>
      </c>
    </row>
    <row r="54" spans="1:16" ht="15" customHeight="1" x14ac:dyDescent="0.2">
      <c r="A54" s="45" t="s">
        <v>75</v>
      </c>
      <c r="B54" s="46">
        <v>331</v>
      </c>
      <c r="C54" s="46">
        <v>28</v>
      </c>
      <c r="D54" s="1">
        <f t="shared" si="0"/>
        <v>359</v>
      </c>
      <c r="E54" s="28" t="s">
        <v>391</v>
      </c>
      <c r="F54" s="28" t="s">
        <v>398</v>
      </c>
      <c r="G54" s="28" t="s">
        <v>397</v>
      </c>
      <c r="H54" s="28" t="str">
        <f t="shared" si="1"/>
        <v>02</v>
      </c>
      <c r="I54" s="28" t="s">
        <v>423</v>
      </c>
      <c r="J54" s="28" t="s">
        <v>423</v>
      </c>
      <c r="K54" s="28" t="s">
        <v>425</v>
      </c>
      <c r="L54" s="28" t="s">
        <v>425</v>
      </c>
      <c r="M54" s="28" t="s">
        <v>447</v>
      </c>
      <c r="N54" s="28" t="s">
        <v>448</v>
      </c>
      <c r="O54" s="28" t="s">
        <v>423</v>
      </c>
      <c r="P54" s="36" t="s">
        <v>607</v>
      </c>
    </row>
    <row r="55" spans="1:16" ht="15" customHeight="1" x14ac:dyDescent="0.2">
      <c r="A55" s="45" t="s">
        <v>76</v>
      </c>
      <c r="B55" s="46">
        <v>1312</v>
      </c>
      <c r="C55" s="46">
        <v>97</v>
      </c>
      <c r="D55" s="1">
        <f t="shared" si="0"/>
        <v>1409</v>
      </c>
      <c r="E55" s="28" t="s">
        <v>391</v>
      </c>
      <c r="F55" s="28" t="s">
        <v>404</v>
      </c>
      <c r="G55" s="28" t="s">
        <v>397</v>
      </c>
      <c r="H55" s="28" t="str">
        <f t="shared" si="1"/>
        <v>02</v>
      </c>
      <c r="I55" s="28" t="s">
        <v>423</v>
      </c>
      <c r="J55" s="28" t="s">
        <v>423</v>
      </c>
      <c r="K55" s="28" t="s">
        <v>425</v>
      </c>
      <c r="L55" s="28" t="s">
        <v>425</v>
      </c>
      <c r="M55" s="28" t="s">
        <v>447</v>
      </c>
      <c r="N55" s="28" t="s">
        <v>448</v>
      </c>
      <c r="O55" s="28" t="s">
        <v>423</v>
      </c>
      <c r="P55" s="36" t="s">
        <v>607</v>
      </c>
    </row>
    <row r="56" spans="1:16" ht="15" customHeight="1" x14ac:dyDescent="0.2">
      <c r="A56" s="45" t="s">
        <v>77</v>
      </c>
      <c r="B56" s="46">
        <v>221</v>
      </c>
      <c r="C56" s="46">
        <v>15</v>
      </c>
      <c r="D56" s="1">
        <f t="shared" si="0"/>
        <v>236</v>
      </c>
      <c r="E56" s="28" t="s">
        <v>391</v>
      </c>
      <c r="F56" s="28" t="s">
        <v>398</v>
      </c>
      <c r="G56" s="28" t="s">
        <v>397</v>
      </c>
      <c r="H56" s="28" t="str">
        <f t="shared" si="1"/>
        <v>02</v>
      </c>
      <c r="I56" s="28" t="s">
        <v>416</v>
      </c>
      <c r="J56" s="28" t="s">
        <v>422</v>
      </c>
      <c r="K56" s="28" t="s">
        <v>425</v>
      </c>
      <c r="L56" s="28" t="s">
        <v>425</v>
      </c>
      <c r="M56" s="28" t="s">
        <v>447</v>
      </c>
      <c r="N56" s="28" t="s">
        <v>448</v>
      </c>
      <c r="O56" s="28" t="s">
        <v>423</v>
      </c>
      <c r="P56" s="36" t="s">
        <v>607</v>
      </c>
    </row>
    <row r="57" spans="1:16" x14ac:dyDescent="0.2">
      <c r="A57" s="45" t="s">
        <v>78</v>
      </c>
      <c r="B57" s="46">
        <v>412</v>
      </c>
      <c r="C57" s="46">
        <v>71</v>
      </c>
      <c r="D57" s="1">
        <f t="shared" si="0"/>
        <v>483</v>
      </c>
      <c r="E57" s="28" t="s">
        <v>390</v>
      </c>
      <c r="F57" s="28" t="s">
        <v>398</v>
      </c>
      <c r="G57" s="28" t="s">
        <v>401</v>
      </c>
      <c r="H57" s="28" t="str">
        <f t="shared" si="1"/>
        <v>02</v>
      </c>
      <c r="I57" s="28" t="s">
        <v>414</v>
      </c>
      <c r="J57" s="28" t="s">
        <v>422</v>
      </c>
      <c r="K57" s="28" t="s">
        <v>425</v>
      </c>
      <c r="L57" s="28" t="s">
        <v>425</v>
      </c>
      <c r="M57" s="28" t="s">
        <v>890</v>
      </c>
      <c r="N57" s="28" t="s">
        <v>634</v>
      </c>
      <c r="O57" s="28" t="s">
        <v>437</v>
      </c>
      <c r="P57" s="37">
        <v>38016</v>
      </c>
    </row>
    <row r="58" spans="1:16" x14ac:dyDescent="0.2">
      <c r="A58" s="45" t="s">
        <v>79</v>
      </c>
      <c r="B58" s="46">
        <v>4684</v>
      </c>
      <c r="C58" s="46">
        <v>443</v>
      </c>
      <c r="D58" s="1">
        <f t="shared" si="0"/>
        <v>5127</v>
      </c>
      <c r="E58" s="28" t="s">
        <v>390</v>
      </c>
      <c r="F58" s="28" t="s">
        <v>396</v>
      </c>
      <c r="G58" s="28" t="s">
        <v>395</v>
      </c>
      <c r="H58" s="28" t="str">
        <f t="shared" si="1"/>
        <v>03</v>
      </c>
      <c r="I58" s="28" t="s">
        <v>417</v>
      </c>
      <c r="J58" s="28" t="s">
        <v>417</v>
      </c>
      <c r="K58" s="28" t="s">
        <v>425</v>
      </c>
      <c r="L58" s="28" t="s">
        <v>425</v>
      </c>
      <c r="M58" s="28" t="s">
        <v>449</v>
      </c>
      <c r="N58" s="28" t="s">
        <v>450</v>
      </c>
      <c r="O58" s="28" t="s">
        <v>417</v>
      </c>
      <c r="P58" s="36" t="s">
        <v>610</v>
      </c>
    </row>
    <row r="59" spans="1:16" ht="14.25" customHeight="1" x14ac:dyDescent="0.2">
      <c r="A59" s="45" t="s">
        <v>80</v>
      </c>
      <c r="B59" s="46">
        <v>633</v>
      </c>
      <c r="C59" s="46">
        <v>21</v>
      </c>
      <c r="D59" s="1">
        <f t="shared" si="0"/>
        <v>654</v>
      </c>
      <c r="E59" s="28" t="s">
        <v>390</v>
      </c>
      <c r="F59" s="28" t="s">
        <v>394</v>
      </c>
      <c r="G59" s="28" t="s">
        <v>395</v>
      </c>
      <c r="H59" s="28" t="str">
        <f t="shared" si="1"/>
        <v>03</v>
      </c>
      <c r="I59" s="28" t="s">
        <v>417</v>
      </c>
      <c r="J59" s="28" t="s">
        <v>417</v>
      </c>
      <c r="K59" s="28" t="s">
        <v>425</v>
      </c>
      <c r="L59" s="28" t="s">
        <v>425</v>
      </c>
      <c r="M59" s="28" t="s">
        <v>449</v>
      </c>
      <c r="N59" s="28" t="s">
        <v>450</v>
      </c>
      <c r="O59" s="28" t="s">
        <v>417</v>
      </c>
      <c r="P59" s="36" t="s">
        <v>610</v>
      </c>
    </row>
    <row r="60" spans="1:16" ht="14.25" customHeight="1" x14ac:dyDescent="0.2">
      <c r="A60" s="45" t="s">
        <v>81</v>
      </c>
      <c r="B60" s="46">
        <v>2779</v>
      </c>
      <c r="C60" s="46">
        <v>160</v>
      </c>
      <c r="D60" s="1">
        <f t="shared" si="0"/>
        <v>2939</v>
      </c>
      <c r="E60" s="28" t="s">
        <v>390</v>
      </c>
      <c r="F60" s="28" t="s">
        <v>394</v>
      </c>
      <c r="G60" s="28" t="s">
        <v>395</v>
      </c>
      <c r="H60" s="28" t="str">
        <f t="shared" si="1"/>
        <v>03</v>
      </c>
      <c r="I60" s="28" t="s">
        <v>417</v>
      </c>
      <c r="J60" s="28" t="s">
        <v>417</v>
      </c>
      <c r="K60" s="28" t="s">
        <v>425</v>
      </c>
      <c r="L60" s="28" t="s">
        <v>425</v>
      </c>
      <c r="M60" s="28" t="s">
        <v>451</v>
      </c>
      <c r="N60" s="28" t="s">
        <v>452</v>
      </c>
      <c r="O60" s="28" t="s">
        <v>413</v>
      </c>
      <c r="P60" s="36" t="s">
        <v>603</v>
      </c>
    </row>
    <row r="61" spans="1:16" ht="14.25" customHeight="1" x14ac:dyDescent="0.2">
      <c r="A61" s="45" t="s">
        <v>82</v>
      </c>
      <c r="B61" s="46">
        <v>2298</v>
      </c>
      <c r="C61" s="46">
        <v>140</v>
      </c>
      <c r="D61" s="1">
        <f t="shared" si="0"/>
        <v>2438</v>
      </c>
      <c r="E61" s="28" t="s">
        <v>391</v>
      </c>
      <c r="F61" s="28" t="s">
        <v>394</v>
      </c>
      <c r="G61" s="28" t="s">
        <v>395</v>
      </c>
      <c r="H61" s="28" t="str">
        <f t="shared" si="1"/>
        <v>03</v>
      </c>
      <c r="I61" s="28" t="s">
        <v>417</v>
      </c>
      <c r="J61" s="28" t="s">
        <v>417</v>
      </c>
      <c r="K61" s="28" t="s">
        <v>425</v>
      </c>
      <c r="L61" s="28" t="s">
        <v>425</v>
      </c>
      <c r="M61" s="28" t="s">
        <v>451</v>
      </c>
      <c r="N61" s="28" t="s">
        <v>452</v>
      </c>
      <c r="O61" s="28" t="s">
        <v>413</v>
      </c>
      <c r="P61" s="36" t="s">
        <v>603</v>
      </c>
    </row>
    <row r="62" spans="1:16" ht="14.25" customHeight="1" x14ac:dyDescent="0.2">
      <c r="A62" s="45" t="s">
        <v>83</v>
      </c>
      <c r="B62" s="46">
        <v>34</v>
      </c>
      <c r="C62" s="46">
        <v>1</v>
      </c>
      <c r="D62" s="1">
        <f t="shared" si="0"/>
        <v>35</v>
      </c>
      <c r="E62" s="28" t="s">
        <v>390</v>
      </c>
      <c r="F62" s="28" t="s">
        <v>394</v>
      </c>
      <c r="G62" s="28" t="s">
        <v>395</v>
      </c>
      <c r="H62" s="28" t="str">
        <f t="shared" si="1"/>
        <v>03</v>
      </c>
      <c r="I62" s="28" t="s">
        <v>391</v>
      </c>
      <c r="J62" s="28" t="s">
        <v>422</v>
      </c>
      <c r="K62" s="28" t="s">
        <v>425</v>
      </c>
      <c r="L62" s="28" t="s">
        <v>425</v>
      </c>
      <c r="M62" s="28" t="s">
        <v>451</v>
      </c>
      <c r="N62" s="28" t="s">
        <v>452</v>
      </c>
      <c r="O62" s="28" t="s">
        <v>413</v>
      </c>
      <c r="P62" s="36" t="s">
        <v>603</v>
      </c>
    </row>
    <row r="63" spans="1:16" ht="14.25" customHeight="1" x14ac:dyDescent="0.2">
      <c r="A63" s="45" t="s">
        <v>84</v>
      </c>
      <c r="B63" s="46">
        <v>38</v>
      </c>
      <c r="C63" s="46">
        <v>7</v>
      </c>
      <c r="D63" s="1">
        <f t="shared" si="0"/>
        <v>45</v>
      </c>
      <c r="E63" s="28" t="s">
        <v>391</v>
      </c>
      <c r="F63" s="28" t="s">
        <v>394</v>
      </c>
      <c r="G63" s="28" t="s">
        <v>395</v>
      </c>
      <c r="H63" s="28" t="str">
        <f t="shared" si="1"/>
        <v>03</v>
      </c>
      <c r="I63" s="28" t="s">
        <v>391</v>
      </c>
      <c r="J63" s="28" t="s">
        <v>422</v>
      </c>
      <c r="K63" s="28" t="s">
        <v>425</v>
      </c>
      <c r="L63" s="28" t="s">
        <v>425</v>
      </c>
      <c r="M63" s="28" t="s">
        <v>451</v>
      </c>
      <c r="N63" s="28" t="s">
        <v>452</v>
      </c>
      <c r="O63" s="28" t="s">
        <v>413</v>
      </c>
      <c r="P63" s="36" t="s">
        <v>603</v>
      </c>
    </row>
    <row r="64" spans="1:16" x14ac:dyDescent="0.2">
      <c r="A64" s="45" t="s">
        <v>86</v>
      </c>
      <c r="B64" s="46">
        <v>4825</v>
      </c>
      <c r="C64" s="46">
        <v>264</v>
      </c>
      <c r="D64" s="1">
        <f t="shared" si="0"/>
        <v>5089</v>
      </c>
      <c r="E64" s="28" t="s">
        <v>391</v>
      </c>
      <c r="F64" s="28" t="s">
        <v>394</v>
      </c>
      <c r="G64" s="28" t="s">
        <v>397</v>
      </c>
      <c r="H64" s="28" t="str">
        <f t="shared" si="1"/>
        <v>03</v>
      </c>
      <c r="I64" s="28" t="s">
        <v>412</v>
      </c>
      <c r="J64" s="28" t="s">
        <v>412</v>
      </c>
      <c r="K64" s="28" t="s">
        <v>425</v>
      </c>
      <c r="L64" s="28" t="s">
        <v>425</v>
      </c>
      <c r="M64" s="28" t="s">
        <v>868</v>
      </c>
      <c r="N64" s="28" t="s">
        <v>869</v>
      </c>
      <c r="O64" s="28" t="s">
        <v>412</v>
      </c>
      <c r="P64" s="36" t="s">
        <v>603</v>
      </c>
    </row>
    <row r="65" spans="1:16" ht="15" customHeight="1" x14ac:dyDescent="0.2">
      <c r="A65" s="45" t="s">
        <v>87</v>
      </c>
      <c r="B65" s="46">
        <v>2</v>
      </c>
      <c r="C65" s="46">
        <v>0</v>
      </c>
      <c r="D65" s="1">
        <f t="shared" si="0"/>
        <v>2</v>
      </c>
      <c r="E65" s="28" t="s">
        <v>390</v>
      </c>
      <c r="F65" s="28" t="s">
        <v>394</v>
      </c>
      <c r="G65" s="28" t="s">
        <v>397</v>
      </c>
      <c r="H65" s="28" t="str">
        <f t="shared" si="1"/>
        <v>03</v>
      </c>
      <c r="I65" s="28" t="s">
        <v>391</v>
      </c>
      <c r="J65" s="28" t="s">
        <v>422</v>
      </c>
      <c r="K65" s="28" t="s">
        <v>425</v>
      </c>
      <c r="L65" s="28" t="s">
        <v>425</v>
      </c>
      <c r="M65" s="28" t="s">
        <v>868</v>
      </c>
      <c r="N65" s="28" t="s">
        <v>869</v>
      </c>
      <c r="O65" s="28" t="s">
        <v>412</v>
      </c>
      <c r="P65" s="36" t="s">
        <v>603</v>
      </c>
    </row>
    <row r="66" spans="1:16" x14ac:dyDescent="0.2">
      <c r="A66" s="45" t="s">
        <v>89</v>
      </c>
      <c r="B66" s="46">
        <v>3797</v>
      </c>
      <c r="C66" s="46">
        <v>249</v>
      </c>
      <c r="D66" s="1">
        <f t="shared" ref="D66:D129" si="2">B66+C66</f>
        <v>4046</v>
      </c>
      <c r="E66" s="28" t="s">
        <v>390</v>
      </c>
      <c r="F66" s="28" t="s">
        <v>394</v>
      </c>
      <c r="G66" s="28" t="s">
        <v>395</v>
      </c>
      <c r="H66" s="28" t="str">
        <f t="shared" ref="H66:H129" si="3">LEFT(A66,2)</f>
        <v>03</v>
      </c>
      <c r="I66" s="28" t="s">
        <v>417</v>
      </c>
      <c r="J66" s="28" t="s">
        <v>417</v>
      </c>
      <c r="K66" s="28" t="s">
        <v>425</v>
      </c>
      <c r="L66" s="28" t="s">
        <v>425</v>
      </c>
      <c r="M66" s="28" t="s">
        <v>453</v>
      </c>
      <c r="N66" s="28" t="s">
        <v>883</v>
      </c>
      <c r="O66" s="28" t="s">
        <v>417</v>
      </c>
      <c r="P66" s="36" t="s">
        <v>610</v>
      </c>
    </row>
    <row r="67" spans="1:16" x14ac:dyDescent="0.2">
      <c r="A67" s="45" t="s">
        <v>90</v>
      </c>
      <c r="B67" s="46">
        <v>1019</v>
      </c>
      <c r="C67" s="46">
        <v>31</v>
      </c>
      <c r="D67" s="1">
        <f t="shared" si="2"/>
        <v>1050</v>
      </c>
      <c r="E67" s="28" t="s">
        <v>390</v>
      </c>
      <c r="F67" s="28" t="s">
        <v>396</v>
      </c>
      <c r="G67" s="28" t="s">
        <v>395</v>
      </c>
      <c r="H67" s="28" t="str">
        <f t="shared" si="3"/>
        <v>03</v>
      </c>
      <c r="I67" s="28" t="s">
        <v>417</v>
      </c>
      <c r="J67" s="28" t="s">
        <v>417</v>
      </c>
      <c r="K67" s="28" t="s">
        <v>425</v>
      </c>
      <c r="L67" s="28" t="s">
        <v>425</v>
      </c>
      <c r="M67" s="28" t="s">
        <v>453</v>
      </c>
      <c r="N67" s="28" t="s">
        <v>883</v>
      </c>
      <c r="O67" s="28" t="s">
        <v>417</v>
      </c>
      <c r="P67" s="36" t="s">
        <v>610</v>
      </c>
    </row>
    <row r="68" spans="1:16" x14ac:dyDescent="0.2">
      <c r="A68" s="45" t="s">
        <v>91</v>
      </c>
      <c r="B68" s="46">
        <v>25</v>
      </c>
      <c r="C68" s="46">
        <v>0</v>
      </c>
      <c r="D68" s="1">
        <f t="shared" si="2"/>
        <v>25</v>
      </c>
      <c r="E68" s="28" t="s">
        <v>391</v>
      </c>
      <c r="F68" s="28" t="s">
        <v>394</v>
      </c>
      <c r="G68" s="28" t="s">
        <v>395</v>
      </c>
      <c r="H68" s="28" t="str">
        <f t="shared" si="3"/>
        <v>03</v>
      </c>
      <c r="I68" s="28" t="s">
        <v>417</v>
      </c>
      <c r="J68" s="28" t="s">
        <v>417</v>
      </c>
      <c r="K68" s="28" t="s">
        <v>425</v>
      </c>
      <c r="L68" s="28" t="s">
        <v>425</v>
      </c>
      <c r="M68" s="28" t="s">
        <v>453</v>
      </c>
      <c r="N68" s="28" t="s">
        <v>883</v>
      </c>
      <c r="O68" s="28" t="s">
        <v>417</v>
      </c>
      <c r="P68" s="36" t="s">
        <v>610</v>
      </c>
    </row>
    <row r="69" spans="1:16" x14ac:dyDescent="0.2">
      <c r="A69" s="45" t="s">
        <v>92</v>
      </c>
      <c r="B69" s="46">
        <v>2105</v>
      </c>
      <c r="C69" s="46">
        <v>110</v>
      </c>
      <c r="D69" s="1">
        <f t="shared" si="2"/>
        <v>2215</v>
      </c>
      <c r="E69" s="28" t="s">
        <v>390</v>
      </c>
      <c r="F69" s="28" t="s">
        <v>396</v>
      </c>
      <c r="G69" s="28" t="s">
        <v>395</v>
      </c>
      <c r="H69" s="28" t="str">
        <f t="shared" si="3"/>
        <v>03</v>
      </c>
      <c r="I69" s="28" t="s">
        <v>417</v>
      </c>
      <c r="J69" s="28" t="s">
        <v>417</v>
      </c>
      <c r="K69" s="28" t="s">
        <v>425</v>
      </c>
      <c r="L69" s="28" t="s">
        <v>425</v>
      </c>
      <c r="M69" s="28" t="s">
        <v>454</v>
      </c>
      <c r="N69" s="28" t="s">
        <v>455</v>
      </c>
      <c r="O69" s="28" t="s">
        <v>417</v>
      </c>
      <c r="P69" s="36" t="s">
        <v>611</v>
      </c>
    </row>
    <row r="70" spans="1:16" x14ac:dyDescent="0.2">
      <c r="A70" s="45" t="s">
        <v>93</v>
      </c>
      <c r="B70" s="46">
        <v>1459</v>
      </c>
      <c r="C70" s="46">
        <v>69</v>
      </c>
      <c r="D70" s="1">
        <f t="shared" si="2"/>
        <v>1528</v>
      </c>
      <c r="E70" s="28" t="s">
        <v>391</v>
      </c>
      <c r="F70" s="28" t="s">
        <v>394</v>
      </c>
      <c r="G70" s="28" t="s">
        <v>395</v>
      </c>
      <c r="H70" s="28" t="str">
        <f t="shared" si="3"/>
        <v>03</v>
      </c>
      <c r="I70" s="28" t="s">
        <v>417</v>
      </c>
      <c r="J70" s="28" t="s">
        <v>417</v>
      </c>
      <c r="K70" s="28" t="s">
        <v>425</v>
      </c>
      <c r="L70" s="28" t="s">
        <v>425</v>
      </c>
      <c r="M70" s="28" t="s">
        <v>454</v>
      </c>
      <c r="N70" s="28" t="s">
        <v>455</v>
      </c>
      <c r="O70" s="28" t="s">
        <v>417</v>
      </c>
      <c r="P70" s="36" t="s">
        <v>611</v>
      </c>
    </row>
    <row r="71" spans="1:16" x14ac:dyDescent="0.2">
      <c r="A71" s="45" t="s">
        <v>94</v>
      </c>
      <c r="B71" s="46">
        <v>904</v>
      </c>
      <c r="C71" s="46">
        <v>46</v>
      </c>
      <c r="D71" s="1">
        <f t="shared" si="2"/>
        <v>950</v>
      </c>
      <c r="E71" s="28" t="s">
        <v>391</v>
      </c>
      <c r="F71" s="28" t="s">
        <v>396</v>
      </c>
      <c r="G71" s="28" t="s">
        <v>395</v>
      </c>
      <c r="H71" s="28" t="str">
        <f t="shared" si="3"/>
        <v>03</v>
      </c>
      <c r="I71" s="28" t="s">
        <v>417</v>
      </c>
      <c r="J71" s="28" t="s">
        <v>417</v>
      </c>
      <c r="K71" s="28" t="s">
        <v>425</v>
      </c>
      <c r="L71" s="28" t="s">
        <v>425</v>
      </c>
      <c r="M71" s="28" t="s">
        <v>454</v>
      </c>
      <c r="N71" s="28" t="s">
        <v>455</v>
      </c>
      <c r="O71" s="28" t="s">
        <v>417</v>
      </c>
      <c r="P71" s="36" t="s">
        <v>611</v>
      </c>
    </row>
    <row r="72" spans="1:16" x14ac:dyDescent="0.2">
      <c r="A72" s="45" t="s">
        <v>95</v>
      </c>
      <c r="B72" s="46">
        <v>653</v>
      </c>
      <c r="C72" s="46">
        <v>42</v>
      </c>
      <c r="D72" s="1">
        <f t="shared" si="2"/>
        <v>695</v>
      </c>
      <c r="E72" s="28" t="s">
        <v>390</v>
      </c>
      <c r="F72" s="28" t="s">
        <v>394</v>
      </c>
      <c r="G72" s="28" t="s">
        <v>395</v>
      </c>
      <c r="H72" s="28" t="str">
        <f t="shared" si="3"/>
        <v>03</v>
      </c>
      <c r="I72" s="28" t="s">
        <v>417</v>
      </c>
      <c r="J72" s="28" t="s">
        <v>417</v>
      </c>
      <c r="K72" s="28" t="s">
        <v>425</v>
      </c>
      <c r="L72" s="28" t="s">
        <v>425</v>
      </c>
      <c r="M72" s="28" t="s">
        <v>454</v>
      </c>
      <c r="N72" s="28" t="s">
        <v>455</v>
      </c>
      <c r="O72" s="28" t="s">
        <v>417</v>
      </c>
      <c r="P72" s="36" t="s">
        <v>611</v>
      </c>
    </row>
    <row r="73" spans="1:16" x14ac:dyDescent="0.2">
      <c r="A73" s="45" t="s">
        <v>96</v>
      </c>
      <c r="B73" s="46">
        <v>4089</v>
      </c>
      <c r="C73" s="46">
        <v>169</v>
      </c>
      <c r="D73" s="1">
        <f t="shared" si="2"/>
        <v>4258</v>
      </c>
      <c r="E73" s="28" t="s">
        <v>391</v>
      </c>
      <c r="F73" s="28" t="s">
        <v>394</v>
      </c>
      <c r="G73" s="28" t="s">
        <v>395</v>
      </c>
      <c r="H73" s="28" t="str">
        <f t="shared" si="3"/>
        <v>03</v>
      </c>
      <c r="I73" s="28" t="s">
        <v>417</v>
      </c>
      <c r="J73" s="28" t="s">
        <v>417</v>
      </c>
      <c r="K73" s="28" t="s">
        <v>425</v>
      </c>
      <c r="L73" s="28" t="s">
        <v>425</v>
      </c>
      <c r="M73" s="28" t="s">
        <v>885</v>
      </c>
      <c r="N73" s="28" t="s">
        <v>456</v>
      </c>
      <c r="O73" s="28" t="s">
        <v>417</v>
      </c>
      <c r="P73" s="36" t="s">
        <v>610</v>
      </c>
    </row>
    <row r="74" spans="1:16" x14ac:dyDescent="0.2">
      <c r="A74" s="45" t="s">
        <v>97</v>
      </c>
      <c r="B74" s="46">
        <v>2</v>
      </c>
      <c r="C74" s="46">
        <v>0</v>
      </c>
      <c r="D74" s="1">
        <f t="shared" si="2"/>
        <v>2</v>
      </c>
      <c r="E74" s="28" t="s">
        <v>390</v>
      </c>
      <c r="F74" s="28" t="s">
        <v>399</v>
      </c>
      <c r="G74" s="28" t="s">
        <v>395</v>
      </c>
      <c r="H74" s="28" t="str">
        <f t="shared" si="3"/>
        <v>03</v>
      </c>
      <c r="I74" s="28" t="s">
        <v>417</v>
      </c>
      <c r="J74" s="28" t="s">
        <v>417</v>
      </c>
      <c r="K74" s="28" t="s">
        <v>425</v>
      </c>
      <c r="L74" s="28" t="s">
        <v>425</v>
      </c>
      <c r="M74" s="28" t="s">
        <v>885</v>
      </c>
      <c r="N74" s="28" t="s">
        <v>456</v>
      </c>
      <c r="O74" s="28" t="s">
        <v>417</v>
      </c>
      <c r="P74" s="36" t="s">
        <v>610</v>
      </c>
    </row>
    <row r="75" spans="1:16" x14ac:dyDescent="0.2">
      <c r="A75" s="45" t="s">
        <v>98</v>
      </c>
      <c r="B75" s="46">
        <v>2334</v>
      </c>
      <c r="C75" s="46">
        <v>172</v>
      </c>
      <c r="D75" s="1">
        <f t="shared" si="2"/>
        <v>2506</v>
      </c>
      <c r="E75" s="28" t="s">
        <v>391</v>
      </c>
      <c r="F75" s="28" t="s">
        <v>398</v>
      </c>
      <c r="G75" s="28" t="s">
        <v>397</v>
      </c>
      <c r="H75" s="28" t="str">
        <f t="shared" si="3"/>
        <v>03</v>
      </c>
      <c r="I75" s="28" t="s">
        <v>417</v>
      </c>
      <c r="J75" s="28" t="s">
        <v>417</v>
      </c>
      <c r="K75" s="28" t="s">
        <v>425</v>
      </c>
      <c r="L75" s="28" t="s">
        <v>425</v>
      </c>
      <c r="M75" s="28" t="s">
        <v>457</v>
      </c>
      <c r="N75" s="28" t="s">
        <v>458</v>
      </c>
      <c r="O75" s="28" t="s">
        <v>417</v>
      </c>
      <c r="P75" s="36" t="s">
        <v>605</v>
      </c>
    </row>
    <row r="76" spans="1:16" ht="14.25" customHeight="1" x14ac:dyDescent="0.2">
      <c r="A76" s="45" t="s">
        <v>100</v>
      </c>
      <c r="B76" s="46">
        <v>3164</v>
      </c>
      <c r="C76" s="46">
        <v>459</v>
      </c>
      <c r="D76" s="1">
        <f t="shared" si="2"/>
        <v>3623</v>
      </c>
      <c r="E76" s="28" t="s">
        <v>391</v>
      </c>
      <c r="F76" s="28" t="s">
        <v>398</v>
      </c>
      <c r="G76" s="28" t="s">
        <v>397</v>
      </c>
      <c r="H76" s="28" t="str">
        <f t="shared" si="3"/>
        <v>03</v>
      </c>
      <c r="I76" s="28" t="s">
        <v>412</v>
      </c>
      <c r="J76" s="28" t="s">
        <v>412</v>
      </c>
      <c r="K76" s="28" t="s">
        <v>425</v>
      </c>
      <c r="L76" s="28" t="s">
        <v>425</v>
      </c>
      <c r="M76" s="28" t="s">
        <v>902</v>
      </c>
      <c r="N76" s="28" t="s">
        <v>903</v>
      </c>
      <c r="O76" s="28" t="s">
        <v>412</v>
      </c>
      <c r="P76" s="36">
        <v>38002</v>
      </c>
    </row>
    <row r="77" spans="1:16" ht="14.25" customHeight="1" x14ac:dyDescent="0.2">
      <c r="A77" s="45" t="s">
        <v>101</v>
      </c>
      <c r="B77" s="46">
        <v>971</v>
      </c>
      <c r="C77" s="46">
        <v>90</v>
      </c>
      <c r="D77" s="1">
        <f t="shared" si="2"/>
        <v>1061</v>
      </c>
      <c r="E77" s="28" t="s">
        <v>391</v>
      </c>
      <c r="F77" s="28" t="s">
        <v>394</v>
      </c>
      <c r="G77" s="28" t="s">
        <v>397</v>
      </c>
      <c r="H77" s="28" t="str">
        <f t="shared" si="3"/>
        <v>03</v>
      </c>
      <c r="I77" s="28" t="s">
        <v>412</v>
      </c>
      <c r="J77" s="28" t="s">
        <v>412</v>
      </c>
      <c r="K77" s="28" t="s">
        <v>425</v>
      </c>
      <c r="L77" s="28" t="s">
        <v>425</v>
      </c>
      <c r="M77" s="28" t="s">
        <v>902</v>
      </c>
      <c r="N77" s="28" t="s">
        <v>903</v>
      </c>
      <c r="O77" s="28" t="s">
        <v>412</v>
      </c>
      <c r="P77" s="36">
        <v>38002</v>
      </c>
    </row>
    <row r="78" spans="1:16" x14ac:dyDescent="0.2">
      <c r="A78" s="45" t="s">
        <v>102</v>
      </c>
      <c r="B78" s="46">
        <v>1479</v>
      </c>
      <c r="C78" s="46">
        <v>54</v>
      </c>
      <c r="D78" s="1">
        <f t="shared" si="2"/>
        <v>1533</v>
      </c>
      <c r="E78" s="28" t="s">
        <v>390</v>
      </c>
      <c r="F78" s="28" t="s">
        <v>399</v>
      </c>
      <c r="G78" s="28" t="s">
        <v>395</v>
      </c>
      <c r="H78" s="28" t="str">
        <f t="shared" si="3"/>
        <v>03</v>
      </c>
      <c r="I78" s="28" t="s">
        <v>417</v>
      </c>
      <c r="J78" s="28" t="s">
        <v>417</v>
      </c>
      <c r="K78" s="28" t="s">
        <v>425</v>
      </c>
      <c r="L78" s="28" t="s">
        <v>425</v>
      </c>
      <c r="M78" s="28" t="s">
        <v>459</v>
      </c>
      <c r="N78" s="28" t="s">
        <v>460</v>
      </c>
      <c r="O78" s="28" t="s">
        <v>417</v>
      </c>
      <c r="P78" s="36" t="s">
        <v>611</v>
      </c>
    </row>
    <row r="79" spans="1:16" x14ac:dyDescent="0.2">
      <c r="A79" s="45" t="s">
        <v>103</v>
      </c>
      <c r="B79" s="46">
        <v>927</v>
      </c>
      <c r="C79" s="46">
        <v>61</v>
      </c>
      <c r="D79" s="1">
        <f t="shared" si="2"/>
        <v>988</v>
      </c>
      <c r="E79" s="28" t="s">
        <v>391</v>
      </c>
      <c r="F79" s="28" t="s">
        <v>396</v>
      </c>
      <c r="G79" s="28" t="s">
        <v>395</v>
      </c>
      <c r="H79" s="28" t="str">
        <f t="shared" si="3"/>
        <v>03</v>
      </c>
      <c r="I79" s="28" t="s">
        <v>417</v>
      </c>
      <c r="J79" s="28" t="s">
        <v>417</v>
      </c>
      <c r="K79" s="28" t="s">
        <v>425</v>
      </c>
      <c r="L79" s="28" t="s">
        <v>425</v>
      </c>
      <c r="M79" s="28" t="s">
        <v>459</v>
      </c>
      <c r="N79" s="28" t="s">
        <v>460</v>
      </c>
      <c r="O79" s="28" t="s">
        <v>417</v>
      </c>
      <c r="P79" s="36" t="s">
        <v>611</v>
      </c>
    </row>
    <row r="80" spans="1:16" x14ac:dyDescent="0.2">
      <c r="A80" s="45" t="s">
        <v>104</v>
      </c>
      <c r="B80" s="46">
        <v>1091</v>
      </c>
      <c r="C80" s="46">
        <v>75</v>
      </c>
      <c r="D80" s="1">
        <f t="shared" si="2"/>
        <v>1166</v>
      </c>
      <c r="E80" s="28" t="s">
        <v>390</v>
      </c>
      <c r="F80" s="28" t="s">
        <v>396</v>
      </c>
      <c r="G80" s="28" t="s">
        <v>395</v>
      </c>
      <c r="H80" s="28" t="str">
        <f t="shared" si="3"/>
        <v>03</v>
      </c>
      <c r="I80" s="28" t="s">
        <v>417</v>
      </c>
      <c r="J80" s="28" t="s">
        <v>417</v>
      </c>
      <c r="K80" s="28" t="s">
        <v>425</v>
      </c>
      <c r="L80" s="28" t="s">
        <v>425</v>
      </c>
      <c r="M80" s="28" t="s">
        <v>459</v>
      </c>
      <c r="N80" s="28" t="s">
        <v>460</v>
      </c>
      <c r="O80" s="28" t="s">
        <v>417</v>
      </c>
      <c r="P80" s="36" t="s">
        <v>611</v>
      </c>
    </row>
    <row r="81" spans="1:16" ht="14.25" customHeight="1" x14ac:dyDescent="0.2">
      <c r="A81" s="45" t="s">
        <v>106</v>
      </c>
      <c r="B81" s="46">
        <v>2968</v>
      </c>
      <c r="C81" s="46">
        <v>177</v>
      </c>
      <c r="D81" s="1">
        <f t="shared" si="2"/>
        <v>3145</v>
      </c>
      <c r="E81" s="28" t="s">
        <v>391</v>
      </c>
      <c r="F81" s="28" t="s">
        <v>394</v>
      </c>
      <c r="G81" s="28" t="s">
        <v>395</v>
      </c>
      <c r="H81" s="28" t="str">
        <f t="shared" si="3"/>
        <v>03</v>
      </c>
      <c r="I81" s="28" t="s">
        <v>417</v>
      </c>
      <c r="J81" s="28" t="s">
        <v>417</v>
      </c>
      <c r="K81" s="28" t="s">
        <v>425</v>
      </c>
      <c r="L81" s="28" t="s">
        <v>425</v>
      </c>
      <c r="M81" s="28" t="s">
        <v>461</v>
      </c>
      <c r="N81" s="28" t="s">
        <v>462</v>
      </c>
      <c r="O81" s="28" t="s">
        <v>417</v>
      </c>
      <c r="P81" s="36" t="s">
        <v>611</v>
      </c>
    </row>
    <row r="82" spans="1:16" ht="14.25" customHeight="1" x14ac:dyDescent="0.2">
      <c r="A82" s="45" t="s">
        <v>107</v>
      </c>
      <c r="B82" s="46">
        <v>1011</v>
      </c>
      <c r="C82" s="46">
        <v>37</v>
      </c>
      <c r="D82" s="1">
        <f t="shared" si="2"/>
        <v>1048</v>
      </c>
      <c r="E82" s="28" t="s">
        <v>390</v>
      </c>
      <c r="F82" s="28" t="s">
        <v>399</v>
      </c>
      <c r="G82" s="28" t="s">
        <v>395</v>
      </c>
      <c r="H82" s="28" t="str">
        <f t="shared" si="3"/>
        <v>03</v>
      </c>
      <c r="I82" s="28" t="s">
        <v>417</v>
      </c>
      <c r="J82" s="28" t="s">
        <v>417</v>
      </c>
      <c r="K82" s="28" t="s">
        <v>425</v>
      </c>
      <c r="L82" s="28" t="s">
        <v>425</v>
      </c>
      <c r="M82" s="28" t="s">
        <v>461</v>
      </c>
      <c r="N82" s="28" t="s">
        <v>462</v>
      </c>
      <c r="O82" s="28" t="s">
        <v>417</v>
      </c>
      <c r="P82" s="36" t="s">
        <v>611</v>
      </c>
    </row>
    <row r="83" spans="1:16" ht="14.25" customHeight="1" x14ac:dyDescent="0.2">
      <c r="A83" s="45" t="s">
        <v>108</v>
      </c>
      <c r="B83" s="46">
        <v>1359</v>
      </c>
      <c r="C83" s="46">
        <v>61</v>
      </c>
      <c r="D83" s="1">
        <f t="shared" si="2"/>
        <v>1420</v>
      </c>
      <c r="E83" s="28" t="s">
        <v>390</v>
      </c>
      <c r="F83" s="28" t="s">
        <v>394</v>
      </c>
      <c r="G83" s="28" t="s">
        <v>395</v>
      </c>
      <c r="H83" s="28" t="str">
        <f t="shared" si="3"/>
        <v>03</v>
      </c>
      <c r="I83" s="28" t="s">
        <v>417</v>
      </c>
      <c r="J83" s="28" t="s">
        <v>417</v>
      </c>
      <c r="K83" s="28" t="s">
        <v>425</v>
      </c>
      <c r="L83" s="28" t="s">
        <v>425</v>
      </c>
      <c r="M83" s="28" t="s">
        <v>461</v>
      </c>
      <c r="N83" s="28" t="s">
        <v>462</v>
      </c>
      <c r="O83" s="28" t="s">
        <v>417</v>
      </c>
      <c r="P83" s="36" t="s">
        <v>611</v>
      </c>
    </row>
    <row r="84" spans="1:16" ht="14.25" customHeight="1" x14ac:dyDescent="0.2">
      <c r="A84" s="45" t="s">
        <v>109</v>
      </c>
      <c r="B84" s="46">
        <v>2</v>
      </c>
      <c r="C84" s="46">
        <v>1</v>
      </c>
      <c r="D84" s="1">
        <f t="shared" si="2"/>
        <v>3</v>
      </c>
      <c r="E84" s="28" t="s">
        <v>391</v>
      </c>
      <c r="F84" s="28" t="s">
        <v>396</v>
      </c>
      <c r="G84" s="28" t="s">
        <v>395</v>
      </c>
      <c r="H84" s="28" t="str">
        <f t="shared" si="3"/>
        <v>03</v>
      </c>
      <c r="I84" s="28" t="s">
        <v>417</v>
      </c>
      <c r="J84" s="28" t="s">
        <v>417</v>
      </c>
      <c r="K84" s="28" t="s">
        <v>425</v>
      </c>
      <c r="L84" s="28" t="s">
        <v>425</v>
      </c>
      <c r="M84" s="28" t="s">
        <v>461</v>
      </c>
      <c r="N84" s="28" t="s">
        <v>462</v>
      </c>
      <c r="O84" s="28" t="s">
        <v>417</v>
      </c>
      <c r="P84" s="36" t="s">
        <v>611</v>
      </c>
    </row>
    <row r="85" spans="1:16" ht="14.25" customHeight="1" x14ac:dyDescent="0.2">
      <c r="A85" s="45" t="s">
        <v>110</v>
      </c>
      <c r="B85" s="46">
        <v>5686</v>
      </c>
      <c r="C85" s="46">
        <v>365</v>
      </c>
      <c r="D85" s="1">
        <f t="shared" si="2"/>
        <v>6051</v>
      </c>
      <c r="E85" s="28" t="s">
        <v>391</v>
      </c>
      <c r="F85" s="28" t="s">
        <v>394</v>
      </c>
      <c r="G85" s="28" t="s">
        <v>395</v>
      </c>
      <c r="H85" s="28" t="str">
        <f t="shared" si="3"/>
        <v>03</v>
      </c>
      <c r="I85" s="28" t="s">
        <v>417</v>
      </c>
      <c r="J85" s="28" t="s">
        <v>417</v>
      </c>
      <c r="K85" s="28" t="s">
        <v>425</v>
      </c>
      <c r="L85" s="28" t="s">
        <v>425</v>
      </c>
      <c r="M85" s="28" t="s">
        <v>463</v>
      </c>
      <c r="N85" s="28" t="s">
        <v>464</v>
      </c>
      <c r="O85" s="28" t="s">
        <v>417</v>
      </c>
      <c r="P85" s="36" t="s">
        <v>605</v>
      </c>
    </row>
    <row r="86" spans="1:16" ht="14.25" customHeight="1" x14ac:dyDescent="0.2">
      <c r="A86" s="45" t="s">
        <v>111</v>
      </c>
      <c r="B86" s="46">
        <v>4019</v>
      </c>
      <c r="C86" s="46">
        <v>178</v>
      </c>
      <c r="D86" s="1">
        <f t="shared" si="2"/>
        <v>4197</v>
      </c>
      <c r="E86" s="28" t="s">
        <v>391</v>
      </c>
      <c r="F86" s="28" t="s">
        <v>405</v>
      </c>
      <c r="G86" s="28" t="s">
        <v>397</v>
      </c>
      <c r="H86" s="28" t="str">
        <f t="shared" si="3"/>
        <v>04</v>
      </c>
      <c r="I86" s="28" t="s">
        <v>391</v>
      </c>
      <c r="J86" s="28" t="s">
        <v>424</v>
      </c>
      <c r="K86" s="28" t="s">
        <v>414</v>
      </c>
      <c r="L86" s="28" t="s">
        <v>390</v>
      </c>
      <c r="M86" s="28" t="s">
        <v>465</v>
      </c>
      <c r="N86" s="28" t="s">
        <v>466</v>
      </c>
      <c r="O86" s="28" t="s">
        <v>424</v>
      </c>
      <c r="P86" s="36" t="s">
        <v>612</v>
      </c>
    </row>
    <row r="87" spans="1:16" ht="14.25" customHeight="1" x14ac:dyDescent="0.2">
      <c r="A87" s="45" t="s">
        <v>112</v>
      </c>
      <c r="B87" s="46">
        <v>780</v>
      </c>
      <c r="C87" s="46">
        <v>68</v>
      </c>
      <c r="D87" s="1">
        <f t="shared" si="2"/>
        <v>848</v>
      </c>
      <c r="E87" s="28" t="s">
        <v>390</v>
      </c>
      <c r="F87" s="28" t="s">
        <v>405</v>
      </c>
      <c r="G87" s="28" t="s">
        <v>397</v>
      </c>
      <c r="H87" s="28" t="str">
        <f t="shared" si="3"/>
        <v>04</v>
      </c>
      <c r="I87" s="28" t="s">
        <v>390</v>
      </c>
      <c r="J87" s="28" t="s">
        <v>424</v>
      </c>
      <c r="K87" s="28" t="s">
        <v>414</v>
      </c>
      <c r="L87" s="28" t="s">
        <v>390</v>
      </c>
      <c r="M87" s="28" t="s">
        <v>465</v>
      </c>
      <c r="N87" s="28" t="s">
        <v>466</v>
      </c>
      <c r="O87" s="28" t="s">
        <v>424</v>
      </c>
      <c r="P87" s="36" t="s">
        <v>612</v>
      </c>
    </row>
    <row r="88" spans="1:16" x14ac:dyDescent="0.2">
      <c r="A88" s="45" t="s">
        <v>113</v>
      </c>
      <c r="B88" s="46">
        <v>215</v>
      </c>
      <c r="C88" s="46">
        <v>12</v>
      </c>
      <c r="D88" s="1">
        <f t="shared" si="2"/>
        <v>227</v>
      </c>
      <c r="E88" s="28" t="s">
        <v>390</v>
      </c>
      <c r="F88" s="28" t="s">
        <v>405</v>
      </c>
      <c r="G88" s="28" t="s">
        <v>397</v>
      </c>
      <c r="H88" s="28" t="str">
        <f t="shared" si="3"/>
        <v>04</v>
      </c>
      <c r="I88" s="28" t="s">
        <v>391</v>
      </c>
      <c r="J88" s="28" t="s">
        <v>424</v>
      </c>
      <c r="K88" s="28" t="s">
        <v>414</v>
      </c>
      <c r="L88" s="28" t="s">
        <v>390</v>
      </c>
      <c r="M88" s="28" t="s">
        <v>465</v>
      </c>
      <c r="N88" s="28" t="s">
        <v>466</v>
      </c>
      <c r="O88" s="28" t="s">
        <v>424</v>
      </c>
      <c r="P88" s="36" t="s">
        <v>612</v>
      </c>
    </row>
    <row r="89" spans="1:16" x14ac:dyDescent="0.2">
      <c r="A89" s="45" t="s">
        <v>114</v>
      </c>
      <c r="B89" s="46">
        <v>465</v>
      </c>
      <c r="C89" s="46">
        <v>93</v>
      </c>
      <c r="D89" s="1">
        <f t="shared" si="2"/>
        <v>558</v>
      </c>
      <c r="E89" s="28" t="s">
        <v>390</v>
      </c>
      <c r="F89" s="28" t="s">
        <v>406</v>
      </c>
      <c r="G89" s="28" t="s">
        <v>397</v>
      </c>
      <c r="H89" s="28" t="str">
        <f t="shared" si="3"/>
        <v>04</v>
      </c>
      <c r="I89" s="28" t="s">
        <v>391</v>
      </c>
      <c r="J89" s="28" t="s">
        <v>424</v>
      </c>
      <c r="K89" s="28" t="s">
        <v>414</v>
      </c>
      <c r="L89" s="28" t="s">
        <v>390</v>
      </c>
      <c r="M89" s="28" t="s">
        <v>465</v>
      </c>
      <c r="N89" s="28" t="s">
        <v>466</v>
      </c>
      <c r="O89" s="28" t="s">
        <v>424</v>
      </c>
      <c r="P89" s="36" t="s">
        <v>612</v>
      </c>
    </row>
    <row r="90" spans="1:16" x14ac:dyDescent="0.2">
      <c r="A90" s="45" t="s">
        <v>116</v>
      </c>
      <c r="B90" s="46">
        <v>3097</v>
      </c>
      <c r="C90" s="46">
        <v>207</v>
      </c>
      <c r="D90" s="1">
        <f t="shared" si="2"/>
        <v>3304</v>
      </c>
      <c r="E90" s="28" t="s">
        <v>391</v>
      </c>
      <c r="F90" s="28" t="s">
        <v>405</v>
      </c>
      <c r="G90" s="28" t="s">
        <v>397</v>
      </c>
      <c r="H90" s="28" t="str">
        <f t="shared" si="3"/>
        <v>04</v>
      </c>
      <c r="I90" s="28" t="s">
        <v>391</v>
      </c>
      <c r="J90" s="28" t="s">
        <v>424</v>
      </c>
      <c r="K90" s="28" t="s">
        <v>414</v>
      </c>
      <c r="L90" s="28" t="s">
        <v>390</v>
      </c>
      <c r="M90" s="28" t="s">
        <v>855</v>
      </c>
      <c r="N90" s="28" t="s">
        <v>856</v>
      </c>
      <c r="O90" s="28" t="s">
        <v>424</v>
      </c>
      <c r="P90" s="36" t="s">
        <v>613</v>
      </c>
    </row>
    <row r="91" spans="1:16" x14ac:dyDescent="0.2">
      <c r="A91" s="45" t="s">
        <v>117</v>
      </c>
      <c r="B91" s="46">
        <v>3703</v>
      </c>
      <c r="C91" s="46">
        <v>330</v>
      </c>
      <c r="D91" s="1">
        <f t="shared" si="2"/>
        <v>4033</v>
      </c>
      <c r="E91" s="28" t="s">
        <v>391</v>
      </c>
      <c r="F91" s="28" t="s">
        <v>405</v>
      </c>
      <c r="G91" s="28" t="s">
        <v>397</v>
      </c>
      <c r="H91" s="28" t="str">
        <f t="shared" si="3"/>
        <v>04</v>
      </c>
      <c r="I91" s="28" t="s">
        <v>391</v>
      </c>
      <c r="J91" s="28" t="s">
        <v>424</v>
      </c>
      <c r="K91" s="28" t="s">
        <v>418</v>
      </c>
      <c r="L91" s="28" t="s">
        <v>390</v>
      </c>
      <c r="M91" s="28" t="s">
        <v>635</v>
      </c>
      <c r="N91" s="28" t="s">
        <v>636</v>
      </c>
      <c r="O91" s="28" t="s">
        <v>424</v>
      </c>
      <c r="P91" s="36" t="s">
        <v>613</v>
      </c>
    </row>
    <row r="92" spans="1:16" x14ac:dyDescent="0.2">
      <c r="A92" s="45" t="s">
        <v>118</v>
      </c>
      <c r="B92" s="46">
        <v>80</v>
      </c>
      <c r="C92" s="46">
        <v>16</v>
      </c>
      <c r="D92" s="1">
        <f t="shared" si="2"/>
        <v>96</v>
      </c>
      <c r="E92" s="28" t="s">
        <v>391</v>
      </c>
      <c r="F92" s="28" t="s">
        <v>402</v>
      </c>
      <c r="G92" s="28" t="s">
        <v>397</v>
      </c>
      <c r="H92" s="28" t="str">
        <f t="shared" si="3"/>
        <v>04</v>
      </c>
      <c r="I92" s="28" t="s">
        <v>391</v>
      </c>
      <c r="J92" s="28" t="s">
        <v>424</v>
      </c>
      <c r="K92" s="28" t="s">
        <v>418</v>
      </c>
      <c r="L92" s="28" t="s">
        <v>390</v>
      </c>
      <c r="M92" s="28" t="s">
        <v>635</v>
      </c>
      <c r="N92" s="28" t="s">
        <v>636</v>
      </c>
      <c r="O92" s="28" t="s">
        <v>424</v>
      </c>
      <c r="P92" s="36" t="s">
        <v>613</v>
      </c>
    </row>
    <row r="93" spans="1:16" x14ac:dyDescent="0.2">
      <c r="A93" s="45" t="s">
        <v>119</v>
      </c>
      <c r="B93" s="46">
        <v>1859</v>
      </c>
      <c r="C93" s="46">
        <v>250</v>
      </c>
      <c r="D93" s="1">
        <f t="shared" si="2"/>
        <v>2109</v>
      </c>
      <c r="E93" s="28" t="s">
        <v>391</v>
      </c>
      <c r="F93" s="28" t="s">
        <v>402</v>
      </c>
      <c r="G93" s="28" t="s">
        <v>401</v>
      </c>
      <c r="H93" s="28" t="str">
        <f t="shared" si="3"/>
        <v>04</v>
      </c>
      <c r="I93" s="28" t="s">
        <v>391</v>
      </c>
      <c r="J93" s="28" t="s">
        <v>424</v>
      </c>
      <c r="K93" s="28" t="s">
        <v>418</v>
      </c>
      <c r="L93" s="28" t="s">
        <v>390</v>
      </c>
      <c r="M93" s="28" t="s">
        <v>467</v>
      </c>
      <c r="N93" s="28" t="s">
        <v>468</v>
      </c>
      <c r="O93" s="28" t="s">
        <v>424</v>
      </c>
      <c r="P93" s="36" t="s">
        <v>614</v>
      </c>
    </row>
    <row r="94" spans="1:16" x14ac:dyDescent="0.2">
      <c r="A94" s="45" t="s">
        <v>120</v>
      </c>
      <c r="B94" s="46">
        <v>581</v>
      </c>
      <c r="C94" s="46">
        <v>23</v>
      </c>
      <c r="D94" s="1">
        <f t="shared" si="2"/>
        <v>604</v>
      </c>
      <c r="E94" s="28" t="s">
        <v>391</v>
      </c>
      <c r="F94" s="28" t="s">
        <v>402</v>
      </c>
      <c r="G94" s="28" t="s">
        <v>401</v>
      </c>
      <c r="H94" s="28" t="str">
        <f t="shared" si="3"/>
        <v>04</v>
      </c>
      <c r="I94" s="28" t="s">
        <v>390</v>
      </c>
      <c r="J94" s="28" t="s">
        <v>424</v>
      </c>
      <c r="K94" s="28" t="s">
        <v>418</v>
      </c>
      <c r="L94" s="28" t="s">
        <v>390</v>
      </c>
      <c r="M94" s="28" t="s">
        <v>467</v>
      </c>
      <c r="N94" s="28" t="s">
        <v>468</v>
      </c>
      <c r="O94" s="28" t="s">
        <v>424</v>
      </c>
      <c r="P94" s="36" t="s">
        <v>614</v>
      </c>
    </row>
    <row r="95" spans="1:16" x14ac:dyDescent="0.2">
      <c r="A95" s="45" t="s">
        <v>122</v>
      </c>
      <c r="B95" s="46">
        <v>5035</v>
      </c>
      <c r="C95" s="46">
        <v>245</v>
      </c>
      <c r="D95" s="1">
        <f t="shared" si="2"/>
        <v>5280</v>
      </c>
      <c r="E95" s="28" t="s">
        <v>391</v>
      </c>
      <c r="F95" s="28" t="s">
        <v>402</v>
      </c>
      <c r="G95" s="28" t="s">
        <v>397</v>
      </c>
      <c r="H95" s="28" t="str">
        <f t="shared" si="3"/>
        <v>04</v>
      </c>
      <c r="I95" s="28" t="s">
        <v>415</v>
      </c>
      <c r="J95" s="28" t="s">
        <v>415</v>
      </c>
      <c r="K95" s="28" t="s">
        <v>425</v>
      </c>
      <c r="L95" s="28" t="s">
        <v>425</v>
      </c>
      <c r="M95" s="28" t="s">
        <v>469</v>
      </c>
      <c r="N95" s="28" t="s">
        <v>470</v>
      </c>
      <c r="O95" s="28" t="s">
        <v>415</v>
      </c>
      <c r="P95" s="36" t="s">
        <v>615</v>
      </c>
    </row>
    <row r="96" spans="1:16" x14ac:dyDescent="0.2">
      <c r="A96" s="45" t="s">
        <v>123</v>
      </c>
      <c r="B96" s="46">
        <v>3787</v>
      </c>
      <c r="C96" s="46">
        <v>281</v>
      </c>
      <c r="D96" s="1">
        <f t="shared" si="2"/>
        <v>4068</v>
      </c>
      <c r="E96" s="28" t="s">
        <v>391</v>
      </c>
      <c r="F96" s="28" t="s">
        <v>402</v>
      </c>
      <c r="G96" s="28" t="s">
        <v>397</v>
      </c>
      <c r="H96" s="28" t="str">
        <f t="shared" si="3"/>
        <v>04</v>
      </c>
      <c r="I96" s="28" t="s">
        <v>415</v>
      </c>
      <c r="J96" s="28" t="s">
        <v>415</v>
      </c>
      <c r="K96" s="28" t="s">
        <v>425</v>
      </c>
      <c r="L96" s="28" t="s">
        <v>425</v>
      </c>
      <c r="M96" s="28" t="s">
        <v>471</v>
      </c>
      <c r="N96" s="28" t="s">
        <v>472</v>
      </c>
      <c r="O96" s="28" t="s">
        <v>415</v>
      </c>
      <c r="P96" s="36" t="s">
        <v>615</v>
      </c>
    </row>
    <row r="97" spans="1:16" x14ac:dyDescent="0.2">
      <c r="A97" s="45" t="s">
        <v>124</v>
      </c>
      <c r="B97" s="46">
        <v>4754</v>
      </c>
      <c r="C97" s="46">
        <v>323</v>
      </c>
      <c r="D97" s="1">
        <f t="shared" si="2"/>
        <v>5077</v>
      </c>
      <c r="E97" s="28" t="s">
        <v>390</v>
      </c>
      <c r="F97" s="28" t="s">
        <v>405</v>
      </c>
      <c r="G97" s="28" t="s">
        <v>397</v>
      </c>
      <c r="H97" s="28" t="str">
        <f t="shared" si="3"/>
        <v>04</v>
      </c>
      <c r="I97" s="28" t="s">
        <v>390</v>
      </c>
      <c r="J97" s="28" t="s">
        <v>424</v>
      </c>
      <c r="K97" s="28" t="s">
        <v>418</v>
      </c>
      <c r="L97" s="28" t="s">
        <v>390</v>
      </c>
      <c r="M97" s="28" t="s">
        <v>473</v>
      </c>
      <c r="N97" s="28" t="s">
        <v>474</v>
      </c>
      <c r="O97" s="28" t="s">
        <v>424</v>
      </c>
      <c r="P97" s="36" t="s">
        <v>614</v>
      </c>
    </row>
    <row r="98" spans="1:16" x14ac:dyDescent="0.2">
      <c r="A98" s="45" t="s">
        <v>125</v>
      </c>
      <c r="B98" s="46">
        <v>67</v>
      </c>
      <c r="C98" s="46">
        <v>11</v>
      </c>
      <c r="D98" s="1">
        <f t="shared" si="2"/>
        <v>78</v>
      </c>
      <c r="E98" s="28" t="s">
        <v>391</v>
      </c>
      <c r="F98" s="28" t="s">
        <v>405</v>
      </c>
      <c r="G98" s="28" t="s">
        <v>397</v>
      </c>
      <c r="H98" s="28" t="str">
        <f t="shared" si="3"/>
        <v>04</v>
      </c>
      <c r="I98" s="28" t="s">
        <v>391</v>
      </c>
      <c r="J98" s="28" t="s">
        <v>424</v>
      </c>
      <c r="K98" s="28" t="s">
        <v>418</v>
      </c>
      <c r="L98" s="28" t="s">
        <v>390</v>
      </c>
      <c r="M98" s="28" t="s">
        <v>473</v>
      </c>
      <c r="N98" s="28" t="s">
        <v>474</v>
      </c>
      <c r="O98" s="28" t="s">
        <v>424</v>
      </c>
      <c r="P98" s="36" t="s">
        <v>614</v>
      </c>
    </row>
    <row r="99" spans="1:16" x14ac:dyDescent="0.2">
      <c r="A99" s="45" t="s">
        <v>126</v>
      </c>
      <c r="B99" s="46">
        <v>2080</v>
      </c>
      <c r="C99" s="46">
        <v>96</v>
      </c>
      <c r="D99" s="1">
        <f t="shared" si="2"/>
        <v>2176</v>
      </c>
      <c r="E99" s="28" t="s">
        <v>390</v>
      </c>
      <c r="F99" s="28" t="s">
        <v>402</v>
      </c>
      <c r="G99" s="28" t="s">
        <v>397</v>
      </c>
      <c r="H99" s="28" t="str">
        <f t="shared" si="3"/>
        <v>04</v>
      </c>
      <c r="I99" s="28" t="s">
        <v>416</v>
      </c>
      <c r="J99" s="28" t="s">
        <v>424</v>
      </c>
      <c r="K99" s="28" t="s">
        <v>418</v>
      </c>
      <c r="L99" s="28" t="s">
        <v>390</v>
      </c>
      <c r="M99" s="28" t="s">
        <v>475</v>
      </c>
      <c r="N99" s="28" t="s">
        <v>476</v>
      </c>
      <c r="O99" s="28" t="s">
        <v>424</v>
      </c>
      <c r="P99" s="36" t="s">
        <v>614</v>
      </c>
    </row>
    <row r="100" spans="1:16" x14ac:dyDescent="0.2">
      <c r="A100" s="45" t="s">
        <v>127</v>
      </c>
      <c r="B100" s="46">
        <v>1413</v>
      </c>
      <c r="C100" s="46">
        <v>63</v>
      </c>
      <c r="D100" s="1">
        <f t="shared" si="2"/>
        <v>1476</v>
      </c>
      <c r="E100" s="28" t="s">
        <v>391</v>
      </c>
      <c r="F100" s="28" t="s">
        <v>402</v>
      </c>
      <c r="G100" s="28" t="s">
        <v>397</v>
      </c>
      <c r="H100" s="28" t="str">
        <f t="shared" si="3"/>
        <v>04</v>
      </c>
      <c r="I100" s="28" t="s">
        <v>390</v>
      </c>
      <c r="J100" s="28" t="s">
        <v>424</v>
      </c>
      <c r="K100" s="28" t="s">
        <v>418</v>
      </c>
      <c r="L100" s="28" t="s">
        <v>390</v>
      </c>
      <c r="M100" s="28" t="s">
        <v>475</v>
      </c>
      <c r="N100" s="28" t="s">
        <v>476</v>
      </c>
      <c r="O100" s="28" t="s">
        <v>424</v>
      </c>
      <c r="P100" s="36" t="s">
        <v>614</v>
      </c>
    </row>
    <row r="101" spans="1:16" x14ac:dyDescent="0.2">
      <c r="A101" s="45" t="s">
        <v>128</v>
      </c>
      <c r="B101" s="46">
        <v>956</v>
      </c>
      <c r="C101" s="46">
        <v>126</v>
      </c>
      <c r="D101" s="1">
        <f t="shared" si="2"/>
        <v>1082</v>
      </c>
      <c r="E101" s="28" t="s">
        <v>390</v>
      </c>
      <c r="F101" s="28" t="s">
        <v>402</v>
      </c>
      <c r="G101" s="28" t="s">
        <v>397</v>
      </c>
      <c r="H101" s="28" t="str">
        <f t="shared" si="3"/>
        <v>04</v>
      </c>
      <c r="I101" s="28" t="s">
        <v>390</v>
      </c>
      <c r="J101" s="28" t="s">
        <v>424</v>
      </c>
      <c r="K101" s="28" t="s">
        <v>418</v>
      </c>
      <c r="L101" s="28" t="s">
        <v>390</v>
      </c>
      <c r="M101" s="28" t="s">
        <v>475</v>
      </c>
      <c r="N101" s="28" t="s">
        <v>476</v>
      </c>
      <c r="O101" s="28" t="s">
        <v>424</v>
      </c>
      <c r="P101" s="36" t="s">
        <v>614</v>
      </c>
    </row>
    <row r="102" spans="1:16" ht="14.25" customHeight="1" x14ac:dyDescent="0.2">
      <c r="A102" s="45" t="s">
        <v>130</v>
      </c>
      <c r="B102" s="46">
        <v>2</v>
      </c>
      <c r="C102" s="46">
        <v>1</v>
      </c>
      <c r="D102" s="1">
        <f t="shared" si="2"/>
        <v>3</v>
      </c>
      <c r="E102" s="28" t="s">
        <v>391</v>
      </c>
      <c r="F102" s="28" t="s">
        <v>402</v>
      </c>
      <c r="G102" s="28" t="s">
        <v>397</v>
      </c>
      <c r="H102" s="28" t="str">
        <f t="shared" si="3"/>
        <v>04</v>
      </c>
      <c r="I102" s="28" t="s">
        <v>391</v>
      </c>
      <c r="J102" s="28" t="s">
        <v>424</v>
      </c>
      <c r="K102" s="28" t="s">
        <v>418</v>
      </c>
      <c r="L102" s="28" t="s">
        <v>390</v>
      </c>
      <c r="M102" s="28" t="s">
        <v>475</v>
      </c>
      <c r="N102" s="28" t="s">
        <v>476</v>
      </c>
      <c r="O102" s="28" t="s">
        <v>424</v>
      </c>
      <c r="P102" s="36" t="s">
        <v>614</v>
      </c>
    </row>
    <row r="103" spans="1:16" ht="14.25" customHeight="1" x14ac:dyDescent="0.2">
      <c r="A103" s="45" t="s">
        <v>131</v>
      </c>
      <c r="B103" s="46">
        <v>2061</v>
      </c>
      <c r="C103" s="46">
        <v>93</v>
      </c>
      <c r="D103" s="1">
        <f t="shared" si="2"/>
        <v>2154</v>
      </c>
      <c r="E103" s="28" t="s">
        <v>391</v>
      </c>
      <c r="F103" s="28" t="s">
        <v>402</v>
      </c>
      <c r="G103" s="28" t="s">
        <v>397</v>
      </c>
      <c r="H103" s="28" t="str">
        <f t="shared" si="3"/>
        <v>04</v>
      </c>
      <c r="I103" s="28" t="s">
        <v>390</v>
      </c>
      <c r="J103" s="28" t="s">
        <v>424</v>
      </c>
      <c r="K103" s="28" t="s">
        <v>418</v>
      </c>
      <c r="L103" s="28" t="s">
        <v>390</v>
      </c>
      <c r="M103" s="28" t="s">
        <v>467</v>
      </c>
      <c r="N103" s="28" t="s">
        <v>468</v>
      </c>
      <c r="O103" s="28" t="s">
        <v>424</v>
      </c>
      <c r="P103" s="36" t="s">
        <v>614</v>
      </c>
    </row>
    <row r="104" spans="1:16" x14ac:dyDescent="0.2">
      <c r="A104" s="45" t="s">
        <v>132</v>
      </c>
      <c r="B104" s="46">
        <v>3099</v>
      </c>
      <c r="C104" s="46">
        <v>279</v>
      </c>
      <c r="D104" s="1">
        <f t="shared" si="2"/>
        <v>3378</v>
      </c>
      <c r="E104" s="28" t="s">
        <v>390</v>
      </c>
      <c r="F104" s="28" t="s">
        <v>402</v>
      </c>
      <c r="G104" s="28" t="s">
        <v>397</v>
      </c>
      <c r="H104" s="28" t="str">
        <f t="shared" si="3"/>
        <v>04</v>
      </c>
      <c r="I104" s="28" t="s">
        <v>416</v>
      </c>
      <c r="J104" s="28" t="s">
        <v>424</v>
      </c>
      <c r="K104" s="28" t="s">
        <v>418</v>
      </c>
      <c r="L104" s="28" t="s">
        <v>390</v>
      </c>
      <c r="M104" s="28" t="s">
        <v>467</v>
      </c>
      <c r="N104" s="28" t="s">
        <v>468</v>
      </c>
      <c r="O104" s="28" t="s">
        <v>424</v>
      </c>
      <c r="P104" s="36" t="s">
        <v>614</v>
      </c>
    </row>
    <row r="105" spans="1:16" x14ac:dyDescent="0.2">
      <c r="A105" s="45" t="s">
        <v>133</v>
      </c>
      <c r="B105" s="46">
        <v>4</v>
      </c>
      <c r="C105" s="46">
        <v>0</v>
      </c>
      <c r="D105" s="1">
        <f t="shared" si="2"/>
        <v>4</v>
      </c>
      <c r="E105" s="28" t="s">
        <v>391</v>
      </c>
      <c r="F105" s="28" t="s">
        <v>402</v>
      </c>
      <c r="G105" s="28" t="s">
        <v>397</v>
      </c>
      <c r="H105" s="28" t="str">
        <f t="shared" si="3"/>
        <v>04</v>
      </c>
      <c r="I105" s="28" t="s">
        <v>416</v>
      </c>
      <c r="J105" s="28" t="s">
        <v>424</v>
      </c>
      <c r="K105" s="28" t="s">
        <v>418</v>
      </c>
      <c r="L105" s="28" t="s">
        <v>390</v>
      </c>
      <c r="M105" s="28" t="s">
        <v>467</v>
      </c>
      <c r="N105" s="28" t="s">
        <v>468</v>
      </c>
      <c r="O105" s="28" t="s">
        <v>424</v>
      </c>
      <c r="P105" s="36" t="s">
        <v>614</v>
      </c>
    </row>
    <row r="106" spans="1:16" x14ac:dyDescent="0.2">
      <c r="A106" s="45" t="s">
        <v>134</v>
      </c>
      <c r="B106" s="46">
        <v>5322</v>
      </c>
      <c r="C106" s="46">
        <v>268</v>
      </c>
      <c r="D106" s="1">
        <f t="shared" si="2"/>
        <v>5590</v>
      </c>
      <c r="E106" s="28" t="s">
        <v>391</v>
      </c>
      <c r="F106" s="28" t="s">
        <v>402</v>
      </c>
      <c r="G106" s="28" t="s">
        <v>397</v>
      </c>
      <c r="H106" s="28" t="str">
        <f t="shared" si="3"/>
        <v>04</v>
      </c>
      <c r="I106" s="28" t="s">
        <v>415</v>
      </c>
      <c r="J106" s="28" t="s">
        <v>415</v>
      </c>
      <c r="K106" s="28" t="s">
        <v>425</v>
      </c>
      <c r="L106" s="28" t="s">
        <v>425</v>
      </c>
      <c r="M106" s="28" t="s">
        <v>477</v>
      </c>
      <c r="N106" s="28" t="s">
        <v>478</v>
      </c>
      <c r="O106" s="28" t="s">
        <v>415</v>
      </c>
      <c r="P106" s="36" t="s">
        <v>615</v>
      </c>
    </row>
    <row r="107" spans="1:16" x14ac:dyDescent="0.2">
      <c r="A107" s="45" t="s">
        <v>136</v>
      </c>
      <c r="B107" s="46">
        <v>4</v>
      </c>
      <c r="C107" s="46">
        <v>0</v>
      </c>
      <c r="D107" s="1">
        <f t="shared" si="2"/>
        <v>4</v>
      </c>
      <c r="E107" s="28" t="s">
        <v>391</v>
      </c>
      <c r="F107" s="28" t="s">
        <v>402</v>
      </c>
      <c r="G107" s="28" t="s">
        <v>397</v>
      </c>
      <c r="H107" s="28" t="str">
        <f t="shared" si="3"/>
        <v>04</v>
      </c>
      <c r="I107" s="28" t="s">
        <v>416</v>
      </c>
      <c r="J107" s="28" t="s">
        <v>424</v>
      </c>
      <c r="K107" s="39" t="s">
        <v>418</v>
      </c>
      <c r="L107" s="39" t="s">
        <v>390</v>
      </c>
      <c r="M107" s="28" t="s">
        <v>477</v>
      </c>
      <c r="N107" s="28" t="s">
        <v>478</v>
      </c>
      <c r="O107" s="28" t="s">
        <v>415</v>
      </c>
      <c r="P107" s="36" t="s">
        <v>615</v>
      </c>
    </row>
    <row r="108" spans="1:16" ht="15" customHeight="1" x14ac:dyDescent="0.2">
      <c r="A108" s="45" t="s">
        <v>137</v>
      </c>
      <c r="B108" s="46">
        <v>4655</v>
      </c>
      <c r="C108" s="46">
        <v>241</v>
      </c>
      <c r="D108" s="28">
        <f t="shared" si="2"/>
        <v>4896</v>
      </c>
      <c r="E108" s="28" t="s">
        <v>391</v>
      </c>
      <c r="F108" s="28" t="s">
        <v>402</v>
      </c>
      <c r="G108" s="28" t="s">
        <v>397</v>
      </c>
      <c r="H108" s="28" t="str">
        <f t="shared" si="3"/>
        <v>04</v>
      </c>
      <c r="I108" s="28" t="s">
        <v>415</v>
      </c>
      <c r="J108" s="28" t="s">
        <v>415</v>
      </c>
      <c r="K108" s="28" t="s">
        <v>425</v>
      </c>
      <c r="L108" s="28" t="s">
        <v>425</v>
      </c>
      <c r="M108" s="28" t="s">
        <v>471</v>
      </c>
      <c r="N108" s="28" t="s">
        <v>472</v>
      </c>
      <c r="O108" s="28" t="s">
        <v>415</v>
      </c>
      <c r="P108" s="36" t="s">
        <v>615</v>
      </c>
    </row>
    <row r="109" spans="1:16" ht="15" customHeight="1" x14ac:dyDescent="0.2">
      <c r="A109" s="45" t="s">
        <v>138</v>
      </c>
      <c r="B109" s="46">
        <v>230</v>
      </c>
      <c r="C109" s="46">
        <v>7</v>
      </c>
      <c r="D109" s="28">
        <f t="shared" si="2"/>
        <v>237</v>
      </c>
      <c r="E109" s="28" t="s">
        <v>391</v>
      </c>
      <c r="F109" s="28" t="s">
        <v>398</v>
      </c>
      <c r="G109" s="28" t="s">
        <v>397</v>
      </c>
      <c r="H109" s="28" t="str">
        <f t="shared" si="3"/>
        <v>04</v>
      </c>
      <c r="I109" s="28" t="s">
        <v>415</v>
      </c>
      <c r="J109" s="28" t="s">
        <v>415</v>
      </c>
      <c r="K109" s="28" t="s">
        <v>425</v>
      </c>
      <c r="L109" s="28" t="s">
        <v>425</v>
      </c>
      <c r="M109" s="28" t="s">
        <v>471</v>
      </c>
      <c r="N109" s="28" t="s">
        <v>472</v>
      </c>
      <c r="O109" s="28" t="s">
        <v>415</v>
      </c>
      <c r="P109" s="36" t="s">
        <v>615</v>
      </c>
    </row>
    <row r="110" spans="1:16" x14ac:dyDescent="0.2">
      <c r="A110" s="45" t="s">
        <v>139</v>
      </c>
      <c r="B110" s="46">
        <v>4377</v>
      </c>
      <c r="C110" s="46">
        <v>215</v>
      </c>
      <c r="D110" s="1">
        <f t="shared" si="2"/>
        <v>4592</v>
      </c>
      <c r="E110" s="28" t="s">
        <v>391</v>
      </c>
      <c r="F110" s="28" t="s">
        <v>402</v>
      </c>
      <c r="G110" s="28" t="s">
        <v>397</v>
      </c>
      <c r="H110" s="28" t="str">
        <f t="shared" si="3"/>
        <v>04</v>
      </c>
      <c r="I110" s="28" t="s">
        <v>415</v>
      </c>
      <c r="J110" s="28" t="s">
        <v>415</v>
      </c>
      <c r="K110" s="28" t="s">
        <v>425</v>
      </c>
      <c r="L110" s="28" t="s">
        <v>425</v>
      </c>
      <c r="M110" s="28" t="s">
        <v>479</v>
      </c>
      <c r="N110" s="28" t="s">
        <v>480</v>
      </c>
      <c r="O110" s="28" t="s">
        <v>415</v>
      </c>
      <c r="P110" s="36" t="s">
        <v>615</v>
      </c>
    </row>
    <row r="111" spans="1:16" ht="14.25" customHeight="1" x14ac:dyDescent="0.2">
      <c r="A111" s="45" t="s">
        <v>140</v>
      </c>
      <c r="B111" s="46">
        <v>435</v>
      </c>
      <c r="C111" s="46">
        <v>87</v>
      </c>
      <c r="D111" s="1">
        <f t="shared" si="2"/>
        <v>522</v>
      </c>
      <c r="E111" s="28" t="s">
        <v>390</v>
      </c>
      <c r="F111" s="28" t="s">
        <v>402</v>
      </c>
      <c r="G111" s="28" t="s">
        <v>397</v>
      </c>
      <c r="H111" s="28" t="str">
        <f t="shared" si="3"/>
        <v>04</v>
      </c>
      <c r="I111" s="28" t="s">
        <v>416</v>
      </c>
      <c r="J111" s="28" t="s">
        <v>424</v>
      </c>
      <c r="K111" s="28" t="s">
        <v>418</v>
      </c>
      <c r="L111" s="28" t="s">
        <v>390</v>
      </c>
      <c r="M111" s="28" t="s">
        <v>479</v>
      </c>
      <c r="N111" s="28" t="s">
        <v>480</v>
      </c>
      <c r="O111" s="28" t="s">
        <v>415</v>
      </c>
      <c r="P111" s="36" t="s">
        <v>615</v>
      </c>
    </row>
    <row r="112" spans="1:16" x14ac:dyDescent="0.2">
      <c r="A112" s="45" t="s">
        <v>141</v>
      </c>
      <c r="B112" s="46">
        <v>2</v>
      </c>
      <c r="C112" s="46">
        <v>0</v>
      </c>
      <c r="D112" s="1">
        <f t="shared" si="2"/>
        <v>2</v>
      </c>
      <c r="E112" s="28" t="s">
        <v>391</v>
      </c>
      <c r="F112" s="28" t="s">
        <v>402</v>
      </c>
      <c r="G112" s="28" t="s">
        <v>397</v>
      </c>
      <c r="H112" s="28" t="str">
        <f t="shared" si="3"/>
        <v>04</v>
      </c>
      <c r="I112" s="28" t="s">
        <v>416</v>
      </c>
      <c r="J112" s="28" t="s">
        <v>424</v>
      </c>
      <c r="K112" s="28" t="s">
        <v>418</v>
      </c>
      <c r="L112" s="28" t="s">
        <v>390</v>
      </c>
      <c r="M112" s="28" t="s">
        <v>479</v>
      </c>
      <c r="N112" s="28" t="s">
        <v>480</v>
      </c>
      <c r="O112" s="28" t="s">
        <v>415</v>
      </c>
      <c r="P112" s="36" t="s">
        <v>615</v>
      </c>
    </row>
    <row r="113" spans="1:16" x14ac:dyDescent="0.2">
      <c r="A113" s="45" t="s">
        <v>142</v>
      </c>
      <c r="B113" s="46">
        <v>737</v>
      </c>
      <c r="C113" s="46">
        <v>46</v>
      </c>
      <c r="D113" s="1">
        <f t="shared" si="2"/>
        <v>783</v>
      </c>
      <c r="E113" s="28" t="s">
        <v>391</v>
      </c>
      <c r="F113" s="28" t="s">
        <v>402</v>
      </c>
      <c r="G113" s="28" t="s">
        <v>397</v>
      </c>
      <c r="H113" s="28" t="str">
        <f t="shared" si="3"/>
        <v>04</v>
      </c>
      <c r="I113" s="28" t="s">
        <v>416</v>
      </c>
      <c r="J113" s="28" t="s">
        <v>422</v>
      </c>
      <c r="K113" s="28" t="s">
        <v>425</v>
      </c>
      <c r="L113" s="28" t="s">
        <v>425</v>
      </c>
      <c r="M113" s="28" t="s">
        <v>479</v>
      </c>
      <c r="N113" s="28" t="s">
        <v>480</v>
      </c>
      <c r="O113" s="28" t="s">
        <v>415</v>
      </c>
      <c r="P113" s="36" t="s">
        <v>615</v>
      </c>
    </row>
    <row r="114" spans="1:16" ht="14.25" customHeight="1" x14ac:dyDescent="0.2">
      <c r="A114" s="45" t="s">
        <v>144</v>
      </c>
      <c r="B114" s="46">
        <v>739</v>
      </c>
      <c r="C114" s="46">
        <v>65</v>
      </c>
      <c r="D114" s="1">
        <f t="shared" si="2"/>
        <v>804</v>
      </c>
      <c r="E114" s="28" t="s">
        <v>390</v>
      </c>
      <c r="F114" s="28" t="s">
        <v>400</v>
      </c>
      <c r="G114" s="28" t="s">
        <v>395</v>
      </c>
      <c r="H114" s="28" t="str">
        <f t="shared" si="3"/>
        <v>05</v>
      </c>
      <c r="I114" s="28" t="s">
        <v>391</v>
      </c>
      <c r="J114" s="28" t="s">
        <v>424</v>
      </c>
      <c r="K114" s="28" t="s">
        <v>419</v>
      </c>
      <c r="L114" s="28" t="s">
        <v>390</v>
      </c>
      <c r="M114" s="28" t="s">
        <v>436</v>
      </c>
      <c r="N114" s="28" t="s">
        <v>886</v>
      </c>
      <c r="O114" s="28" t="s">
        <v>424</v>
      </c>
      <c r="P114" s="36" t="s">
        <v>605</v>
      </c>
    </row>
    <row r="115" spans="1:16" x14ac:dyDescent="0.2">
      <c r="A115" s="45" t="s">
        <v>145</v>
      </c>
      <c r="B115" s="46">
        <v>65</v>
      </c>
      <c r="C115" s="46">
        <v>4</v>
      </c>
      <c r="D115" s="1">
        <f t="shared" si="2"/>
        <v>69</v>
      </c>
      <c r="E115" s="28" t="s">
        <v>390</v>
      </c>
      <c r="F115" s="28" t="s">
        <v>399</v>
      </c>
      <c r="G115" s="28" t="s">
        <v>395</v>
      </c>
      <c r="H115" s="28" t="str">
        <f t="shared" si="3"/>
        <v>05</v>
      </c>
      <c r="I115" s="28" t="s">
        <v>391</v>
      </c>
      <c r="J115" s="28" t="s">
        <v>424</v>
      </c>
      <c r="K115" s="28" t="s">
        <v>419</v>
      </c>
      <c r="L115" s="28" t="s">
        <v>390</v>
      </c>
      <c r="M115" s="28" t="s">
        <v>436</v>
      </c>
      <c r="N115" s="28" t="s">
        <v>886</v>
      </c>
      <c r="O115" s="28" t="s">
        <v>424</v>
      </c>
      <c r="P115" s="36" t="s">
        <v>605</v>
      </c>
    </row>
    <row r="116" spans="1:16" x14ac:dyDescent="0.2">
      <c r="A116" s="45" t="s">
        <v>146</v>
      </c>
      <c r="B116" s="46">
        <v>904</v>
      </c>
      <c r="C116" s="46">
        <v>108</v>
      </c>
      <c r="D116" s="1">
        <f t="shared" si="2"/>
        <v>1012</v>
      </c>
      <c r="E116" s="28" t="s">
        <v>390</v>
      </c>
      <c r="F116" s="28" t="s">
        <v>400</v>
      </c>
      <c r="G116" s="28" t="s">
        <v>401</v>
      </c>
      <c r="H116" s="28" t="str">
        <f t="shared" si="3"/>
        <v>05</v>
      </c>
      <c r="I116" s="28" t="s">
        <v>391</v>
      </c>
      <c r="J116" s="28" t="s">
        <v>424</v>
      </c>
      <c r="K116" s="28" t="s">
        <v>419</v>
      </c>
      <c r="L116" s="28" t="s">
        <v>390</v>
      </c>
      <c r="M116" s="28" t="s">
        <v>481</v>
      </c>
      <c r="N116" s="28" t="s">
        <v>482</v>
      </c>
      <c r="O116" s="28" t="s">
        <v>424</v>
      </c>
      <c r="P116" s="36" t="s">
        <v>611</v>
      </c>
    </row>
    <row r="117" spans="1:16" ht="14.25" customHeight="1" x14ac:dyDescent="0.2">
      <c r="A117" s="45" t="s">
        <v>147</v>
      </c>
      <c r="B117" s="46">
        <v>1784</v>
      </c>
      <c r="C117" s="46">
        <v>393</v>
      </c>
      <c r="D117" s="1">
        <f t="shared" si="2"/>
        <v>2177</v>
      </c>
      <c r="E117" s="28" t="s">
        <v>390</v>
      </c>
      <c r="F117" s="28" t="s">
        <v>408</v>
      </c>
      <c r="G117" s="28" t="s">
        <v>401</v>
      </c>
      <c r="H117" s="28" t="str">
        <f t="shared" si="3"/>
        <v>05</v>
      </c>
      <c r="I117" s="28" t="s">
        <v>391</v>
      </c>
      <c r="J117" s="28" t="s">
        <v>424</v>
      </c>
      <c r="K117" s="28" t="s">
        <v>419</v>
      </c>
      <c r="L117" s="28" t="s">
        <v>390</v>
      </c>
      <c r="M117" s="28" t="s">
        <v>481</v>
      </c>
      <c r="N117" s="28" t="s">
        <v>482</v>
      </c>
      <c r="O117" s="28" t="s">
        <v>424</v>
      </c>
      <c r="P117" s="36" t="s">
        <v>611</v>
      </c>
    </row>
    <row r="118" spans="1:16" x14ac:dyDescent="0.2">
      <c r="A118" s="45" t="s">
        <v>148</v>
      </c>
      <c r="B118" s="46">
        <v>1371</v>
      </c>
      <c r="C118" s="46">
        <v>143</v>
      </c>
      <c r="D118" s="1">
        <f t="shared" si="2"/>
        <v>1514</v>
      </c>
      <c r="E118" s="28" t="s">
        <v>390</v>
      </c>
      <c r="F118" s="28" t="s">
        <v>405</v>
      </c>
      <c r="G118" s="28" t="s">
        <v>401</v>
      </c>
      <c r="H118" s="28" t="str">
        <f t="shared" si="3"/>
        <v>05</v>
      </c>
      <c r="I118" s="28" t="s">
        <v>391</v>
      </c>
      <c r="J118" s="28" t="s">
        <v>424</v>
      </c>
      <c r="K118" s="28" t="s">
        <v>419</v>
      </c>
      <c r="L118" s="28" t="s">
        <v>390</v>
      </c>
      <c r="M118" s="28" t="s">
        <v>481</v>
      </c>
      <c r="N118" s="28" t="s">
        <v>482</v>
      </c>
      <c r="O118" s="28" t="s">
        <v>424</v>
      </c>
      <c r="P118" s="36" t="s">
        <v>611</v>
      </c>
    </row>
    <row r="119" spans="1:16" x14ac:dyDescent="0.2">
      <c r="A119" s="45" t="s">
        <v>149</v>
      </c>
      <c r="B119" s="46">
        <v>685</v>
      </c>
      <c r="C119" s="46">
        <v>71</v>
      </c>
      <c r="D119" s="1">
        <f t="shared" si="2"/>
        <v>756</v>
      </c>
      <c r="E119" s="28" t="s">
        <v>390</v>
      </c>
      <c r="F119" s="28" t="s">
        <v>399</v>
      </c>
      <c r="G119" s="28" t="s">
        <v>401</v>
      </c>
      <c r="H119" s="28" t="str">
        <f t="shared" si="3"/>
        <v>05</v>
      </c>
      <c r="I119" s="28" t="s">
        <v>391</v>
      </c>
      <c r="J119" s="28" t="s">
        <v>424</v>
      </c>
      <c r="K119" s="28" t="s">
        <v>419</v>
      </c>
      <c r="L119" s="28" t="s">
        <v>390</v>
      </c>
      <c r="M119" s="28" t="s">
        <v>481</v>
      </c>
      <c r="N119" s="28" t="s">
        <v>482</v>
      </c>
      <c r="O119" s="28" t="s">
        <v>424</v>
      </c>
      <c r="P119" s="36" t="s">
        <v>611</v>
      </c>
    </row>
    <row r="120" spans="1:16" ht="15" customHeight="1" x14ac:dyDescent="0.2">
      <c r="A120" s="45" t="s">
        <v>150</v>
      </c>
      <c r="B120" s="46">
        <v>3780</v>
      </c>
      <c r="C120" s="46">
        <v>511</v>
      </c>
      <c r="D120" s="1">
        <f t="shared" si="2"/>
        <v>4291</v>
      </c>
      <c r="E120" s="28" t="s">
        <v>390</v>
      </c>
      <c r="F120" s="28" t="s">
        <v>408</v>
      </c>
      <c r="G120" s="28" t="s">
        <v>401</v>
      </c>
      <c r="H120" s="28" t="str">
        <f t="shared" si="3"/>
        <v>05</v>
      </c>
      <c r="I120" s="28" t="s">
        <v>391</v>
      </c>
      <c r="J120" s="28" t="s">
        <v>422</v>
      </c>
      <c r="K120" s="28" t="s">
        <v>425</v>
      </c>
      <c r="L120" s="28" t="s">
        <v>425</v>
      </c>
      <c r="M120" s="28" t="s">
        <v>871</v>
      </c>
      <c r="N120" s="28" t="s">
        <v>870</v>
      </c>
      <c r="O120" s="28" t="s">
        <v>424</v>
      </c>
      <c r="P120" s="37">
        <v>38134</v>
      </c>
    </row>
    <row r="121" spans="1:16" ht="15" customHeight="1" x14ac:dyDescent="0.2">
      <c r="A121" s="45" t="s">
        <v>151</v>
      </c>
      <c r="B121" s="46">
        <v>1743</v>
      </c>
      <c r="C121" s="46">
        <v>228</v>
      </c>
      <c r="D121" s="1">
        <f t="shared" si="2"/>
        <v>1971</v>
      </c>
      <c r="E121" s="28" t="s">
        <v>390</v>
      </c>
      <c r="F121" s="28" t="s">
        <v>400</v>
      </c>
      <c r="G121" s="28" t="s">
        <v>401</v>
      </c>
      <c r="H121" s="28" t="str">
        <f t="shared" si="3"/>
        <v>05</v>
      </c>
      <c r="I121" s="28" t="s">
        <v>414</v>
      </c>
      <c r="J121" s="28" t="s">
        <v>422</v>
      </c>
      <c r="K121" s="28" t="s">
        <v>425</v>
      </c>
      <c r="L121" s="28" t="s">
        <v>425</v>
      </c>
      <c r="M121" s="28" t="s">
        <v>871</v>
      </c>
      <c r="N121" s="28" t="s">
        <v>870</v>
      </c>
      <c r="O121" s="28" t="s">
        <v>424</v>
      </c>
      <c r="P121" s="37">
        <v>38134</v>
      </c>
    </row>
    <row r="122" spans="1:16" ht="15" customHeight="1" x14ac:dyDescent="0.2">
      <c r="A122" s="45" t="s">
        <v>152</v>
      </c>
      <c r="B122" s="46">
        <v>808</v>
      </c>
      <c r="C122" s="46">
        <v>99</v>
      </c>
      <c r="D122" s="1">
        <f t="shared" si="2"/>
        <v>907</v>
      </c>
      <c r="E122" s="28" t="s">
        <v>390</v>
      </c>
      <c r="F122" s="28" t="s">
        <v>408</v>
      </c>
      <c r="G122" s="28" t="s">
        <v>401</v>
      </c>
      <c r="H122" s="28" t="str">
        <f t="shared" si="3"/>
        <v>05</v>
      </c>
      <c r="I122" s="28" t="s">
        <v>414</v>
      </c>
      <c r="J122" s="28" t="s">
        <v>422</v>
      </c>
      <c r="K122" s="28" t="s">
        <v>425</v>
      </c>
      <c r="L122" s="28" t="s">
        <v>425</v>
      </c>
      <c r="M122" s="28" t="s">
        <v>871</v>
      </c>
      <c r="N122" s="28" t="s">
        <v>870</v>
      </c>
      <c r="O122" s="28" t="s">
        <v>424</v>
      </c>
      <c r="P122" s="37">
        <v>38134</v>
      </c>
    </row>
    <row r="123" spans="1:16" ht="15" customHeight="1" x14ac:dyDescent="0.2">
      <c r="A123" s="45" t="s">
        <v>153</v>
      </c>
      <c r="B123" s="46">
        <v>2</v>
      </c>
      <c r="C123" s="46">
        <v>1</v>
      </c>
      <c r="D123" s="1">
        <f t="shared" si="2"/>
        <v>3</v>
      </c>
      <c r="E123" s="28" t="s">
        <v>390</v>
      </c>
      <c r="F123" s="28" t="s">
        <v>400</v>
      </c>
      <c r="G123" s="28" t="s">
        <v>401</v>
      </c>
      <c r="H123" s="28" t="str">
        <f t="shared" si="3"/>
        <v>05</v>
      </c>
      <c r="I123" s="28" t="s">
        <v>391</v>
      </c>
      <c r="J123" s="28" t="s">
        <v>422</v>
      </c>
      <c r="K123" s="28" t="s">
        <v>425</v>
      </c>
      <c r="L123" s="28" t="s">
        <v>425</v>
      </c>
      <c r="M123" s="28" t="s">
        <v>871</v>
      </c>
      <c r="N123" s="28" t="s">
        <v>870</v>
      </c>
      <c r="O123" s="28" t="s">
        <v>424</v>
      </c>
      <c r="P123" s="37">
        <v>38134</v>
      </c>
    </row>
    <row r="124" spans="1:16" x14ac:dyDescent="0.2">
      <c r="A124" s="45" t="s">
        <v>154</v>
      </c>
      <c r="B124" s="46">
        <v>11</v>
      </c>
      <c r="C124" s="46">
        <v>5</v>
      </c>
      <c r="D124" s="1">
        <f t="shared" si="2"/>
        <v>16</v>
      </c>
      <c r="E124" s="28" t="s">
        <v>390</v>
      </c>
      <c r="F124" s="28" t="s">
        <v>405</v>
      </c>
      <c r="G124" s="28" t="s">
        <v>401</v>
      </c>
      <c r="H124" s="28" t="str">
        <f t="shared" si="3"/>
        <v>05</v>
      </c>
      <c r="I124" s="28" t="s">
        <v>391</v>
      </c>
      <c r="J124" s="28" t="s">
        <v>424</v>
      </c>
      <c r="K124" s="28" t="s">
        <v>418</v>
      </c>
      <c r="L124" s="28" t="s">
        <v>390</v>
      </c>
      <c r="M124" s="28" t="s">
        <v>483</v>
      </c>
      <c r="N124" s="28" t="s">
        <v>484</v>
      </c>
      <c r="O124" s="28" t="s">
        <v>437</v>
      </c>
      <c r="P124" s="36" t="s">
        <v>608</v>
      </c>
    </row>
    <row r="125" spans="1:16" x14ac:dyDescent="0.2">
      <c r="A125" s="45" t="s">
        <v>155</v>
      </c>
      <c r="B125" s="46">
        <v>2784</v>
      </c>
      <c r="C125" s="46">
        <v>390</v>
      </c>
      <c r="D125" s="1">
        <f t="shared" si="2"/>
        <v>3174</v>
      </c>
      <c r="E125" s="28" t="s">
        <v>390</v>
      </c>
      <c r="F125" s="28" t="s">
        <v>400</v>
      </c>
      <c r="G125" s="28" t="s">
        <v>401</v>
      </c>
      <c r="H125" s="28" t="str">
        <f t="shared" si="3"/>
        <v>05</v>
      </c>
      <c r="I125" s="28" t="s">
        <v>414</v>
      </c>
      <c r="J125" s="28" t="s">
        <v>424</v>
      </c>
      <c r="K125" s="28" t="s">
        <v>418</v>
      </c>
      <c r="L125" s="28" t="s">
        <v>390</v>
      </c>
      <c r="M125" s="28" t="s">
        <v>483</v>
      </c>
      <c r="N125" s="28" t="s">
        <v>484</v>
      </c>
      <c r="O125" s="28" t="s">
        <v>437</v>
      </c>
      <c r="P125" s="36" t="s">
        <v>608</v>
      </c>
    </row>
    <row r="126" spans="1:16" x14ac:dyDescent="0.2">
      <c r="A126" s="45" t="s">
        <v>156</v>
      </c>
      <c r="B126" s="46">
        <v>473</v>
      </c>
      <c r="C126" s="46">
        <v>126</v>
      </c>
      <c r="D126" s="1">
        <f t="shared" si="2"/>
        <v>599</v>
      </c>
      <c r="E126" s="28" t="s">
        <v>390</v>
      </c>
      <c r="F126" s="28" t="s">
        <v>405</v>
      </c>
      <c r="G126" s="28" t="s">
        <v>401</v>
      </c>
      <c r="H126" s="28" t="str">
        <f t="shared" si="3"/>
        <v>05</v>
      </c>
      <c r="I126" s="28" t="s">
        <v>414</v>
      </c>
      <c r="J126" s="28" t="s">
        <v>424</v>
      </c>
      <c r="K126" s="28" t="s">
        <v>418</v>
      </c>
      <c r="L126" s="28" t="s">
        <v>390</v>
      </c>
      <c r="M126" s="28" t="s">
        <v>483</v>
      </c>
      <c r="N126" s="28" t="s">
        <v>484</v>
      </c>
      <c r="O126" s="28" t="s">
        <v>437</v>
      </c>
      <c r="P126" s="36" t="s">
        <v>608</v>
      </c>
    </row>
    <row r="127" spans="1:16" x14ac:dyDescent="0.2">
      <c r="A127" s="45" t="s">
        <v>157</v>
      </c>
      <c r="B127" s="46">
        <v>587</v>
      </c>
      <c r="C127" s="46">
        <v>66</v>
      </c>
      <c r="D127" s="1">
        <f t="shared" si="2"/>
        <v>653</v>
      </c>
      <c r="E127" s="28" t="s">
        <v>390</v>
      </c>
      <c r="F127" s="28" t="s">
        <v>408</v>
      </c>
      <c r="G127" s="28" t="s">
        <v>401</v>
      </c>
      <c r="H127" s="28" t="str">
        <f t="shared" si="3"/>
        <v>05</v>
      </c>
      <c r="I127" s="28" t="s">
        <v>414</v>
      </c>
      <c r="J127" s="28" t="s">
        <v>424</v>
      </c>
      <c r="K127" s="28" t="s">
        <v>418</v>
      </c>
      <c r="L127" s="28" t="s">
        <v>390</v>
      </c>
      <c r="M127" s="28" t="s">
        <v>483</v>
      </c>
      <c r="N127" s="28" t="s">
        <v>484</v>
      </c>
      <c r="O127" s="28" t="s">
        <v>437</v>
      </c>
      <c r="P127" s="36" t="s">
        <v>608</v>
      </c>
    </row>
    <row r="128" spans="1:16" ht="15" customHeight="1" x14ac:dyDescent="0.2">
      <c r="A128" s="45" t="s">
        <v>158</v>
      </c>
      <c r="B128" s="46">
        <v>1980</v>
      </c>
      <c r="C128" s="46">
        <v>183</v>
      </c>
      <c r="D128" s="1">
        <f t="shared" si="2"/>
        <v>2163</v>
      </c>
      <c r="E128" s="28" t="s">
        <v>390</v>
      </c>
      <c r="F128" s="28" t="s">
        <v>399</v>
      </c>
      <c r="G128" s="28" t="s">
        <v>401</v>
      </c>
      <c r="H128" s="28" t="str">
        <f t="shared" si="3"/>
        <v>05</v>
      </c>
      <c r="I128" s="28" t="s">
        <v>414</v>
      </c>
      <c r="J128" s="28" t="s">
        <v>424</v>
      </c>
      <c r="K128" s="28" t="s">
        <v>419</v>
      </c>
      <c r="L128" s="28" t="s">
        <v>390</v>
      </c>
      <c r="M128" s="28" t="s">
        <v>485</v>
      </c>
      <c r="N128" s="28" t="s">
        <v>486</v>
      </c>
      <c r="O128" s="28" t="s">
        <v>437</v>
      </c>
      <c r="P128" s="36" t="s">
        <v>606</v>
      </c>
    </row>
    <row r="129" spans="1:16" ht="15" customHeight="1" x14ac:dyDescent="0.2">
      <c r="A129" s="45" t="s">
        <v>159</v>
      </c>
      <c r="B129" s="46">
        <v>917</v>
      </c>
      <c r="C129" s="46">
        <v>70</v>
      </c>
      <c r="D129" s="1">
        <f t="shared" si="2"/>
        <v>987</v>
      </c>
      <c r="E129" s="28" t="s">
        <v>390</v>
      </c>
      <c r="F129" s="28" t="s">
        <v>400</v>
      </c>
      <c r="G129" s="28" t="s">
        <v>401</v>
      </c>
      <c r="H129" s="28" t="str">
        <f t="shared" si="3"/>
        <v>05</v>
      </c>
      <c r="I129" s="28" t="s">
        <v>414</v>
      </c>
      <c r="J129" s="28" t="s">
        <v>424</v>
      </c>
      <c r="K129" s="28" t="s">
        <v>419</v>
      </c>
      <c r="L129" s="28" t="s">
        <v>390</v>
      </c>
      <c r="M129" s="28" t="s">
        <v>485</v>
      </c>
      <c r="N129" s="28" t="s">
        <v>486</v>
      </c>
      <c r="O129" s="28" t="s">
        <v>437</v>
      </c>
      <c r="P129" s="36" t="s">
        <v>606</v>
      </c>
    </row>
    <row r="130" spans="1:16" ht="15" customHeight="1" x14ac:dyDescent="0.2">
      <c r="A130" s="45" t="s">
        <v>160</v>
      </c>
      <c r="B130" s="46">
        <v>1129</v>
      </c>
      <c r="C130" s="46">
        <v>150</v>
      </c>
      <c r="D130" s="1">
        <f t="shared" ref="D130:D193" si="4">B130+C130</f>
        <v>1279</v>
      </c>
      <c r="E130" s="28" t="s">
        <v>390</v>
      </c>
      <c r="F130" s="28" t="s">
        <v>400</v>
      </c>
      <c r="G130" s="28" t="s">
        <v>401</v>
      </c>
      <c r="H130" s="28" t="str">
        <f t="shared" ref="H130:H193" si="5">LEFT(A130,2)</f>
        <v>05</v>
      </c>
      <c r="I130" s="28" t="s">
        <v>414</v>
      </c>
      <c r="J130" s="28" t="s">
        <v>422</v>
      </c>
      <c r="K130" s="28" t="s">
        <v>425</v>
      </c>
      <c r="L130" s="28" t="s">
        <v>425</v>
      </c>
      <c r="M130" s="28" t="s">
        <v>485</v>
      </c>
      <c r="N130" s="28" t="s">
        <v>486</v>
      </c>
      <c r="O130" s="28" t="s">
        <v>437</v>
      </c>
      <c r="P130" s="36" t="s">
        <v>606</v>
      </c>
    </row>
    <row r="131" spans="1:16" ht="15" customHeight="1" x14ac:dyDescent="0.2">
      <c r="A131" s="45" t="s">
        <v>161</v>
      </c>
      <c r="B131" s="46">
        <v>891</v>
      </c>
      <c r="C131" s="46">
        <v>68</v>
      </c>
      <c r="D131" s="1">
        <f t="shared" si="4"/>
        <v>959</v>
      </c>
      <c r="E131" s="28" t="s">
        <v>390</v>
      </c>
      <c r="F131" s="28" t="s">
        <v>399</v>
      </c>
      <c r="G131" s="28" t="s">
        <v>401</v>
      </c>
      <c r="H131" s="28" t="str">
        <f t="shared" si="5"/>
        <v>05</v>
      </c>
      <c r="I131" s="28" t="s">
        <v>414</v>
      </c>
      <c r="J131" s="28" t="s">
        <v>422</v>
      </c>
      <c r="K131" s="28" t="s">
        <v>425</v>
      </c>
      <c r="L131" s="28" t="s">
        <v>425</v>
      </c>
      <c r="M131" s="28" t="s">
        <v>485</v>
      </c>
      <c r="N131" s="28" t="s">
        <v>486</v>
      </c>
      <c r="O131" s="28" t="s">
        <v>437</v>
      </c>
      <c r="P131" s="36" t="s">
        <v>606</v>
      </c>
    </row>
    <row r="132" spans="1:16" x14ac:dyDescent="0.2">
      <c r="A132" s="45" t="s">
        <v>162</v>
      </c>
      <c r="B132" s="46">
        <v>3894</v>
      </c>
      <c r="C132" s="46">
        <v>590</v>
      </c>
      <c r="D132" s="1">
        <f t="shared" si="4"/>
        <v>4484</v>
      </c>
      <c r="E132" s="28" t="s">
        <v>390</v>
      </c>
      <c r="F132" s="28" t="s">
        <v>400</v>
      </c>
      <c r="G132" s="28" t="s">
        <v>401</v>
      </c>
      <c r="H132" s="28" t="str">
        <f t="shared" si="5"/>
        <v>05</v>
      </c>
      <c r="I132" s="28" t="s">
        <v>414</v>
      </c>
      <c r="J132" s="28" t="s">
        <v>422</v>
      </c>
      <c r="K132" s="28" t="s">
        <v>425</v>
      </c>
      <c r="L132" s="28" t="s">
        <v>425</v>
      </c>
      <c r="M132" s="28" t="s">
        <v>872</v>
      </c>
      <c r="N132" s="28" t="s">
        <v>879</v>
      </c>
      <c r="O132" s="28" t="s">
        <v>437</v>
      </c>
      <c r="P132" s="36" t="s">
        <v>606</v>
      </c>
    </row>
    <row r="133" spans="1:16" x14ac:dyDescent="0.2">
      <c r="A133" s="45" t="s">
        <v>163</v>
      </c>
      <c r="B133" s="46">
        <v>4942</v>
      </c>
      <c r="C133" s="46">
        <v>661</v>
      </c>
      <c r="D133" s="1">
        <f t="shared" si="4"/>
        <v>5603</v>
      </c>
      <c r="E133" s="28" t="s">
        <v>390</v>
      </c>
      <c r="F133" s="28" t="s">
        <v>400</v>
      </c>
      <c r="G133" s="28" t="s">
        <v>401</v>
      </c>
      <c r="H133" s="28" t="str">
        <f t="shared" si="5"/>
        <v>05</v>
      </c>
      <c r="I133" s="28" t="s">
        <v>414</v>
      </c>
      <c r="J133" s="28" t="s">
        <v>424</v>
      </c>
      <c r="K133" s="28" t="s">
        <v>418</v>
      </c>
      <c r="L133" s="28" t="s">
        <v>390</v>
      </c>
      <c r="M133" s="28" t="s">
        <v>485</v>
      </c>
      <c r="N133" s="28" t="s">
        <v>486</v>
      </c>
      <c r="O133" s="28" t="s">
        <v>437</v>
      </c>
      <c r="P133" s="36" t="s">
        <v>606</v>
      </c>
    </row>
    <row r="134" spans="1:16" x14ac:dyDescent="0.2">
      <c r="A134" s="45" t="s">
        <v>164</v>
      </c>
      <c r="B134" s="46">
        <v>270</v>
      </c>
      <c r="C134" s="46">
        <v>40</v>
      </c>
      <c r="D134" s="1">
        <f t="shared" si="4"/>
        <v>310</v>
      </c>
      <c r="E134" s="28" t="s">
        <v>390</v>
      </c>
      <c r="F134" s="28" t="s">
        <v>405</v>
      </c>
      <c r="G134" s="28" t="s">
        <v>401</v>
      </c>
      <c r="H134" s="28" t="str">
        <f t="shared" si="5"/>
        <v>05</v>
      </c>
      <c r="I134" s="28" t="s">
        <v>414</v>
      </c>
      <c r="J134" s="28" t="s">
        <v>424</v>
      </c>
      <c r="K134" s="28" t="s">
        <v>418</v>
      </c>
      <c r="L134" s="28" t="s">
        <v>390</v>
      </c>
      <c r="M134" s="28" t="s">
        <v>487</v>
      </c>
      <c r="N134" s="28" t="s">
        <v>488</v>
      </c>
      <c r="O134" s="28" t="s">
        <v>437</v>
      </c>
      <c r="P134" s="36" t="s">
        <v>608</v>
      </c>
    </row>
    <row r="135" spans="1:16" x14ac:dyDescent="0.2">
      <c r="A135" s="45" t="s">
        <v>165</v>
      </c>
      <c r="B135" s="46">
        <v>15</v>
      </c>
      <c r="C135" s="46">
        <v>0</v>
      </c>
      <c r="D135" s="1">
        <f t="shared" si="4"/>
        <v>15</v>
      </c>
      <c r="E135" s="28" t="s">
        <v>390</v>
      </c>
      <c r="F135" s="28" t="s">
        <v>400</v>
      </c>
      <c r="G135" s="28" t="s">
        <v>401</v>
      </c>
      <c r="H135" s="28" t="str">
        <f t="shared" si="5"/>
        <v>05</v>
      </c>
      <c r="I135" s="28" t="s">
        <v>414</v>
      </c>
      <c r="J135" s="28" t="s">
        <v>424</v>
      </c>
      <c r="K135" s="28" t="s">
        <v>418</v>
      </c>
      <c r="L135" s="28" t="s">
        <v>390</v>
      </c>
      <c r="M135" s="28" t="s">
        <v>487</v>
      </c>
      <c r="N135" s="28" t="s">
        <v>488</v>
      </c>
      <c r="O135" s="28" t="s">
        <v>437</v>
      </c>
      <c r="P135" s="36" t="s">
        <v>608</v>
      </c>
    </row>
    <row r="136" spans="1:16" x14ac:dyDescent="0.2">
      <c r="A136" s="45" t="s">
        <v>166</v>
      </c>
      <c r="B136" s="46">
        <v>1898</v>
      </c>
      <c r="C136" s="46">
        <v>129</v>
      </c>
      <c r="D136" s="1">
        <f t="shared" si="4"/>
        <v>2027</v>
      </c>
      <c r="E136" s="28" t="s">
        <v>390</v>
      </c>
      <c r="F136" s="28" t="s">
        <v>400</v>
      </c>
      <c r="G136" s="28" t="s">
        <v>401</v>
      </c>
      <c r="H136" s="28" t="str">
        <f t="shared" si="5"/>
        <v>05</v>
      </c>
      <c r="I136" s="28" t="s">
        <v>414</v>
      </c>
      <c r="J136" s="28" t="s">
        <v>422</v>
      </c>
      <c r="K136" s="28" t="s">
        <v>425</v>
      </c>
      <c r="L136" s="28" t="s">
        <v>425</v>
      </c>
      <c r="M136" s="28" t="s">
        <v>487</v>
      </c>
      <c r="N136" s="28" t="s">
        <v>488</v>
      </c>
      <c r="O136" s="28" t="s">
        <v>437</v>
      </c>
      <c r="P136" s="36" t="s">
        <v>608</v>
      </c>
    </row>
    <row r="137" spans="1:16" x14ac:dyDescent="0.2">
      <c r="A137" s="45" t="s">
        <v>167</v>
      </c>
      <c r="B137" s="46">
        <v>10</v>
      </c>
      <c r="C137" s="46">
        <v>0</v>
      </c>
      <c r="D137" s="1">
        <f t="shared" si="4"/>
        <v>10</v>
      </c>
      <c r="E137" s="28" t="s">
        <v>390</v>
      </c>
      <c r="F137" s="28" t="s">
        <v>405</v>
      </c>
      <c r="G137" s="28" t="s">
        <v>401</v>
      </c>
      <c r="H137" s="28" t="str">
        <f t="shared" si="5"/>
        <v>05</v>
      </c>
      <c r="I137" s="28" t="s">
        <v>414</v>
      </c>
      <c r="J137" s="28" t="s">
        <v>422</v>
      </c>
      <c r="K137" s="28" t="s">
        <v>425</v>
      </c>
      <c r="L137" s="28" t="s">
        <v>425</v>
      </c>
      <c r="M137" s="28" t="s">
        <v>487</v>
      </c>
      <c r="N137" s="28" t="s">
        <v>488</v>
      </c>
      <c r="O137" s="28" t="s">
        <v>437</v>
      </c>
      <c r="P137" s="36" t="s">
        <v>608</v>
      </c>
    </row>
    <row r="138" spans="1:16" x14ac:dyDescent="0.2">
      <c r="A138" s="45" t="s">
        <v>168</v>
      </c>
      <c r="B138" s="46">
        <v>2981</v>
      </c>
      <c r="C138" s="46">
        <v>264</v>
      </c>
      <c r="D138" s="1">
        <f t="shared" si="4"/>
        <v>3245</v>
      </c>
      <c r="E138" s="28" t="s">
        <v>390</v>
      </c>
      <c r="F138" s="28" t="s">
        <v>400</v>
      </c>
      <c r="G138" s="28" t="s">
        <v>401</v>
      </c>
      <c r="H138" s="28" t="str">
        <f t="shared" si="5"/>
        <v>05</v>
      </c>
      <c r="I138" s="28" t="s">
        <v>414</v>
      </c>
      <c r="J138" s="28" t="s">
        <v>424</v>
      </c>
      <c r="K138" s="28" t="s">
        <v>418</v>
      </c>
      <c r="L138" s="28" t="s">
        <v>390</v>
      </c>
      <c r="M138" s="28" t="s">
        <v>489</v>
      </c>
      <c r="N138" s="28" t="s">
        <v>490</v>
      </c>
      <c r="O138" s="28" t="s">
        <v>437</v>
      </c>
      <c r="P138" s="36" t="s">
        <v>608</v>
      </c>
    </row>
    <row r="139" spans="1:16" x14ac:dyDescent="0.2">
      <c r="A139" s="45" t="s">
        <v>169</v>
      </c>
      <c r="B139" s="46">
        <v>3076</v>
      </c>
      <c r="C139" s="46">
        <v>397</v>
      </c>
      <c r="D139" s="1">
        <f t="shared" si="4"/>
        <v>3473</v>
      </c>
      <c r="E139" s="28" t="s">
        <v>390</v>
      </c>
      <c r="F139" s="28" t="s">
        <v>405</v>
      </c>
      <c r="G139" s="28" t="s">
        <v>401</v>
      </c>
      <c r="H139" s="28" t="str">
        <f t="shared" si="5"/>
        <v>05</v>
      </c>
      <c r="I139" s="28" t="s">
        <v>414</v>
      </c>
      <c r="J139" s="28" t="s">
        <v>424</v>
      </c>
      <c r="K139" s="28" t="s">
        <v>418</v>
      </c>
      <c r="L139" s="28" t="s">
        <v>390</v>
      </c>
      <c r="M139" s="28" t="s">
        <v>489</v>
      </c>
      <c r="N139" s="28" t="s">
        <v>490</v>
      </c>
      <c r="O139" s="28" t="s">
        <v>437</v>
      </c>
      <c r="P139" s="36" t="s">
        <v>608</v>
      </c>
    </row>
    <row r="140" spans="1:16" x14ac:dyDescent="0.2">
      <c r="A140" s="45" t="s">
        <v>173</v>
      </c>
      <c r="B140" s="46">
        <v>25</v>
      </c>
      <c r="C140" s="46">
        <v>0</v>
      </c>
      <c r="D140" s="1">
        <f t="shared" si="4"/>
        <v>25</v>
      </c>
      <c r="E140" s="28" t="s">
        <v>390</v>
      </c>
      <c r="F140" s="28" t="s">
        <v>402</v>
      </c>
      <c r="G140" s="28" t="s">
        <v>397</v>
      </c>
      <c r="H140" s="28" t="str">
        <f t="shared" si="5"/>
        <v>05</v>
      </c>
      <c r="I140" s="28" t="s">
        <v>414</v>
      </c>
      <c r="J140" s="28" t="s">
        <v>424</v>
      </c>
      <c r="K140" s="28" t="s">
        <v>418</v>
      </c>
      <c r="L140" s="28" t="s">
        <v>390</v>
      </c>
      <c r="M140" s="28" t="s">
        <v>491</v>
      </c>
      <c r="N140" s="28" t="s">
        <v>492</v>
      </c>
      <c r="O140" s="28" t="s">
        <v>437</v>
      </c>
      <c r="P140" s="36" t="s">
        <v>608</v>
      </c>
    </row>
    <row r="141" spans="1:16" ht="14.25" customHeight="1" x14ac:dyDescent="0.2">
      <c r="A141" s="45" t="s">
        <v>174</v>
      </c>
      <c r="B141" s="46">
        <v>1877</v>
      </c>
      <c r="C141" s="46">
        <v>136</v>
      </c>
      <c r="D141" s="1">
        <f t="shared" si="4"/>
        <v>2013</v>
      </c>
      <c r="E141" s="28" t="s">
        <v>390</v>
      </c>
      <c r="F141" s="28" t="s">
        <v>402</v>
      </c>
      <c r="G141" s="28" t="s">
        <v>397</v>
      </c>
      <c r="H141" s="28" t="str">
        <f t="shared" si="5"/>
        <v>05</v>
      </c>
      <c r="I141" s="28" t="s">
        <v>414</v>
      </c>
      <c r="J141" s="28" t="s">
        <v>422</v>
      </c>
      <c r="K141" s="28" t="s">
        <v>425</v>
      </c>
      <c r="L141" s="28" t="s">
        <v>425</v>
      </c>
      <c r="M141" s="28" t="s">
        <v>491</v>
      </c>
      <c r="N141" s="28" t="s">
        <v>492</v>
      </c>
      <c r="O141" s="28" t="s">
        <v>437</v>
      </c>
      <c r="P141" s="36" t="s">
        <v>608</v>
      </c>
    </row>
    <row r="142" spans="1:16" ht="14.25" customHeight="1" x14ac:dyDescent="0.2">
      <c r="A142" s="45" t="s">
        <v>175</v>
      </c>
      <c r="B142" s="46">
        <v>910</v>
      </c>
      <c r="C142" s="46">
        <v>45</v>
      </c>
      <c r="D142" s="1">
        <f t="shared" si="4"/>
        <v>955</v>
      </c>
      <c r="E142" s="28" t="s">
        <v>390</v>
      </c>
      <c r="F142" s="28" t="s">
        <v>405</v>
      </c>
      <c r="G142" s="28" t="s">
        <v>397</v>
      </c>
      <c r="H142" s="28" t="str">
        <f t="shared" si="5"/>
        <v>05</v>
      </c>
      <c r="I142" s="28" t="s">
        <v>414</v>
      </c>
      <c r="J142" s="28" t="s">
        <v>422</v>
      </c>
      <c r="K142" s="28" t="s">
        <v>425</v>
      </c>
      <c r="L142" s="28" t="s">
        <v>425</v>
      </c>
      <c r="M142" s="28" t="s">
        <v>491</v>
      </c>
      <c r="N142" s="28" t="s">
        <v>492</v>
      </c>
      <c r="O142" s="28" t="s">
        <v>437</v>
      </c>
      <c r="P142" s="36" t="s">
        <v>608</v>
      </c>
    </row>
    <row r="143" spans="1:16" ht="14.25" customHeight="1" x14ac:dyDescent="0.2">
      <c r="A143" s="45" t="s">
        <v>176</v>
      </c>
      <c r="B143" s="46">
        <v>139</v>
      </c>
      <c r="C143" s="46">
        <v>12</v>
      </c>
      <c r="D143" s="1">
        <f t="shared" si="4"/>
        <v>151</v>
      </c>
      <c r="E143" s="28" t="s">
        <v>390</v>
      </c>
      <c r="F143" s="28" t="s">
        <v>398</v>
      </c>
      <c r="G143" s="28" t="s">
        <v>397</v>
      </c>
      <c r="H143" s="28" t="str">
        <f t="shared" si="5"/>
        <v>05</v>
      </c>
      <c r="I143" s="28" t="s">
        <v>414</v>
      </c>
      <c r="J143" s="28" t="s">
        <v>422</v>
      </c>
      <c r="K143" s="28" t="s">
        <v>425</v>
      </c>
      <c r="L143" s="28" t="s">
        <v>425</v>
      </c>
      <c r="M143" s="28" t="s">
        <v>491</v>
      </c>
      <c r="N143" s="28" t="s">
        <v>492</v>
      </c>
      <c r="O143" s="28" t="s">
        <v>437</v>
      </c>
      <c r="P143" s="36" t="s">
        <v>608</v>
      </c>
    </row>
    <row r="144" spans="1:16" x14ac:dyDescent="0.2">
      <c r="A144" s="45" t="s">
        <v>177</v>
      </c>
      <c r="B144" s="46">
        <v>1703</v>
      </c>
      <c r="C144" s="46">
        <v>142</v>
      </c>
      <c r="D144" s="1">
        <f t="shared" si="4"/>
        <v>1845</v>
      </c>
      <c r="E144" s="28" t="s">
        <v>390</v>
      </c>
      <c r="F144" s="28" t="s">
        <v>400</v>
      </c>
      <c r="G144" s="28" t="s">
        <v>397</v>
      </c>
      <c r="H144" s="28" t="str">
        <f t="shared" si="5"/>
        <v>05</v>
      </c>
      <c r="I144" s="28" t="s">
        <v>414</v>
      </c>
      <c r="J144" s="28" t="s">
        <v>422</v>
      </c>
      <c r="K144" s="28" t="s">
        <v>425</v>
      </c>
      <c r="L144" s="28" t="s">
        <v>425</v>
      </c>
      <c r="M144" s="28" t="s">
        <v>491</v>
      </c>
      <c r="N144" s="28" t="s">
        <v>492</v>
      </c>
      <c r="O144" s="28" t="s">
        <v>437</v>
      </c>
      <c r="P144" s="36" t="s">
        <v>608</v>
      </c>
    </row>
    <row r="145" spans="1:16" x14ac:dyDescent="0.2">
      <c r="A145" s="45" t="s">
        <v>179</v>
      </c>
      <c r="B145" s="46">
        <v>175</v>
      </c>
      <c r="C145" s="46">
        <v>19</v>
      </c>
      <c r="D145" s="28">
        <f t="shared" si="4"/>
        <v>194</v>
      </c>
      <c r="E145" s="28" t="s">
        <v>390</v>
      </c>
      <c r="F145" s="28" t="s">
        <v>400</v>
      </c>
      <c r="G145" s="28" t="s">
        <v>397</v>
      </c>
      <c r="H145" s="28" t="str">
        <f t="shared" si="5"/>
        <v>05</v>
      </c>
      <c r="I145" s="28" t="s">
        <v>414</v>
      </c>
      <c r="J145" s="28" t="s">
        <v>422</v>
      </c>
      <c r="K145" s="28" t="s">
        <v>425</v>
      </c>
      <c r="L145" s="28" t="s">
        <v>425</v>
      </c>
      <c r="M145" s="28" t="s">
        <v>872</v>
      </c>
      <c r="N145" s="28" t="s">
        <v>879</v>
      </c>
      <c r="O145" s="28" t="s">
        <v>437</v>
      </c>
      <c r="P145" s="36" t="s">
        <v>606</v>
      </c>
    </row>
    <row r="146" spans="1:16" x14ac:dyDescent="0.2">
      <c r="A146" s="45" t="s">
        <v>180</v>
      </c>
      <c r="B146" s="46">
        <v>1149</v>
      </c>
      <c r="C146" s="46">
        <v>98</v>
      </c>
      <c r="D146" s="1">
        <f t="shared" si="4"/>
        <v>1247</v>
      </c>
      <c r="E146" s="28" t="s">
        <v>390</v>
      </c>
      <c r="F146" s="28" t="s">
        <v>396</v>
      </c>
      <c r="G146" s="28" t="s">
        <v>393</v>
      </c>
      <c r="H146" s="28" t="str">
        <f t="shared" si="5"/>
        <v>06</v>
      </c>
      <c r="I146" s="28" t="s">
        <v>410</v>
      </c>
      <c r="J146" s="28" t="s">
        <v>424</v>
      </c>
      <c r="K146" s="28" t="s">
        <v>419</v>
      </c>
      <c r="L146" s="28" t="s">
        <v>390</v>
      </c>
      <c r="M146" s="28" t="s">
        <v>495</v>
      </c>
      <c r="N146" s="28" t="s">
        <v>496</v>
      </c>
      <c r="O146" s="28" t="s">
        <v>424</v>
      </c>
      <c r="P146" s="36" t="s">
        <v>616</v>
      </c>
    </row>
    <row r="147" spans="1:16" x14ac:dyDescent="0.2">
      <c r="A147" s="45" t="s">
        <v>181</v>
      </c>
      <c r="B147" s="46">
        <v>973</v>
      </c>
      <c r="C147" s="46">
        <v>77</v>
      </c>
      <c r="D147" s="1">
        <f t="shared" si="4"/>
        <v>1050</v>
      </c>
      <c r="E147" s="28" t="s">
        <v>390</v>
      </c>
      <c r="F147" s="28" t="s">
        <v>399</v>
      </c>
      <c r="G147" s="28" t="s">
        <v>393</v>
      </c>
      <c r="H147" s="28" t="str">
        <f t="shared" si="5"/>
        <v>06</v>
      </c>
      <c r="I147" s="28" t="s">
        <v>410</v>
      </c>
      <c r="J147" s="28" t="s">
        <v>424</v>
      </c>
      <c r="K147" s="28" t="s">
        <v>419</v>
      </c>
      <c r="L147" s="28" t="s">
        <v>390</v>
      </c>
      <c r="M147" s="28" t="s">
        <v>495</v>
      </c>
      <c r="N147" s="28" t="s">
        <v>496</v>
      </c>
      <c r="O147" s="28" t="s">
        <v>424</v>
      </c>
      <c r="P147" s="36" t="s">
        <v>616</v>
      </c>
    </row>
    <row r="148" spans="1:16" x14ac:dyDescent="0.2">
      <c r="A148" s="45" t="s">
        <v>182</v>
      </c>
      <c r="B148" s="46">
        <v>1728</v>
      </c>
      <c r="C148" s="46">
        <v>133</v>
      </c>
      <c r="D148" s="1">
        <f t="shared" si="4"/>
        <v>1861</v>
      </c>
      <c r="E148" s="28" t="s">
        <v>390</v>
      </c>
      <c r="F148" s="28" t="s">
        <v>396</v>
      </c>
      <c r="G148" s="28" t="s">
        <v>393</v>
      </c>
      <c r="H148" s="28" t="str">
        <f t="shared" si="5"/>
        <v>06</v>
      </c>
      <c r="I148" s="28" t="s">
        <v>410</v>
      </c>
      <c r="J148" s="28" t="s">
        <v>422</v>
      </c>
      <c r="K148" s="28" t="s">
        <v>425</v>
      </c>
      <c r="L148" s="28" t="s">
        <v>425</v>
      </c>
      <c r="M148" s="28" t="s">
        <v>495</v>
      </c>
      <c r="N148" s="28" t="s">
        <v>496</v>
      </c>
      <c r="O148" s="28" t="s">
        <v>424</v>
      </c>
      <c r="P148" s="36" t="s">
        <v>616</v>
      </c>
    </row>
    <row r="149" spans="1:16" x14ac:dyDescent="0.2">
      <c r="A149" s="45" t="s">
        <v>183</v>
      </c>
      <c r="B149" s="46">
        <v>1163</v>
      </c>
      <c r="C149" s="46">
        <v>75</v>
      </c>
      <c r="D149" s="1">
        <f t="shared" si="4"/>
        <v>1238</v>
      </c>
      <c r="E149" s="28" t="s">
        <v>390</v>
      </c>
      <c r="F149" s="28" t="s">
        <v>399</v>
      </c>
      <c r="G149" s="28" t="s">
        <v>393</v>
      </c>
      <c r="H149" s="28" t="str">
        <f t="shared" si="5"/>
        <v>06</v>
      </c>
      <c r="I149" s="28" t="s">
        <v>410</v>
      </c>
      <c r="J149" s="28" t="s">
        <v>422</v>
      </c>
      <c r="K149" s="28" t="s">
        <v>425</v>
      </c>
      <c r="L149" s="28" t="s">
        <v>425</v>
      </c>
      <c r="M149" s="28" t="s">
        <v>495</v>
      </c>
      <c r="N149" s="28" t="s">
        <v>496</v>
      </c>
      <c r="O149" s="28" t="s">
        <v>424</v>
      </c>
      <c r="P149" s="36" t="s">
        <v>616</v>
      </c>
    </row>
    <row r="150" spans="1:16" x14ac:dyDescent="0.2">
      <c r="A150" s="45" t="s">
        <v>184</v>
      </c>
      <c r="B150" s="46">
        <v>1</v>
      </c>
      <c r="C150" s="46">
        <v>0</v>
      </c>
      <c r="D150" s="1">
        <f t="shared" si="4"/>
        <v>1</v>
      </c>
      <c r="E150" s="28" t="s">
        <v>390</v>
      </c>
      <c r="F150" s="28" t="s">
        <v>396</v>
      </c>
      <c r="G150" s="28" t="s">
        <v>395</v>
      </c>
      <c r="H150" s="28" t="str">
        <f t="shared" si="5"/>
        <v>06</v>
      </c>
      <c r="I150" s="28" t="s">
        <v>417</v>
      </c>
      <c r="J150" s="28" t="s">
        <v>417</v>
      </c>
      <c r="K150" s="28" t="s">
        <v>425</v>
      </c>
      <c r="L150" s="28" t="s">
        <v>425</v>
      </c>
      <c r="M150" s="28" t="s">
        <v>497</v>
      </c>
      <c r="N150" s="28" t="s">
        <v>498</v>
      </c>
      <c r="O150" s="28" t="s">
        <v>424</v>
      </c>
      <c r="P150" s="36" t="s">
        <v>610</v>
      </c>
    </row>
    <row r="151" spans="1:16" x14ac:dyDescent="0.2">
      <c r="A151" s="45" t="s">
        <v>185</v>
      </c>
      <c r="B151" s="46">
        <v>2711</v>
      </c>
      <c r="C151" s="46">
        <v>178</v>
      </c>
      <c r="D151" s="1">
        <f t="shared" si="4"/>
        <v>2889</v>
      </c>
      <c r="E151" s="28" t="s">
        <v>390</v>
      </c>
      <c r="F151" s="28" t="s">
        <v>396</v>
      </c>
      <c r="G151" s="28" t="s">
        <v>395</v>
      </c>
      <c r="H151" s="28" t="str">
        <f t="shared" si="5"/>
        <v>06</v>
      </c>
      <c r="I151" s="28" t="s">
        <v>410</v>
      </c>
      <c r="J151" s="28" t="s">
        <v>422</v>
      </c>
      <c r="K151" s="28" t="s">
        <v>425</v>
      </c>
      <c r="L151" s="28" t="s">
        <v>425</v>
      </c>
      <c r="M151" s="28" t="s">
        <v>497</v>
      </c>
      <c r="N151" s="28" t="s">
        <v>498</v>
      </c>
      <c r="O151" s="28" t="s">
        <v>424</v>
      </c>
      <c r="P151" s="36" t="s">
        <v>610</v>
      </c>
    </row>
    <row r="152" spans="1:16" x14ac:dyDescent="0.2">
      <c r="A152" s="45" t="s">
        <v>187</v>
      </c>
      <c r="B152" s="46">
        <v>1718</v>
      </c>
      <c r="C152" s="46">
        <v>133</v>
      </c>
      <c r="D152" s="1">
        <f t="shared" si="4"/>
        <v>1851</v>
      </c>
      <c r="E152" s="28" t="s">
        <v>390</v>
      </c>
      <c r="F152" s="28" t="s">
        <v>399</v>
      </c>
      <c r="G152" s="28" t="s">
        <v>393</v>
      </c>
      <c r="H152" s="28" t="str">
        <f t="shared" si="5"/>
        <v>06</v>
      </c>
      <c r="I152" s="28" t="s">
        <v>410</v>
      </c>
      <c r="J152" s="28" t="s">
        <v>424</v>
      </c>
      <c r="K152" s="28" t="s">
        <v>420</v>
      </c>
      <c r="L152" s="28" t="s">
        <v>390</v>
      </c>
      <c r="M152" s="28" t="s">
        <v>887</v>
      </c>
      <c r="N152" s="28" t="s">
        <v>499</v>
      </c>
      <c r="O152" s="28" t="s">
        <v>424</v>
      </c>
      <c r="P152" s="36" t="s">
        <v>616</v>
      </c>
    </row>
    <row r="153" spans="1:16" x14ac:dyDescent="0.2">
      <c r="A153" s="45" t="s">
        <v>188</v>
      </c>
      <c r="B153" s="46">
        <v>616</v>
      </c>
      <c r="C153" s="46">
        <v>44</v>
      </c>
      <c r="D153" s="1">
        <f t="shared" si="4"/>
        <v>660</v>
      </c>
      <c r="E153" s="28" t="s">
        <v>390</v>
      </c>
      <c r="F153" s="28" t="s">
        <v>396</v>
      </c>
      <c r="G153" s="28" t="s">
        <v>393</v>
      </c>
      <c r="H153" s="28" t="str">
        <f t="shared" si="5"/>
        <v>06</v>
      </c>
      <c r="I153" s="28" t="s">
        <v>410</v>
      </c>
      <c r="J153" s="28" t="s">
        <v>424</v>
      </c>
      <c r="K153" s="28" t="s">
        <v>420</v>
      </c>
      <c r="L153" s="28" t="s">
        <v>390</v>
      </c>
      <c r="M153" s="28" t="s">
        <v>887</v>
      </c>
      <c r="N153" s="28" t="s">
        <v>499</v>
      </c>
      <c r="O153" s="28" t="s">
        <v>424</v>
      </c>
      <c r="P153" s="36" t="s">
        <v>616</v>
      </c>
    </row>
    <row r="154" spans="1:16" ht="14.25" customHeight="1" x14ac:dyDescent="0.2">
      <c r="A154" s="45" t="s">
        <v>189</v>
      </c>
      <c r="B154" s="46">
        <v>2945</v>
      </c>
      <c r="C154" s="46">
        <v>151</v>
      </c>
      <c r="D154" s="1">
        <f t="shared" si="4"/>
        <v>3096</v>
      </c>
      <c r="E154" s="28" t="s">
        <v>390</v>
      </c>
      <c r="F154" s="28" t="s">
        <v>399</v>
      </c>
      <c r="G154" s="28" t="s">
        <v>395</v>
      </c>
      <c r="H154" s="28" t="str">
        <f t="shared" si="5"/>
        <v>06</v>
      </c>
      <c r="I154" s="28" t="s">
        <v>410</v>
      </c>
      <c r="J154" s="28" t="s">
        <v>424</v>
      </c>
      <c r="K154" s="28" t="s">
        <v>419</v>
      </c>
      <c r="L154" s="28" t="s">
        <v>390</v>
      </c>
      <c r="M154" s="28" t="s">
        <v>500</v>
      </c>
      <c r="N154" s="28" t="s">
        <v>501</v>
      </c>
      <c r="O154" s="28" t="s">
        <v>424</v>
      </c>
      <c r="P154" s="36" t="s">
        <v>616</v>
      </c>
    </row>
    <row r="155" spans="1:16" ht="14.25" customHeight="1" x14ac:dyDescent="0.2">
      <c r="A155" s="45" t="s">
        <v>190</v>
      </c>
      <c r="B155" s="46">
        <v>976</v>
      </c>
      <c r="C155" s="46">
        <v>60</v>
      </c>
      <c r="D155" s="1">
        <f t="shared" si="4"/>
        <v>1036</v>
      </c>
      <c r="E155" s="28" t="s">
        <v>390</v>
      </c>
      <c r="F155" s="28" t="s">
        <v>396</v>
      </c>
      <c r="G155" s="28" t="s">
        <v>395</v>
      </c>
      <c r="H155" s="28" t="str">
        <f t="shared" si="5"/>
        <v>06</v>
      </c>
      <c r="I155" s="28" t="s">
        <v>410</v>
      </c>
      <c r="J155" s="28" t="s">
        <v>424</v>
      </c>
      <c r="K155" s="28" t="s">
        <v>419</v>
      </c>
      <c r="L155" s="28" t="s">
        <v>390</v>
      </c>
      <c r="M155" s="28" t="s">
        <v>500</v>
      </c>
      <c r="N155" s="28" t="s">
        <v>501</v>
      </c>
      <c r="O155" s="28" t="s">
        <v>424</v>
      </c>
      <c r="P155" s="36" t="s">
        <v>616</v>
      </c>
    </row>
    <row r="156" spans="1:16" ht="14.25" customHeight="1" x14ac:dyDescent="0.2">
      <c r="A156" s="45" t="s">
        <v>191</v>
      </c>
      <c r="B156" s="46">
        <v>631</v>
      </c>
      <c r="C156" s="46">
        <v>47</v>
      </c>
      <c r="D156" s="1">
        <f t="shared" si="4"/>
        <v>678</v>
      </c>
      <c r="E156" s="28" t="s">
        <v>390</v>
      </c>
      <c r="F156" s="28" t="s">
        <v>396</v>
      </c>
      <c r="G156" s="28" t="s">
        <v>395</v>
      </c>
      <c r="H156" s="28" t="str">
        <f t="shared" si="5"/>
        <v>06</v>
      </c>
      <c r="I156" s="28" t="s">
        <v>410</v>
      </c>
      <c r="J156" s="28" t="s">
        <v>422</v>
      </c>
      <c r="K156" s="28" t="s">
        <v>425</v>
      </c>
      <c r="L156" s="28" t="s">
        <v>425</v>
      </c>
      <c r="M156" s="28" t="s">
        <v>500</v>
      </c>
      <c r="N156" s="28" t="s">
        <v>501</v>
      </c>
      <c r="O156" s="28" t="s">
        <v>424</v>
      </c>
      <c r="P156" s="36" t="s">
        <v>616</v>
      </c>
    </row>
    <row r="157" spans="1:16" ht="14.25" customHeight="1" x14ac:dyDescent="0.2">
      <c r="A157" s="45" t="s">
        <v>192</v>
      </c>
      <c r="B157" s="46">
        <v>3869</v>
      </c>
      <c r="C157" s="46">
        <v>220</v>
      </c>
      <c r="D157" s="1">
        <f t="shared" si="4"/>
        <v>4089</v>
      </c>
      <c r="E157" s="28" t="s">
        <v>390</v>
      </c>
      <c r="F157" s="28" t="s">
        <v>399</v>
      </c>
      <c r="G157" s="28" t="s">
        <v>401</v>
      </c>
      <c r="H157" s="28" t="str">
        <f t="shared" si="5"/>
        <v>06</v>
      </c>
      <c r="I157" s="28" t="s">
        <v>410</v>
      </c>
      <c r="J157" s="28" t="s">
        <v>424</v>
      </c>
      <c r="K157" s="28" t="s">
        <v>419</v>
      </c>
      <c r="L157" s="28" t="s">
        <v>390</v>
      </c>
      <c r="M157" s="28" t="s">
        <v>502</v>
      </c>
      <c r="N157" s="28" t="s">
        <v>503</v>
      </c>
      <c r="O157" s="28" t="s">
        <v>424</v>
      </c>
      <c r="P157" s="36" t="s">
        <v>616</v>
      </c>
    </row>
    <row r="158" spans="1:16" ht="14.25" customHeight="1" x14ac:dyDescent="0.2">
      <c r="A158" s="45" t="s">
        <v>193</v>
      </c>
      <c r="B158" s="46">
        <v>440</v>
      </c>
      <c r="C158" s="46">
        <v>21</v>
      </c>
      <c r="D158" s="1">
        <f t="shared" si="4"/>
        <v>461</v>
      </c>
      <c r="E158" s="28" t="s">
        <v>390</v>
      </c>
      <c r="F158" s="28" t="s">
        <v>400</v>
      </c>
      <c r="G158" s="28" t="s">
        <v>401</v>
      </c>
      <c r="H158" s="28" t="str">
        <f t="shared" si="5"/>
        <v>06</v>
      </c>
      <c r="I158" s="28" t="s">
        <v>410</v>
      </c>
      <c r="J158" s="28" t="s">
        <v>424</v>
      </c>
      <c r="K158" s="28" t="s">
        <v>419</v>
      </c>
      <c r="L158" s="28" t="s">
        <v>390</v>
      </c>
      <c r="M158" s="28" t="s">
        <v>502</v>
      </c>
      <c r="N158" s="28" t="s">
        <v>503</v>
      </c>
      <c r="O158" s="28" t="s">
        <v>424</v>
      </c>
      <c r="P158" s="36" t="s">
        <v>616</v>
      </c>
    </row>
    <row r="159" spans="1:16" ht="14.25" customHeight="1" x14ac:dyDescent="0.2">
      <c r="A159" s="45" t="s">
        <v>194</v>
      </c>
      <c r="B159" s="46">
        <v>3204</v>
      </c>
      <c r="C159" s="46">
        <v>153</v>
      </c>
      <c r="D159" s="1">
        <f t="shared" si="4"/>
        <v>3357</v>
      </c>
      <c r="E159" s="28" t="s">
        <v>390</v>
      </c>
      <c r="F159" s="28" t="s">
        <v>399</v>
      </c>
      <c r="G159" s="28" t="s">
        <v>395</v>
      </c>
      <c r="H159" s="28" t="str">
        <f t="shared" si="5"/>
        <v>06</v>
      </c>
      <c r="I159" s="28" t="s">
        <v>418</v>
      </c>
      <c r="J159" s="28" t="s">
        <v>424</v>
      </c>
      <c r="K159" s="28" t="s">
        <v>419</v>
      </c>
      <c r="L159" s="28" t="s">
        <v>390</v>
      </c>
      <c r="M159" s="28" t="s">
        <v>504</v>
      </c>
      <c r="N159" s="28" t="s">
        <v>505</v>
      </c>
      <c r="O159" s="28" t="s">
        <v>424</v>
      </c>
      <c r="P159" s="36" t="s">
        <v>616</v>
      </c>
    </row>
    <row r="160" spans="1:16" x14ac:dyDescent="0.2">
      <c r="A160" s="45" t="s">
        <v>195</v>
      </c>
      <c r="B160" s="46">
        <v>1735</v>
      </c>
      <c r="C160" s="46">
        <v>111</v>
      </c>
      <c r="D160" s="1">
        <f t="shared" si="4"/>
        <v>1846</v>
      </c>
      <c r="E160" s="28" t="s">
        <v>390</v>
      </c>
      <c r="F160" s="28" t="s">
        <v>399</v>
      </c>
      <c r="G160" s="28" t="s">
        <v>395</v>
      </c>
      <c r="H160" s="28" t="str">
        <f t="shared" si="5"/>
        <v>06</v>
      </c>
      <c r="I160" s="28" t="s">
        <v>410</v>
      </c>
      <c r="J160" s="28" t="s">
        <v>424</v>
      </c>
      <c r="K160" s="28" t="s">
        <v>419</v>
      </c>
      <c r="L160" s="28" t="s">
        <v>390</v>
      </c>
      <c r="M160" s="28" t="s">
        <v>504</v>
      </c>
      <c r="N160" s="28" t="s">
        <v>505</v>
      </c>
      <c r="O160" s="28" t="s">
        <v>424</v>
      </c>
      <c r="P160" s="36" t="s">
        <v>616</v>
      </c>
    </row>
    <row r="161" spans="1:16" ht="15" customHeight="1" x14ac:dyDescent="0.2">
      <c r="A161" s="45" t="s">
        <v>196</v>
      </c>
      <c r="B161" s="46">
        <v>558</v>
      </c>
      <c r="C161" s="46">
        <v>61</v>
      </c>
      <c r="D161" s="1">
        <f t="shared" si="4"/>
        <v>619</v>
      </c>
      <c r="E161" s="28" t="s">
        <v>390</v>
      </c>
      <c r="F161" s="28" t="s">
        <v>400</v>
      </c>
      <c r="G161" s="28" t="s">
        <v>395</v>
      </c>
      <c r="H161" s="28" t="str">
        <f t="shared" si="5"/>
        <v>06</v>
      </c>
      <c r="I161" s="28" t="s">
        <v>418</v>
      </c>
      <c r="J161" s="28" t="s">
        <v>424</v>
      </c>
      <c r="K161" s="28" t="s">
        <v>420</v>
      </c>
      <c r="L161" s="28" t="s">
        <v>390</v>
      </c>
      <c r="M161" s="28" t="s">
        <v>510</v>
      </c>
      <c r="N161" s="28" t="s">
        <v>511</v>
      </c>
      <c r="O161" s="28" t="s">
        <v>424</v>
      </c>
      <c r="P161" s="36" t="s">
        <v>617</v>
      </c>
    </row>
    <row r="162" spans="1:16" ht="15" customHeight="1" x14ac:dyDescent="0.2">
      <c r="A162" s="45" t="s">
        <v>197</v>
      </c>
      <c r="B162" s="46">
        <v>1236</v>
      </c>
      <c r="C162" s="46">
        <v>251</v>
      </c>
      <c r="D162" s="1">
        <f t="shared" si="4"/>
        <v>1487</v>
      </c>
      <c r="E162" s="28" t="s">
        <v>390</v>
      </c>
      <c r="F162" s="28" t="s">
        <v>399</v>
      </c>
      <c r="G162" s="28" t="s">
        <v>395</v>
      </c>
      <c r="H162" s="28" t="str">
        <f t="shared" si="5"/>
        <v>06</v>
      </c>
      <c r="I162" s="28" t="s">
        <v>418</v>
      </c>
      <c r="J162" s="28" t="s">
        <v>424</v>
      </c>
      <c r="K162" s="28" t="s">
        <v>420</v>
      </c>
      <c r="L162" s="28" t="s">
        <v>390</v>
      </c>
      <c r="M162" s="28" t="s">
        <v>510</v>
      </c>
      <c r="N162" s="28" t="s">
        <v>511</v>
      </c>
      <c r="O162" s="28" t="s">
        <v>424</v>
      </c>
      <c r="P162" s="36" t="s">
        <v>617</v>
      </c>
    </row>
    <row r="163" spans="1:16" ht="15" customHeight="1" x14ac:dyDescent="0.2">
      <c r="A163" s="45" t="s">
        <v>198</v>
      </c>
      <c r="B163" s="46">
        <v>1425</v>
      </c>
      <c r="C163" s="46">
        <v>184</v>
      </c>
      <c r="D163" s="1">
        <f t="shared" si="4"/>
        <v>1609</v>
      </c>
      <c r="E163" s="28" t="s">
        <v>390</v>
      </c>
      <c r="F163" s="28" t="s">
        <v>408</v>
      </c>
      <c r="G163" s="28" t="s">
        <v>395</v>
      </c>
      <c r="H163" s="28" t="str">
        <f t="shared" si="5"/>
        <v>06</v>
      </c>
      <c r="I163" s="28" t="s">
        <v>418</v>
      </c>
      <c r="J163" s="28" t="s">
        <v>424</v>
      </c>
      <c r="K163" s="28" t="s">
        <v>420</v>
      </c>
      <c r="L163" s="28" t="s">
        <v>390</v>
      </c>
      <c r="M163" s="28" t="s">
        <v>510</v>
      </c>
      <c r="N163" s="28" t="s">
        <v>511</v>
      </c>
      <c r="O163" s="28" t="s">
        <v>424</v>
      </c>
      <c r="P163" s="36" t="s">
        <v>617</v>
      </c>
    </row>
    <row r="164" spans="1:16" x14ac:dyDescent="0.2">
      <c r="A164" s="45" t="s">
        <v>199</v>
      </c>
      <c r="B164" s="46">
        <v>3096</v>
      </c>
      <c r="C164" s="46">
        <v>301</v>
      </c>
      <c r="D164" s="1">
        <f t="shared" si="4"/>
        <v>3397</v>
      </c>
      <c r="E164" s="28" t="s">
        <v>390</v>
      </c>
      <c r="F164" s="28" t="s">
        <v>399</v>
      </c>
      <c r="G164" s="28" t="s">
        <v>395</v>
      </c>
      <c r="H164" s="28" t="str">
        <f t="shared" si="5"/>
        <v>06</v>
      </c>
      <c r="I164" s="28" t="s">
        <v>418</v>
      </c>
      <c r="J164" s="28" t="s">
        <v>424</v>
      </c>
      <c r="K164" s="28" t="s">
        <v>419</v>
      </c>
      <c r="L164" s="28" t="s">
        <v>390</v>
      </c>
      <c r="M164" s="28" t="s">
        <v>506</v>
      </c>
      <c r="N164" s="28" t="s">
        <v>507</v>
      </c>
      <c r="O164" s="28" t="s">
        <v>424</v>
      </c>
      <c r="P164" s="36" t="s">
        <v>611</v>
      </c>
    </row>
    <row r="165" spans="1:16" x14ac:dyDescent="0.2">
      <c r="A165" s="45" t="s">
        <v>200</v>
      </c>
      <c r="B165" s="46">
        <v>726</v>
      </c>
      <c r="C165" s="46">
        <v>115</v>
      </c>
      <c r="D165" s="1">
        <f t="shared" si="4"/>
        <v>841</v>
      </c>
      <c r="E165" s="28" t="s">
        <v>390</v>
      </c>
      <c r="F165" s="28" t="s">
        <v>400</v>
      </c>
      <c r="G165" s="28" t="s">
        <v>395</v>
      </c>
      <c r="H165" s="28" t="str">
        <f t="shared" si="5"/>
        <v>06</v>
      </c>
      <c r="I165" s="28" t="s">
        <v>418</v>
      </c>
      <c r="J165" s="28" t="s">
        <v>424</v>
      </c>
      <c r="K165" s="28" t="s">
        <v>419</v>
      </c>
      <c r="L165" s="28" t="s">
        <v>390</v>
      </c>
      <c r="M165" s="28" t="s">
        <v>506</v>
      </c>
      <c r="N165" s="28" t="s">
        <v>507</v>
      </c>
      <c r="O165" s="28" t="s">
        <v>424</v>
      </c>
      <c r="P165" s="36" t="s">
        <v>611</v>
      </c>
    </row>
    <row r="166" spans="1:16" ht="14.25" customHeight="1" x14ac:dyDescent="0.2">
      <c r="A166" s="45" t="s">
        <v>201</v>
      </c>
      <c r="B166" s="46">
        <v>2312</v>
      </c>
      <c r="C166" s="46">
        <v>199</v>
      </c>
      <c r="D166" s="1">
        <f t="shared" si="4"/>
        <v>2511</v>
      </c>
      <c r="E166" s="28" t="s">
        <v>390</v>
      </c>
      <c r="F166" s="28" t="s">
        <v>400</v>
      </c>
      <c r="G166" s="28" t="s">
        <v>401</v>
      </c>
      <c r="H166" s="28" t="str">
        <f t="shared" si="5"/>
        <v>06</v>
      </c>
      <c r="I166" s="28" t="s">
        <v>391</v>
      </c>
      <c r="J166" s="28" t="s">
        <v>424</v>
      </c>
      <c r="K166" s="28" t="s">
        <v>419</v>
      </c>
      <c r="L166" s="28" t="s">
        <v>390</v>
      </c>
      <c r="M166" s="28" t="s">
        <v>506</v>
      </c>
      <c r="N166" s="28" t="s">
        <v>507</v>
      </c>
      <c r="O166" s="28" t="s">
        <v>424</v>
      </c>
      <c r="P166" s="36" t="s">
        <v>611</v>
      </c>
    </row>
    <row r="167" spans="1:16" x14ac:dyDescent="0.2">
      <c r="A167" s="45" t="s">
        <v>202</v>
      </c>
      <c r="B167" s="46">
        <v>4</v>
      </c>
      <c r="C167" s="46">
        <v>2</v>
      </c>
      <c r="D167" s="1">
        <f t="shared" si="4"/>
        <v>6</v>
      </c>
      <c r="E167" s="28" t="s">
        <v>390</v>
      </c>
      <c r="F167" s="28" t="s">
        <v>408</v>
      </c>
      <c r="G167" s="28" t="s">
        <v>401</v>
      </c>
      <c r="H167" s="28" t="str">
        <f t="shared" si="5"/>
        <v>06</v>
      </c>
      <c r="I167" s="28" t="s">
        <v>391</v>
      </c>
      <c r="J167" s="28" t="s">
        <v>424</v>
      </c>
      <c r="K167" s="28" t="s">
        <v>419</v>
      </c>
      <c r="L167" s="28" t="s">
        <v>390</v>
      </c>
      <c r="M167" s="28" t="s">
        <v>506</v>
      </c>
      <c r="N167" s="28" t="s">
        <v>507</v>
      </c>
      <c r="O167" s="28" t="s">
        <v>424</v>
      </c>
      <c r="P167" s="36" t="s">
        <v>611</v>
      </c>
    </row>
    <row r="168" spans="1:16" x14ac:dyDescent="0.2">
      <c r="A168" s="45" t="s">
        <v>203</v>
      </c>
      <c r="B168" s="46">
        <v>2</v>
      </c>
      <c r="C168" s="46">
        <v>2</v>
      </c>
      <c r="D168" s="1">
        <f t="shared" si="4"/>
        <v>4</v>
      </c>
      <c r="E168" s="28" t="s">
        <v>390</v>
      </c>
      <c r="F168" s="28" t="s">
        <v>400</v>
      </c>
      <c r="G168" s="28" t="s">
        <v>401</v>
      </c>
      <c r="H168" s="28" t="str">
        <f t="shared" si="5"/>
        <v>06</v>
      </c>
      <c r="I168" s="28" t="s">
        <v>418</v>
      </c>
      <c r="J168" s="28" t="s">
        <v>424</v>
      </c>
      <c r="K168" s="28" t="s">
        <v>419</v>
      </c>
      <c r="L168" s="28" t="s">
        <v>390</v>
      </c>
      <c r="M168" s="28" t="s">
        <v>506</v>
      </c>
      <c r="N168" s="28" t="s">
        <v>507</v>
      </c>
      <c r="O168" s="28" t="s">
        <v>424</v>
      </c>
      <c r="P168" s="36" t="s">
        <v>611</v>
      </c>
    </row>
    <row r="169" spans="1:16" x14ac:dyDescent="0.2">
      <c r="A169" s="45" t="s">
        <v>204</v>
      </c>
      <c r="B169" s="46">
        <v>1031</v>
      </c>
      <c r="C169" s="46">
        <v>151</v>
      </c>
      <c r="D169" s="1">
        <f t="shared" si="4"/>
        <v>1182</v>
      </c>
      <c r="E169" s="28" t="s">
        <v>390</v>
      </c>
      <c r="F169" s="28" t="s">
        <v>399</v>
      </c>
      <c r="G169" s="28" t="s">
        <v>401</v>
      </c>
      <c r="H169" s="28" t="str">
        <f t="shared" si="5"/>
        <v>06</v>
      </c>
      <c r="I169" s="28" t="s">
        <v>391</v>
      </c>
      <c r="J169" s="28" t="s">
        <v>424</v>
      </c>
      <c r="K169" s="28" t="s">
        <v>419</v>
      </c>
      <c r="L169" s="28" t="s">
        <v>390</v>
      </c>
      <c r="M169" s="28" t="s">
        <v>506</v>
      </c>
      <c r="N169" s="28" t="s">
        <v>507</v>
      </c>
      <c r="O169" s="28" t="s">
        <v>424</v>
      </c>
      <c r="P169" s="36" t="s">
        <v>611</v>
      </c>
    </row>
    <row r="170" spans="1:16" x14ac:dyDescent="0.2">
      <c r="A170" s="45" t="s">
        <v>205</v>
      </c>
      <c r="B170" s="46">
        <v>476</v>
      </c>
      <c r="C170" s="46">
        <v>76</v>
      </c>
      <c r="D170" s="1">
        <f t="shared" si="4"/>
        <v>552</v>
      </c>
      <c r="E170" s="28" t="s">
        <v>390</v>
      </c>
      <c r="F170" s="28" t="s">
        <v>399</v>
      </c>
      <c r="G170" s="28" t="s">
        <v>401</v>
      </c>
      <c r="H170" s="28" t="str">
        <f t="shared" si="5"/>
        <v>06</v>
      </c>
      <c r="I170" s="28" t="s">
        <v>418</v>
      </c>
      <c r="J170" s="28" t="s">
        <v>424</v>
      </c>
      <c r="K170" s="28" t="s">
        <v>419</v>
      </c>
      <c r="L170" s="28" t="s">
        <v>390</v>
      </c>
      <c r="M170" s="28" t="s">
        <v>506</v>
      </c>
      <c r="N170" s="28" t="s">
        <v>507</v>
      </c>
      <c r="O170" s="28" t="s">
        <v>424</v>
      </c>
      <c r="P170" s="36" t="s">
        <v>611</v>
      </c>
    </row>
    <row r="171" spans="1:16" x14ac:dyDescent="0.2">
      <c r="A171" s="45" t="s">
        <v>207</v>
      </c>
      <c r="B171" s="46">
        <v>4753</v>
      </c>
      <c r="C171" s="46">
        <v>254</v>
      </c>
      <c r="D171" s="1">
        <f t="shared" si="4"/>
        <v>5007</v>
      </c>
      <c r="E171" s="28" t="s">
        <v>390</v>
      </c>
      <c r="F171" s="28" t="s">
        <v>396</v>
      </c>
      <c r="G171" s="28" t="s">
        <v>393</v>
      </c>
      <c r="H171" s="28" t="str">
        <f t="shared" si="5"/>
        <v>07</v>
      </c>
      <c r="I171" s="28" t="s">
        <v>410</v>
      </c>
      <c r="J171" s="28" t="s">
        <v>424</v>
      </c>
      <c r="K171" s="28" t="s">
        <v>420</v>
      </c>
      <c r="L171" s="28" t="s">
        <v>391</v>
      </c>
      <c r="M171" s="28" t="s">
        <v>508</v>
      </c>
      <c r="N171" s="28" t="s">
        <v>509</v>
      </c>
      <c r="O171" s="28" t="s">
        <v>424</v>
      </c>
      <c r="P171" s="36" t="s">
        <v>604</v>
      </c>
    </row>
    <row r="172" spans="1:16" x14ac:dyDescent="0.2">
      <c r="A172" s="45" t="s">
        <v>208</v>
      </c>
      <c r="B172" s="46">
        <v>252</v>
      </c>
      <c r="C172" s="46">
        <v>84</v>
      </c>
      <c r="D172" s="1">
        <f t="shared" si="4"/>
        <v>336</v>
      </c>
      <c r="E172" s="28" t="s">
        <v>390</v>
      </c>
      <c r="F172" s="28" t="s">
        <v>392</v>
      </c>
      <c r="G172" s="28" t="s">
        <v>393</v>
      </c>
      <c r="H172" s="28" t="str">
        <f t="shared" si="5"/>
        <v>07</v>
      </c>
      <c r="I172" s="28" t="s">
        <v>410</v>
      </c>
      <c r="J172" s="28" t="s">
        <v>424</v>
      </c>
      <c r="K172" s="28" t="s">
        <v>420</v>
      </c>
      <c r="L172" s="28" t="s">
        <v>391</v>
      </c>
      <c r="M172" s="28" t="s">
        <v>508</v>
      </c>
      <c r="N172" s="28" t="s">
        <v>509</v>
      </c>
      <c r="O172" s="28" t="s">
        <v>424</v>
      </c>
      <c r="P172" s="36" t="s">
        <v>604</v>
      </c>
    </row>
    <row r="173" spans="1:16" ht="15" customHeight="1" x14ac:dyDescent="0.2">
      <c r="A173" s="45" t="s">
        <v>209</v>
      </c>
      <c r="B173" s="46">
        <v>2456</v>
      </c>
      <c r="C173" s="46">
        <v>314</v>
      </c>
      <c r="D173" s="1">
        <f t="shared" si="4"/>
        <v>2770</v>
      </c>
      <c r="E173" s="28" t="s">
        <v>390</v>
      </c>
      <c r="F173" s="28" t="s">
        <v>396</v>
      </c>
      <c r="G173" s="28" t="s">
        <v>401</v>
      </c>
      <c r="H173" s="28" t="str">
        <f t="shared" si="5"/>
        <v>07</v>
      </c>
      <c r="I173" s="28" t="s">
        <v>410</v>
      </c>
      <c r="J173" s="28" t="s">
        <v>424</v>
      </c>
      <c r="K173" s="28" t="s">
        <v>420</v>
      </c>
      <c r="L173" s="28" t="s">
        <v>391</v>
      </c>
      <c r="M173" s="28" t="s">
        <v>873</v>
      </c>
      <c r="N173" s="28" t="s">
        <v>892</v>
      </c>
      <c r="O173" s="28" t="s">
        <v>424</v>
      </c>
      <c r="P173" s="36" t="s">
        <v>604</v>
      </c>
    </row>
    <row r="174" spans="1:16" ht="15" customHeight="1" x14ac:dyDescent="0.2">
      <c r="A174" s="45" t="s">
        <v>210</v>
      </c>
      <c r="B174" s="46">
        <v>501</v>
      </c>
      <c r="C174" s="46">
        <v>59</v>
      </c>
      <c r="D174" s="1">
        <f t="shared" si="4"/>
        <v>560</v>
      </c>
      <c r="E174" s="28" t="s">
        <v>390</v>
      </c>
      <c r="F174" s="28" t="s">
        <v>392</v>
      </c>
      <c r="G174" s="28" t="s">
        <v>401</v>
      </c>
      <c r="H174" s="28" t="str">
        <f t="shared" si="5"/>
        <v>07</v>
      </c>
      <c r="I174" s="28" t="s">
        <v>410</v>
      </c>
      <c r="J174" s="28" t="s">
        <v>424</v>
      </c>
      <c r="K174" s="28" t="s">
        <v>420</v>
      </c>
      <c r="L174" s="28" t="s">
        <v>391</v>
      </c>
      <c r="M174" s="28" t="s">
        <v>873</v>
      </c>
      <c r="N174" s="28" t="s">
        <v>892</v>
      </c>
      <c r="O174" s="28" t="s">
        <v>424</v>
      </c>
      <c r="P174" s="36" t="s">
        <v>604</v>
      </c>
    </row>
    <row r="175" spans="1:16" ht="15" customHeight="1" x14ac:dyDescent="0.2">
      <c r="A175" s="45" t="s">
        <v>211</v>
      </c>
      <c r="B175" s="46">
        <v>27</v>
      </c>
      <c r="C175" s="46">
        <v>9</v>
      </c>
      <c r="D175" s="1">
        <f t="shared" si="4"/>
        <v>36</v>
      </c>
      <c r="E175" s="28" t="s">
        <v>390</v>
      </c>
      <c r="F175" s="28" t="s">
        <v>400</v>
      </c>
      <c r="G175" s="28" t="s">
        <v>401</v>
      </c>
      <c r="H175" s="28" t="str">
        <f t="shared" si="5"/>
        <v>07</v>
      </c>
      <c r="I175" s="28" t="s">
        <v>410</v>
      </c>
      <c r="J175" s="28" t="s">
        <v>424</v>
      </c>
      <c r="K175" s="28" t="s">
        <v>420</v>
      </c>
      <c r="L175" s="28" t="s">
        <v>391</v>
      </c>
      <c r="M175" s="28" t="s">
        <v>873</v>
      </c>
      <c r="N175" s="28" t="s">
        <v>892</v>
      </c>
      <c r="O175" s="28" t="s">
        <v>424</v>
      </c>
      <c r="P175" s="36" t="s">
        <v>604</v>
      </c>
    </row>
    <row r="176" spans="1:16" x14ac:dyDescent="0.2">
      <c r="A176" s="45" t="s">
        <v>212</v>
      </c>
      <c r="B176" s="46">
        <v>3516</v>
      </c>
      <c r="C176" s="46">
        <v>443</v>
      </c>
      <c r="D176" s="1">
        <f t="shared" si="4"/>
        <v>3959</v>
      </c>
      <c r="E176" s="28" t="s">
        <v>390</v>
      </c>
      <c r="F176" s="28" t="s">
        <v>396</v>
      </c>
      <c r="G176" s="28" t="s">
        <v>401</v>
      </c>
      <c r="H176" s="28" t="str">
        <f t="shared" si="5"/>
        <v>07</v>
      </c>
      <c r="I176" s="28" t="s">
        <v>410</v>
      </c>
      <c r="J176" s="28" t="s">
        <v>424</v>
      </c>
      <c r="K176" s="28" t="s">
        <v>420</v>
      </c>
      <c r="L176" s="28" t="s">
        <v>391</v>
      </c>
      <c r="M176" s="28" t="s">
        <v>502</v>
      </c>
      <c r="N176" s="28" t="s">
        <v>503</v>
      </c>
      <c r="O176" s="28" t="s">
        <v>424</v>
      </c>
      <c r="P176" s="36">
        <v>38128</v>
      </c>
    </row>
    <row r="177" spans="1:16" ht="15" customHeight="1" x14ac:dyDescent="0.2">
      <c r="A177" s="45" t="s">
        <v>213</v>
      </c>
      <c r="B177" s="46">
        <v>2333</v>
      </c>
      <c r="C177" s="46">
        <v>184</v>
      </c>
      <c r="D177" s="1">
        <f t="shared" si="4"/>
        <v>2517</v>
      </c>
      <c r="E177" s="28" t="s">
        <v>390</v>
      </c>
      <c r="F177" s="28" t="s">
        <v>400</v>
      </c>
      <c r="G177" s="28" t="s">
        <v>401</v>
      </c>
      <c r="H177" s="28" t="str">
        <f t="shared" si="5"/>
        <v>07</v>
      </c>
      <c r="I177" s="28" t="s">
        <v>410</v>
      </c>
      <c r="J177" s="28" t="s">
        <v>424</v>
      </c>
      <c r="K177" s="28" t="s">
        <v>420</v>
      </c>
      <c r="L177" s="28" t="s">
        <v>391</v>
      </c>
      <c r="M177" s="28" t="s">
        <v>873</v>
      </c>
      <c r="N177" s="28" t="s">
        <v>892</v>
      </c>
      <c r="O177" s="28" t="s">
        <v>424</v>
      </c>
      <c r="P177" s="36" t="s">
        <v>604</v>
      </c>
    </row>
    <row r="178" spans="1:16" ht="15" customHeight="1" x14ac:dyDescent="0.2">
      <c r="A178" s="45" t="s">
        <v>214</v>
      </c>
      <c r="B178" s="46">
        <v>144</v>
      </c>
      <c r="C178" s="46">
        <v>20</v>
      </c>
      <c r="D178" s="1">
        <f t="shared" si="4"/>
        <v>164</v>
      </c>
      <c r="E178" s="28" t="s">
        <v>390</v>
      </c>
      <c r="F178" s="28" t="s">
        <v>400</v>
      </c>
      <c r="G178" s="28" t="s">
        <v>401</v>
      </c>
      <c r="H178" s="28" t="str">
        <f t="shared" si="5"/>
        <v>07</v>
      </c>
      <c r="I178" s="28" t="s">
        <v>419</v>
      </c>
      <c r="J178" s="28" t="s">
        <v>424</v>
      </c>
      <c r="K178" s="28" t="s">
        <v>420</v>
      </c>
      <c r="L178" s="28" t="s">
        <v>391</v>
      </c>
      <c r="M178" s="28" t="s">
        <v>873</v>
      </c>
      <c r="N178" s="28" t="s">
        <v>892</v>
      </c>
      <c r="O178" s="28" t="s">
        <v>424</v>
      </c>
      <c r="P178" s="36" t="s">
        <v>604</v>
      </c>
    </row>
    <row r="179" spans="1:16" ht="15" customHeight="1" x14ac:dyDescent="0.2">
      <c r="A179" s="45" t="s">
        <v>215</v>
      </c>
      <c r="B179" s="46">
        <v>11</v>
      </c>
      <c r="C179" s="46">
        <v>1</v>
      </c>
      <c r="D179" s="1">
        <f t="shared" si="4"/>
        <v>12</v>
      </c>
      <c r="E179" s="28" t="s">
        <v>390</v>
      </c>
      <c r="F179" s="28" t="s">
        <v>399</v>
      </c>
      <c r="G179" s="28" t="s">
        <v>401</v>
      </c>
      <c r="H179" s="28" t="str">
        <f t="shared" si="5"/>
        <v>07</v>
      </c>
      <c r="I179" s="28" t="s">
        <v>419</v>
      </c>
      <c r="J179" s="28" t="s">
        <v>424</v>
      </c>
      <c r="K179" s="28" t="s">
        <v>420</v>
      </c>
      <c r="L179" s="28" t="s">
        <v>391</v>
      </c>
      <c r="M179" s="28" t="s">
        <v>873</v>
      </c>
      <c r="N179" s="28" t="s">
        <v>892</v>
      </c>
      <c r="O179" s="28" t="s">
        <v>424</v>
      </c>
      <c r="P179" s="36" t="s">
        <v>604</v>
      </c>
    </row>
    <row r="180" spans="1:16" ht="15" customHeight="1" x14ac:dyDescent="0.2">
      <c r="A180" s="45" t="s">
        <v>216</v>
      </c>
      <c r="B180" s="46">
        <v>380</v>
      </c>
      <c r="C180" s="46">
        <v>22</v>
      </c>
      <c r="D180" s="1">
        <f t="shared" si="4"/>
        <v>402</v>
      </c>
      <c r="E180" s="28" t="s">
        <v>390</v>
      </c>
      <c r="F180" s="28" t="s">
        <v>399</v>
      </c>
      <c r="G180" s="28" t="s">
        <v>401</v>
      </c>
      <c r="H180" s="28" t="str">
        <f t="shared" si="5"/>
        <v>07</v>
      </c>
      <c r="I180" s="28" t="s">
        <v>410</v>
      </c>
      <c r="J180" s="28" t="s">
        <v>424</v>
      </c>
      <c r="K180" s="28" t="s">
        <v>420</v>
      </c>
      <c r="L180" s="28" t="s">
        <v>391</v>
      </c>
      <c r="M180" s="28" t="s">
        <v>873</v>
      </c>
      <c r="N180" s="28" t="s">
        <v>892</v>
      </c>
      <c r="O180" s="28" t="s">
        <v>424</v>
      </c>
      <c r="P180" s="36" t="s">
        <v>604</v>
      </c>
    </row>
    <row r="181" spans="1:16" x14ac:dyDescent="0.2">
      <c r="A181" s="45" t="s">
        <v>217</v>
      </c>
      <c r="B181" s="46">
        <v>1777</v>
      </c>
      <c r="C181" s="46">
        <v>119</v>
      </c>
      <c r="D181" s="1">
        <f t="shared" si="4"/>
        <v>1896</v>
      </c>
      <c r="E181" s="28" t="s">
        <v>390</v>
      </c>
      <c r="F181" s="28" t="s">
        <v>400</v>
      </c>
      <c r="G181" s="28" t="s">
        <v>401</v>
      </c>
      <c r="H181" s="28" t="str">
        <f t="shared" si="5"/>
        <v>07</v>
      </c>
      <c r="I181" s="28" t="s">
        <v>418</v>
      </c>
      <c r="J181" s="28" t="s">
        <v>424</v>
      </c>
      <c r="K181" s="28" t="s">
        <v>420</v>
      </c>
      <c r="L181" s="28" t="s">
        <v>391</v>
      </c>
      <c r="M181" s="28" t="s">
        <v>510</v>
      </c>
      <c r="N181" s="28" t="s">
        <v>511</v>
      </c>
      <c r="O181" s="28" t="s">
        <v>424</v>
      </c>
      <c r="P181" s="36" t="s">
        <v>617</v>
      </c>
    </row>
    <row r="182" spans="1:16" x14ac:dyDescent="0.2">
      <c r="A182" s="45" t="s">
        <v>218</v>
      </c>
      <c r="B182" s="46">
        <v>676</v>
      </c>
      <c r="C182" s="46">
        <v>35</v>
      </c>
      <c r="D182" s="1">
        <f t="shared" si="4"/>
        <v>711</v>
      </c>
      <c r="E182" s="28" t="s">
        <v>390</v>
      </c>
      <c r="F182" s="28" t="s">
        <v>400</v>
      </c>
      <c r="G182" s="28" t="s">
        <v>401</v>
      </c>
      <c r="H182" s="28" t="str">
        <f t="shared" si="5"/>
        <v>07</v>
      </c>
      <c r="I182" s="28" t="s">
        <v>419</v>
      </c>
      <c r="J182" s="28" t="s">
        <v>424</v>
      </c>
      <c r="K182" s="28" t="s">
        <v>420</v>
      </c>
      <c r="L182" s="28" t="s">
        <v>391</v>
      </c>
      <c r="M182" s="28" t="s">
        <v>510</v>
      </c>
      <c r="N182" s="28" t="s">
        <v>511</v>
      </c>
      <c r="O182" s="28" t="s">
        <v>424</v>
      </c>
      <c r="P182" s="36" t="s">
        <v>617</v>
      </c>
    </row>
    <row r="183" spans="1:16" x14ac:dyDescent="0.2">
      <c r="A183" s="45" t="s">
        <v>219</v>
      </c>
      <c r="B183" s="46">
        <v>606</v>
      </c>
      <c r="C183" s="46">
        <v>31</v>
      </c>
      <c r="D183" s="1">
        <f t="shared" si="4"/>
        <v>637</v>
      </c>
      <c r="E183" s="28" t="s">
        <v>390</v>
      </c>
      <c r="F183" s="28" t="s">
        <v>408</v>
      </c>
      <c r="G183" s="28" t="s">
        <v>401</v>
      </c>
      <c r="H183" s="28" t="str">
        <f t="shared" si="5"/>
        <v>07</v>
      </c>
      <c r="I183" s="28" t="s">
        <v>418</v>
      </c>
      <c r="J183" s="28" t="s">
        <v>424</v>
      </c>
      <c r="K183" s="28" t="s">
        <v>420</v>
      </c>
      <c r="L183" s="28" t="s">
        <v>391</v>
      </c>
      <c r="M183" s="28" t="s">
        <v>510</v>
      </c>
      <c r="N183" s="28" t="s">
        <v>511</v>
      </c>
      <c r="O183" s="28" t="s">
        <v>424</v>
      </c>
      <c r="P183" s="36" t="s">
        <v>617</v>
      </c>
    </row>
    <row r="184" spans="1:16" x14ac:dyDescent="0.2">
      <c r="A184" s="45" t="s">
        <v>220</v>
      </c>
      <c r="B184" s="46">
        <v>3160</v>
      </c>
      <c r="C184" s="46">
        <v>184</v>
      </c>
      <c r="D184" s="1">
        <f t="shared" si="4"/>
        <v>3344</v>
      </c>
      <c r="E184" s="28" t="s">
        <v>390</v>
      </c>
      <c r="F184" s="28" t="s">
        <v>400</v>
      </c>
      <c r="G184" s="28" t="s">
        <v>401</v>
      </c>
      <c r="H184" s="28" t="str">
        <f t="shared" si="5"/>
        <v>07</v>
      </c>
      <c r="I184" s="28" t="s">
        <v>418</v>
      </c>
      <c r="J184" s="28" t="s">
        <v>424</v>
      </c>
      <c r="K184" s="28" t="s">
        <v>420</v>
      </c>
      <c r="L184" s="28" t="s">
        <v>391</v>
      </c>
      <c r="M184" s="28" t="s">
        <v>512</v>
      </c>
      <c r="N184" s="28" t="s">
        <v>513</v>
      </c>
      <c r="O184" s="28" t="s">
        <v>424</v>
      </c>
      <c r="P184" s="36" t="s">
        <v>617</v>
      </c>
    </row>
    <row r="185" spans="1:16" x14ac:dyDescent="0.2">
      <c r="A185" s="45" t="s">
        <v>221</v>
      </c>
      <c r="B185" s="46">
        <v>1681</v>
      </c>
      <c r="C185" s="46">
        <v>168</v>
      </c>
      <c r="D185" s="1">
        <f t="shared" si="4"/>
        <v>1849</v>
      </c>
      <c r="E185" s="28" t="s">
        <v>390</v>
      </c>
      <c r="F185" s="28" t="s">
        <v>408</v>
      </c>
      <c r="G185" s="28" t="s">
        <v>401</v>
      </c>
      <c r="H185" s="28" t="str">
        <f t="shared" si="5"/>
        <v>07</v>
      </c>
      <c r="I185" s="28" t="s">
        <v>418</v>
      </c>
      <c r="J185" s="28" t="s">
        <v>424</v>
      </c>
      <c r="K185" s="28" t="s">
        <v>420</v>
      </c>
      <c r="L185" s="28" t="s">
        <v>391</v>
      </c>
      <c r="M185" s="28" t="s">
        <v>512</v>
      </c>
      <c r="N185" s="28" t="s">
        <v>513</v>
      </c>
      <c r="O185" s="28" t="s">
        <v>424</v>
      </c>
      <c r="P185" s="36" t="s">
        <v>617</v>
      </c>
    </row>
    <row r="186" spans="1:16" x14ac:dyDescent="0.2">
      <c r="A186" s="45" t="s">
        <v>222</v>
      </c>
      <c r="B186" s="46">
        <v>3075</v>
      </c>
      <c r="C186" s="46">
        <v>320</v>
      </c>
      <c r="D186" s="1">
        <f t="shared" si="4"/>
        <v>3395</v>
      </c>
      <c r="E186" s="28" t="s">
        <v>390</v>
      </c>
      <c r="F186" s="28" t="s">
        <v>408</v>
      </c>
      <c r="G186" s="28" t="s">
        <v>401</v>
      </c>
      <c r="H186" s="28" t="str">
        <f t="shared" si="5"/>
        <v>07</v>
      </c>
      <c r="I186" s="28" t="s">
        <v>418</v>
      </c>
      <c r="J186" s="28" t="s">
        <v>424</v>
      </c>
      <c r="K186" s="28" t="s">
        <v>414</v>
      </c>
      <c r="L186" s="28" t="s">
        <v>390</v>
      </c>
      <c r="M186" s="28" t="s">
        <v>909</v>
      </c>
      <c r="N186" s="28" t="s">
        <v>514</v>
      </c>
      <c r="O186" s="28" t="s">
        <v>424</v>
      </c>
      <c r="P186" s="36" t="s">
        <v>618</v>
      </c>
    </row>
    <row r="187" spans="1:16" x14ac:dyDescent="0.2">
      <c r="A187" s="45" t="s">
        <v>223</v>
      </c>
      <c r="B187" s="46">
        <v>127</v>
      </c>
      <c r="C187" s="46">
        <v>7</v>
      </c>
      <c r="D187" s="1">
        <f t="shared" si="4"/>
        <v>134</v>
      </c>
      <c r="E187" s="28" t="s">
        <v>390</v>
      </c>
      <c r="F187" s="28" t="s">
        <v>405</v>
      </c>
      <c r="G187" s="28" t="s">
        <v>401</v>
      </c>
      <c r="H187" s="28" t="str">
        <f t="shared" si="5"/>
        <v>07</v>
      </c>
      <c r="I187" s="28" t="s">
        <v>418</v>
      </c>
      <c r="J187" s="28" t="s">
        <v>424</v>
      </c>
      <c r="K187" s="28" t="s">
        <v>414</v>
      </c>
      <c r="L187" s="28" t="s">
        <v>390</v>
      </c>
      <c r="M187" s="28" t="s">
        <v>909</v>
      </c>
      <c r="N187" s="28" t="s">
        <v>514</v>
      </c>
      <c r="O187" s="28" t="s">
        <v>424</v>
      </c>
      <c r="P187" s="36" t="s">
        <v>618</v>
      </c>
    </row>
    <row r="188" spans="1:16" x14ac:dyDescent="0.2">
      <c r="A188" s="45" t="s">
        <v>224</v>
      </c>
      <c r="B188" s="46">
        <v>2470</v>
      </c>
      <c r="C188" s="46">
        <v>217</v>
      </c>
      <c r="D188" s="1">
        <f t="shared" si="4"/>
        <v>2687</v>
      </c>
      <c r="E188" s="28" t="s">
        <v>390</v>
      </c>
      <c r="F188" s="28" t="s">
        <v>400</v>
      </c>
      <c r="G188" s="28" t="s">
        <v>401</v>
      </c>
      <c r="H188" s="28" t="str">
        <f t="shared" si="5"/>
        <v>07</v>
      </c>
      <c r="I188" s="28" t="s">
        <v>418</v>
      </c>
      <c r="J188" s="28" t="s">
        <v>424</v>
      </c>
      <c r="K188" s="28" t="s">
        <v>414</v>
      </c>
      <c r="L188" s="28" t="s">
        <v>390</v>
      </c>
      <c r="M188" s="28" t="s">
        <v>515</v>
      </c>
      <c r="N188" s="28" t="s">
        <v>516</v>
      </c>
      <c r="O188" s="28" t="s">
        <v>424</v>
      </c>
      <c r="P188" s="36" t="s">
        <v>617</v>
      </c>
    </row>
    <row r="189" spans="1:16" x14ac:dyDescent="0.2">
      <c r="A189" s="45" t="s">
        <v>225</v>
      </c>
      <c r="B189" s="46">
        <v>1779</v>
      </c>
      <c r="C189" s="46">
        <v>104</v>
      </c>
      <c r="D189" s="1">
        <f t="shared" si="4"/>
        <v>1883</v>
      </c>
      <c r="E189" s="28" t="s">
        <v>390</v>
      </c>
      <c r="F189" s="28" t="s">
        <v>408</v>
      </c>
      <c r="G189" s="28" t="s">
        <v>401</v>
      </c>
      <c r="H189" s="28" t="str">
        <f t="shared" si="5"/>
        <v>07</v>
      </c>
      <c r="I189" s="28" t="s">
        <v>418</v>
      </c>
      <c r="J189" s="28" t="s">
        <v>424</v>
      </c>
      <c r="K189" s="28" t="s">
        <v>414</v>
      </c>
      <c r="L189" s="28" t="s">
        <v>390</v>
      </c>
      <c r="M189" s="28" t="s">
        <v>515</v>
      </c>
      <c r="N189" s="28" t="s">
        <v>516</v>
      </c>
      <c r="O189" s="28" t="s">
        <v>424</v>
      </c>
      <c r="P189" s="36" t="s">
        <v>617</v>
      </c>
    </row>
    <row r="190" spans="1:16" x14ac:dyDescent="0.2">
      <c r="A190" s="45" t="s">
        <v>227</v>
      </c>
      <c r="B190" s="46">
        <v>3895</v>
      </c>
      <c r="C190" s="46">
        <v>404</v>
      </c>
      <c r="D190" s="1">
        <f t="shared" si="4"/>
        <v>4299</v>
      </c>
      <c r="E190" s="28" t="s">
        <v>390</v>
      </c>
      <c r="F190" s="28" t="s">
        <v>408</v>
      </c>
      <c r="G190" s="28" t="s">
        <v>401</v>
      </c>
      <c r="H190" s="28" t="str">
        <f t="shared" si="5"/>
        <v>07</v>
      </c>
      <c r="I190" s="28" t="s">
        <v>418</v>
      </c>
      <c r="J190" s="28" t="s">
        <v>424</v>
      </c>
      <c r="K190" s="28" t="s">
        <v>414</v>
      </c>
      <c r="L190" s="28" t="s">
        <v>390</v>
      </c>
      <c r="M190" s="28" t="s">
        <v>517</v>
      </c>
      <c r="N190" s="28" t="s">
        <v>518</v>
      </c>
      <c r="O190" s="28" t="s">
        <v>424</v>
      </c>
      <c r="P190" s="36" t="s">
        <v>619</v>
      </c>
    </row>
    <row r="191" spans="1:16" x14ac:dyDescent="0.2">
      <c r="A191" s="45" t="s">
        <v>228</v>
      </c>
      <c r="B191" s="46">
        <v>2902</v>
      </c>
      <c r="C191" s="46">
        <v>319</v>
      </c>
      <c r="D191" s="1">
        <f t="shared" si="4"/>
        <v>3221</v>
      </c>
      <c r="E191" s="28" t="s">
        <v>390</v>
      </c>
      <c r="F191" s="28" t="s">
        <v>396</v>
      </c>
      <c r="G191" s="28" t="s">
        <v>393</v>
      </c>
      <c r="H191" s="28" t="str">
        <f t="shared" si="5"/>
        <v>07</v>
      </c>
      <c r="I191" s="28" t="s">
        <v>419</v>
      </c>
      <c r="J191" s="28" t="s">
        <v>424</v>
      </c>
      <c r="K191" s="28" t="s">
        <v>414</v>
      </c>
      <c r="L191" s="28" t="s">
        <v>390</v>
      </c>
      <c r="M191" s="28" t="s">
        <v>519</v>
      </c>
      <c r="N191" s="28" t="s">
        <v>520</v>
      </c>
      <c r="O191" s="28" t="s">
        <v>424</v>
      </c>
      <c r="P191" s="36" t="s">
        <v>619</v>
      </c>
    </row>
    <row r="192" spans="1:16" x14ac:dyDescent="0.2">
      <c r="A192" s="45" t="s">
        <v>229</v>
      </c>
      <c r="B192" s="46">
        <v>299</v>
      </c>
      <c r="C192" s="46">
        <v>25</v>
      </c>
      <c r="D192" s="1">
        <f t="shared" si="4"/>
        <v>324</v>
      </c>
      <c r="E192" s="28" t="s">
        <v>390</v>
      </c>
      <c r="F192" s="28" t="s">
        <v>400</v>
      </c>
      <c r="G192" s="28" t="s">
        <v>393</v>
      </c>
      <c r="H192" s="28" t="str">
        <f t="shared" si="5"/>
        <v>07</v>
      </c>
      <c r="I192" s="28" t="s">
        <v>419</v>
      </c>
      <c r="J192" s="28" t="s">
        <v>424</v>
      </c>
      <c r="K192" s="28" t="s">
        <v>414</v>
      </c>
      <c r="L192" s="28" t="s">
        <v>390</v>
      </c>
      <c r="M192" s="28" t="s">
        <v>519</v>
      </c>
      <c r="N192" s="28" t="s">
        <v>520</v>
      </c>
      <c r="O192" s="28" t="s">
        <v>424</v>
      </c>
      <c r="P192" s="36" t="s">
        <v>619</v>
      </c>
    </row>
    <row r="193" spans="1:16" x14ac:dyDescent="0.2">
      <c r="A193" s="45" t="s">
        <v>230</v>
      </c>
      <c r="B193" s="46">
        <v>1140</v>
      </c>
      <c r="C193" s="46">
        <v>101</v>
      </c>
      <c r="D193" s="1">
        <f t="shared" si="4"/>
        <v>1241</v>
      </c>
      <c r="E193" s="28" t="s">
        <v>390</v>
      </c>
      <c r="F193" s="28" t="s">
        <v>396</v>
      </c>
      <c r="G193" s="28" t="s">
        <v>401</v>
      </c>
      <c r="H193" s="28" t="str">
        <f t="shared" si="5"/>
        <v>08</v>
      </c>
      <c r="I193" s="28" t="s">
        <v>419</v>
      </c>
      <c r="J193" s="28" t="s">
        <v>424</v>
      </c>
      <c r="K193" s="28" t="s">
        <v>420</v>
      </c>
      <c r="L193" s="28" t="s">
        <v>391</v>
      </c>
      <c r="M193" s="28" t="s">
        <v>521</v>
      </c>
      <c r="N193" s="28" t="s">
        <v>724</v>
      </c>
      <c r="O193" s="28" t="s">
        <v>424</v>
      </c>
      <c r="P193" s="36" t="s">
        <v>620</v>
      </c>
    </row>
    <row r="194" spans="1:16" x14ac:dyDescent="0.2">
      <c r="A194" s="45" t="s">
        <v>231</v>
      </c>
      <c r="B194" s="46">
        <v>1870</v>
      </c>
      <c r="C194" s="46">
        <v>143</v>
      </c>
      <c r="D194" s="1">
        <f t="shared" ref="D194:D257" si="6">B194+C194</f>
        <v>2013</v>
      </c>
      <c r="E194" s="28" t="s">
        <v>390</v>
      </c>
      <c r="F194" s="28" t="s">
        <v>392</v>
      </c>
      <c r="G194" s="28" t="s">
        <v>401</v>
      </c>
      <c r="H194" s="28" t="str">
        <f t="shared" ref="H194:H257" si="7">LEFT(A194,2)</f>
        <v>08</v>
      </c>
      <c r="I194" s="28" t="s">
        <v>410</v>
      </c>
      <c r="J194" s="28" t="s">
        <v>424</v>
      </c>
      <c r="K194" s="28" t="s">
        <v>420</v>
      </c>
      <c r="L194" s="28" t="s">
        <v>391</v>
      </c>
      <c r="M194" s="28" t="s">
        <v>521</v>
      </c>
      <c r="N194" s="28" t="s">
        <v>724</v>
      </c>
      <c r="O194" s="28" t="s">
        <v>424</v>
      </c>
      <c r="P194" s="36" t="s">
        <v>620</v>
      </c>
    </row>
    <row r="195" spans="1:16" x14ac:dyDescent="0.2">
      <c r="A195" s="45" t="s">
        <v>232</v>
      </c>
      <c r="B195" s="46">
        <v>849</v>
      </c>
      <c r="C195" s="46">
        <v>79</v>
      </c>
      <c r="D195" s="1">
        <f t="shared" si="6"/>
        <v>928</v>
      </c>
      <c r="E195" s="28" t="s">
        <v>390</v>
      </c>
      <c r="F195" s="28" t="s">
        <v>396</v>
      </c>
      <c r="G195" s="28" t="s">
        <v>401</v>
      </c>
      <c r="H195" s="28" t="str">
        <f t="shared" si="7"/>
        <v>08</v>
      </c>
      <c r="I195" s="28" t="s">
        <v>410</v>
      </c>
      <c r="J195" s="28" t="s">
        <v>424</v>
      </c>
      <c r="K195" s="28" t="s">
        <v>420</v>
      </c>
      <c r="L195" s="28" t="s">
        <v>391</v>
      </c>
      <c r="M195" s="28" t="s">
        <v>521</v>
      </c>
      <c r="N195" s="28" t="s">
        <v>724</v>
      </c>
      <c r="O195" s="28" t="s">
        <v>424</v>
      </c>
      <c r="P195" s="36" t="s">
        <v>620</v>
      </c>
    </row>
    <row r="196" spans="1:16" x14ac:dyDescent="0.2">
      <c r="A196" s="45" t="s">
        <v>233</v>
      </c>
      <c r="B196" s="46">
        <v>251</v>
      </c>
      <c r="C196" s="46">
        <v>34</v>
      </c>
      <c r="D196" s="1">
        <f t="shared" si="6"/>
        <v>285</v>
      </c>
      <c r="E196" s="28" t="s">
        <v>390</v>
      </c>
      <c r="F196" s="28" t="s">
        <v>400</v>
      </c>
      <c r="G196" s="28" t="s">
        <v>401</v>
      </c>
      <c r="H196" s="28" t="str">
        <f t="shared" si="7"/>
        <v>08</v>
      </c>
      <c r="I196" s="28" t="s">
        <v>419</v>
      </c>
      <c r="J196" s="28" t="s">
        <v>424</v>
      </c>
      <c r="K196" s="28" t="s">
        <v>420</v>
      </c>
      <c r="L196" s="28" t="s">
        <v>391</v>
      </c>
      <c r="M196" s="28" t="s">
        <v>521</v>
      </c>
      <c r="N196" s="28" t="s">
        <v>724</v>
      </c>
      <c r="O196" s="28" t="s">
        <v>424</v>
      </c>
      <c r="P196" s="36" t="s">
        <v>620</v>
      </c>
    </row>
    <row r="197" spans="1:16" x14ac:dyDescent="0.2">
      <c r="A197" s="45" t="s">
        <v>234</v>
      </c>
      <c r="B197" s="46">
        <v>821</v>
      </c>
      <c r="C197" s="46">
        <v>91</v>
      </c>
      <c r="D197" s="1">
        <f t="shared" si="6"/>
        <v>912</v>
      </c>
      <c r="E197" s="28" t="s">
        <v>390</v>
      </c>
      <c r="F197" s="28" t="s">
        <v>392</v>
      </c>
      <c r="G197" s="28" t="s">
        <v>393</v>
      </c>
      <c r="H197" s="28" t="str">
        <f t="shared" si="7"/>
        <v>08</v>
      </c>
      <c r="I197" s="28" t="s">
        <v>419</v>
      </c>
      <c r="J197" s="28" t="s">
        <v>424</v>
      </c>
      <c r="K197" s="28" t="s">
        <v>420</v>
      </c>
      <c r="L197" s="28" t="s">
        <v>391</v>
      </c>
      <c r="M197" s="28" t="s">
        <v>522</v>
      </c>
      <c r="N197" s="28" t="s">
        <v>523</v>
      </c>
      <c r="O197" s="28" t="s">
        <v>424</v>
      </c>
      <c r="P197" s="36" t="s">
        <v>604</v>
      </c>
    </row>
    <row r="198" spans="1:16" ht="14.25" customHeight="1" x14ac:dyDescent="0.2">
      <c r="A198" s="45" t="s">
        <v>235</v>
      </c>
      <c r="B198" s="46">
        <v>1114</v>
      </c>
      <c r="C198" s="46">
        <v>74</v>
      </c>
      <c r="D198" s="1">
        <f t="shared" si="6"/>
        <v>1188</v>
      </c>
      <c r="E198" s="28" t="s">
        <v>390</v>
      </c>
      <c r="F198" s="28" t="s">
        <v>392</v>
      </c>
      <c r="G198" s="28" t="s">
        <v>393</v>
      </c>
      <c r="H198" s="28" t="str">
        <f t="shared" si="7"/>
        <v>08</v>
      </c>
      <c r="I198" s="28" t="s">
        <v>410</v>
      </c>
      <c r="J198" s="28" t="s">
        <v>424</v>
      </c>
      <c r="K198" s="28" t="s">
        <v>420</v>
      </c>
      <c r="L198" s="28" t="s">
        <v>391</v>
      </c>
      <c r="M198" s="28" t="s">
        <v>522</v>
      </c>
      <c r="N198" s="28" t="s">
        <v>523</v>
      </c>
      <c r="O198" s="28" t="s">
        <v>424</v>
      </c>
      <c r="P198" s="36" t="s">
        <v>604</v>
      </c>
    </row>
    <row r="199" spans="1:16" x14ac:dyDescent="0.2">
      <c r="A199" s="45" t="s">
        <v>237</v>
      </c>
      <c r="B199" s="46">
        <v>4183</v>
      </c>
      <c r="C199" s="46">
        <v>888</v>
      </c>
      <c r="D199" s="1">
        <f t="shared" si="6"/>
        <v>5071</v>
      </c>
      <c r="E199" s="28" t="s">
        <v>390</v>
      </c>
      <c r="F199" s="28" t="s">
        <v>392</v>
      </c>
      <c r="G199" s="28" t="s">
        <v>393</v>
      </c>
      <c r="H199" s="28" t="str">
        <f t="shared" si="7"/>
        <v>08</v>
      </c>
      <c r="I199" s="28" t="s">
        <v>419</v>
      </c>
      <c r="J199" s="28" t="s">
        <v>424</v>
      </c>
      <c r="K199" s="28" t="s">
        <v>420</v>
      </c>
      <c r="L199" s="28" t="s">
        <v>391</v>
      </c>
      <c r="M199" s="28" t="s">
        <v>524</v>
      </c>
      <c r="N199" s="28" t="s">
        <v>525</v>
      </c>
      <c r="O199" s="28" t="s">
        <v>424</v>
      </c>
      <c r="P199" s="36" t="s">
        <v>621</v>
      </c>
    </row>
    <row r="200" spans="1:16" x14ac:dyDescent="0.2">
      <c r="A200" s="45" t="s">
        <v>239</v>
      </c>
      <c r="B200" s="46">
        <v>2359</v>
      </c>
      <c r="C200" s="46">
        <v>243</v>
      </c>
      <c r="D200" s="1">
        <f t="shared" si="6"/>
        <v>2602</v>
      </c>
      <c r="E200" s="28" t="s">
        <v>390</v>
      </c>
      <c r="F200" s="28" t="s">
        <v>396</v>
      </c>
      <c r="G200" s="28" t="s">
        <v>401</v>
      </c>
      <c r="H200" s="28" t="str">
        <f t="shared" si="7"/>
        <v>08</v>
      </c>
      <c r="I200" s="28" t="s">
        <v>419</v>
      </c>
      <c r="J200" s="28" t="s">
        <v>424</v>
      </c>
      <c r="K200" s="28" t="s">
        <v>420</v>
      </c>
      <c r="L200" s="28" t="s">
        <v>391</v>
      </c>
      <c r="M200" s="28" t="s">
        <v>526</v>
      </c>
      <c r="N200" s="28" t="s">
        <v>527</v>
      </c>
      <c r="O200" s="28" t="s">
        <v>424</v>
      </c>
      <c r="P200" s="36" t="s">
        <v>621</v>
      </c>
    </row>
    <row r="201" spans="1:16" x14ac:dyDescent="0.2">
      <c r="A201" s="45" t="s">
        <v>240</v>
      </c>
      <c r="B201" s="46">
        <v>884</v>
      </c>
      <c r="C201" s="46">
        <v>77</v>
      </c>
      <c r="D201" s="1">
        <f t="shared" si="6"/>
        <v>961</v>
      </c>
      <c r="E201" s="28" t="s">
        <v>390</v>
      </c>
      <c r="F201" s="28" t="s">
        <v>400</v>
      </c>
      <c r="G201" s="28" t="s">
        <v>401</v>
      </c>
      <c r="H201" s="28" t="str">
        <f t="shared" si="7"/>
        <v>08</v>
      </c>
      <c r="I201" s="28" t="s">
        <v>419</v>
      </c>
      <c r="J201" s="28" t="s">
        <v>424</v>
      </c>
      <c r="K201" s="28" t="s">
        <v>420</v>
      </c>
      <c r="L201" s="28" t="s">
        <v>391</v>
      </c>
      <c r="M201" s="28" t="s">
        <v>526</v>
      </c>
      <c r="N201" s="28" t="s">
        <v>527</v>
      </c>
      <c r="O201" s="28" t="s">
        <v>424</v>
      </c>
      <c r="P201" s="36" t="s">
        <v>621</v>
      </c>
    </row>
    <row r="202" spans="1:16" x14ac:dyDescent="0.2">
      <c r="A202" s="45" t="s">
        <v>242</v>
      </c>
      <c r="B202" s="46">
        <v>3970</v>
      </c>
      <c r="C202" s="46">
        <v>903</v>
      </c>
      <c r="D202" s="1">
        <f t="shared" si="6"/>
        <v>4873</v>
      </c>
      <c r="E202" s="28" t="s">
        <v>390</v>
      </c>
      <c r="F202" s="28" t="s">
        <v>392</v>
      </c>
      <c r="G202" s="28" t="s">
        <v>393</v>
      </c>
      <c r="H202" s="28" t="str">
        <f t="shared" si="7"/>
        <v>08</v>
      </c>
      <c r="I202" s="28" t="s">
        <v>419</v>
      </c>
      <c r="J202" s="28" t="s">
        <v>424</v>
      </c>
      <c r="K202" s="28" t="s">
        <v>420</v>
      </c>
      <c r="L202" s="28" t="s">
        <v>391</v>
      </c>
      <c r="M202" s="28" t="s">
        <v>528</v>
      </c>
      <c r="N202" s="28" t="s">
        <v>529</v>
      </c>
      <c r="O202" s="28" t="s">
        <v>424</v>
      </c>
      <c r="P202" s="36" t="s">
        <v>622</v>
      </c>
    </row>
    <row r="203" spans="1:16" x14ac:dyDescent="0.2">
      <c r="A203" s="45" t="s">
        <v>243</v>
      </c>
      <c r="B203" s="46">
        <v>153</v>
      </c>
      <c r="C203" s="46">
        <v>33</v>
      </c>
      <c r="D203" s="1">
        <f t="shared" si="6"/>
        <v>186</v>
      </c>
      <c r="E203" s="28" t="s">
        <v>390</v>
      </c>
      <c r="F203" s="28" t="s">
        <v>396</v>
      </c>
      <c r="G203" s="28" t="s">
        <v>393</v>
      </c>
      <c r="H203" s="28" t="str">
        <f t="shared" si="7"/>
        <v>08</v>
      </c>
      <c r="I203" s="28" t="s">
        <v>419</v>
      </c>
      <c r="J203" s="28" t="s">
        <v>424</v>
      </c>
      <c r="K203" s="28" t="s">
        <v>420</v>
      </c>
      <c r="L203" s="28" t="s">
        <v>391</v>
      </c>
      <c r="M203" s="28" t="s">
        <v>528</v>
      </c>
      <c r="N203" s="28" t="s">
        <v>529</v>
      </c>
      <c r="O203" s="28" t="s">
        <v>424</v>
      </c>
      <c r="P203" s="36" t="s">
        <v>622</v>
      </c>
    </row>
    <row r="204" spans="1:16" x14ac:dyDescent="0.2">
      <c r="A204" s="45" t="s">
        <v>633</v>
      </c>
      <c r="B204" s="46">
        <v>99</v>
      </c>
      <c r="C204" s="46">
        <v>62</v>
      </c>
      <c r="D204" s="1">
        <f t="shared" si="6"/>
        <v>161</v>
      </c>
      <c r="E204" s="39" t="s">
        <v>390</v>
      </c>
      <c r="F204" s="39" t="s">
        <v>406</v>
      </c>
      <c r="G204" s="39" t="s">
        <v>393</v>
      </c>
      <c r="H204" s="28" t="str">
        <f t="shared" si="7"/>
        <v>08</v>
      </c>
      <c r="I204" s="39" t="s">
        <v>419</v>
      </c>
      <c r="J204" s="28" t="s">
        <v>424</v>
      </c>
      <c r="K204" s="39" t="s">
        <v>420</v>
      </c>
      <c r="L204" s="39" t="s">
        <v>391</v>
      </c>
      <c r="M204" s="28" t="s">
        <v>528</v>
      </c>
      <c r="N204" s="28" t="s">
        <v>529</v>
      </c>
      <c r="O204" s="28" t="s">
        <v>424</v>
      </c>
      <c r="P204" s="36" t="s">
        <v>622</v>
      </c>
    </row>
    <row r="205" spans="1:16" x14ac:dyDescent="0.2">
      <c r="A205" s="45" t="s">
        <v>244</v>
      </c>
      <c r="B205" s="46">
        <v>2167</v>
      </c>
      <c r="C205" s="46">
        <v>404</v>
      </c>
      <c r="D205" s="1">
        <f t="shared" si="6"/>
        <v>2571</v>
      </c>
      <c r="E205" s="28" t="s">
        <v>390</v>
      </c>
      <c r="F205" s="28" t="s">
        <v>396</v>
      </c>
      <c r="G205" s="28" t="s">
        <v>401</v>
      </c>
      <c r="H205" s="28" t="str">
        <f t="shared" si="7"/>
        <v>08</v>
      </c>
      <c r="I205" s="28" t="s">
        <v>419</v>
      </c>
      <c r="J205" s="28" t="s">
        <v>424</v>
      </c>
      <c r="K205" s="28" t="s">
        <v>421</v>
      </c>
      <c r="L205" s="28" t="s">
        <v>391</v>
      </c>
      <c r="M205" s="28" t="s">
        <v>530</v>
      </c>
      <c r="N205" s="28" t="s">
        <v>531</v>
      </c>
      <c r="O205" s="28" t="s">
        <v>424</v>
      </c>
      <c r="P205" s="36" t="s">
        <v>623</v>
      </c>
    </row>
    <row r="206" spans="1:16" x14ac:dyDescent="0.2">
      <c r="A206" s="45" t="s">
        <v>245</v>
      </c>
      <c r="B206" s="46">
        <v>390</v>
      </c>
      <c r="C206" s="46">
        <v>106</v>
      </c>
      <c r="D206" s="1">
        <f t="shared" si="6"/>
        <v>496</v>
      </c>
      <c r="E206" s="28" t="s">
        <v>390</v>
      </c>
      <c r="F206" s="28" t="s">
        <v>396</v>
      </c>
      <c r="G206" s="28" t="s">
        <v>401</v>
      </c>
      <c r="H206" s="28" t="str">
        <f t="shared" si="7"/>
        <v>08</v>
      </c>
      <c r="I206" s="28" t="s">
        <v>419</v>
      </c>
      <c r="J206" s="28" t="s">
        <v>424</v>
      </c>
      <c r="K206" s="28" t="s">
        <v>421</v>
      </c>
      <c r="L206" s="28" t="s">
        <v>391</v>
      </c>
      <c r="M206" s="28" t="s">
        <v>530</v>
      </c>
      <c r="N206" s="28" t="s">
        <v>531</v>
      </c>
      <c r="O206" s="28" t="s">
        <v>424</v>
      </c>
      <c r="P206" s="36" t="s">
        <v>623</v>
      </c>
    </row>
    <row r="207" spans="1:16" x14ac:dyDescent="0.2">
      <c r="A207" s="45" t="s">
        <v>246</v>
      </c>
      <c r="B207" s="46">
        <v>1626</v>
      </c>
      <c r="C207" s="46">
        <v>348</v>
      </c>
      <c r="D207" s="1">
        <f t="shared" si="6"/>
        <v>1974</v>
      </c>
      <c r="E207" s="28" t="s">
        <v>390</v>
      </c>
      <c r="F207" s="28" t="s">
        <v>396</v>
      </c>
      <c r="G207" s="28" t="s">
        <v>393</v>
      </c>
      <c r="H207" s="28" t="str">
        <f t="shared" si="7"/>
        <v>08</v>
      </c>
      <c r="I207" s="28" t="s">
        <v>419</v>
      </c>
      <c r="J207" s="28" t="s">
        <v>424</v>
      </c>
      <c r="K207" s="28" t="s">
        <v>421</v>
      </c>
      <c r="L207" s="28" t="s">
        <v>391</v>
      </c>
      <c r="M207" s="28" t="s">
        <v>530</v>
      </c>
      <c r="N207" s="28" t="s">
        <v>531</v>
      </c>
      <c r="O207" s="28" t="s">
        <v>424</v>
      </c>
      <c r="P207" s="36" t="s">
        <v>623</v>
      </c>
    </row>
    <row r="208" spans="1:16" x14ac:dyDescent="0.2">
      <c r="A208" s="45" t="s">
        <v>247</v>
      </c>
      <c r="B208" s="46">
        <v>551</v>
      </c>
      <c r="C208" s="46">
        <v>125</v>
      </c>
      <c r="D208" s="1">
        <f t="shared" si="6"/>
        <v>676</v>
      </c>
      <c r="E208" s="28" t="s">
        <v>390</v>
      </c>
      <c r="F208" s="28" t="s">
        <v>406</v>
      </c>
      <c r="G208" s="28" t="s">
        <v>393</v>
      </c>
      <c r="H208" s="28" t="str">
        <f t="shared" si="7"/>
        <v>08</v>
      </c>
      <c r="I208" s="28" t="s">
        <v>419</v>
      </c>
      <c r="J208" s="28" t="s">
        <v>424</v>
      </c>
      <c r="K208" s="28" t="s">
        <v>421</v>
      </c>
      <c r="L208" s="28" t="s">
        <v>391</v>
      </c>
      <c r="M208" s="28" t="s">
        <v>530</v>
      </c>
      <c r="N208" s="28" t="s">
        <v>531</v>
      </c>
      <c r="O208" s="28" t="s">
        <v>424</v>
      </c>
      <c r="P208" s="36" t="s">
        <v>623</v>
      </c>
    </row>
    <row r="209" spans="1:16" x14ac:dyDescent="0.2">
      <c r="A209" s="45" t="s">
        <v>248</v>
      </c>
      <c r="B209" s="46">
        <v>2578</v>
      </c>
      <c r="C209" s="46">
        <v>482</v>
      </c>
      <c r="D209" s="1">
        <f t="shared" si="6"/>
        <v>3060</v>
      </c>
      <c r="E209" s="28" t="s">
        <v>390</v>
      </c>
      <c r="F209" s="28" t="s">
        <v>392</v>
      </c>
      <c r="G209" s="28" t="s">
        <v>393</v>
      </c>
      <c r="H209" s="28" t="str">
        <f t="shared" si="7"/>
        <v>08</v>
      </c>
      <c r="I209" s="28" t="s">
        <v>419</v>
      </c>
      <c r="J209" s="28" t="s">
        <v>424</v>
      </c>
      <c r="K209" s="28" t="s">
        <v>421</v>
      </c>
      <c r="L209" s="28" t="s">
        <v>391</v>
      </c>
      <c r="M209" s="28" t="s">
        <v>532</v>
      </c>
      <c r="N209" s="28" t="s">
        <v>533</v>
      </c>
      <c r="O209" s="28" t="s">
        <v>424</v>
      </c>
      <c r="P209" s="36" t="s">
        <v>624</v>
      </c>
    </row>
    <row r="210" spans="1:16" ht="14.25" customHeight="1" x14ac:dyDescent="0.2">
      <c r="A210" s="45" t="s">
        <v>249</v>
      </c>
      <c r="B210" s="46">
        <v>3472</v>
      </c>
      <c r="C210" s="46">
        <v>535</v>
      </c>
      <c r="D210" s="1">
        <f t="shared" si="6"/>
        <v>4007</v>
      </c>
      <c r="E210" s="28" t="s">
        <v>390</v>
      </c>
      <c r="F210" s="28" t="s">
        <v>406</v>
      </c>
      <c r="G210" s="28" t="s">
        <v>401</v>
      </c>
      <c r="H210" s="28" t="str">
        <f t="shared" si="7"/>
        <v>08</v>
      </c>
      <c r="I210" s="28" t="s">
        <v>419</v>
      </c>
      <c r="J210" s="28" t="s">
        <v>424</v>
      </c>
      <c r="K210" s="28" t="s">
        <v>421</v>
      </c>
      <c r="L210" s="28" t="s">
        <v>391</v>
      </c>
      <c r="M210" s="28" t="s">
        <v>534</v>
      </c>
      <c r="N210" s="28" t="s">
        <v>535</v>
      </c>
      <c r="O210" s="28" t="s">
        <v>424</v>
      </c>
      <c r="P210" s="36" t="s">
        <v>622</v>
      </c>
    </row>
    <row r="211" spans="1:16" ht="14.25" customHeight="1" x14ac:dyDescent="0.2">
      <c r="A211" s="45" t="s">
        <v>250</v>
      </c>
      <c r="B211" s="46">
        <v>495</v>
      </c>
      <c r="C211" s="46">
        <v>79</v>
      </c>
      <c r="D211" s="1">
        <f t="shared" si="6"/>
        <v>574</v>
      </c>
      <c r="E211" s="28" t="s">
        <v>390</v>
      </c>
      <c r="F211" s="28" t="s">
        <v>396</v>
      </c>
      <c r="G211" s="28" t="s">
        <v>401</v>
      </c>
      <c r="H211" s="28" t="str">
        <f t="shared" si="7"/>
        <v>08</v>
      </c>
      <c r="I211" s="28" t="s">
        <v>419</v>
      </c>
      <c r="J211" s="28" t="s">
        <v>424</v>
      </c>
      <c r="K211" s="28" t="s">
        <v>421</v>
      </c>
      <c r="L211" s="28" t="s">
        <v>391</v>
      </c>
      <c r="M211" s="28" t="s">
        <v>534</v>
      </c>
      <c r="N211" s="28" t="s">
        <v>535</v>
      </c>
      <c r="O211" s="28" t="s">
        <v>424</v>
      </c>
      <c r="P211" s="36" t="s">
        <v>622</v>
      </c>
    </row>
    <row r="212" spans="1:16" ht="14.25" customHeight="1" x14ac:dyDescent="0.2">
      <c r="A212" s="45" t="s">
        <v>251</v>
      </c>
      <c r="B212" s="46">
        <v>122</v>
      </c>
      <c r="C212" s="46">
        <v>20</v>
      </c>
      <c r="D212" s="1">
        <f t="shared" si="6"/>
        <v>142</v>
      </c>
      <c r="E212" s="28" t="s">
        <v>390</v>
      </c>
      <c r="F212" s="28" t="s">
        <v>392</v>
      </c>
      <c r="G212" s="28" t="s">
        <v>401</v>
      </c>
      <c r="H212" s="28" t="str">
        <f t="shared" si="7"/>
        <v>08</v>
      </c>
      <c r="I212" s="28" t="s">
        <v>419</v>
      </c>
      <c r="J212" s="28" t="s">
        <v>424</v>
      </c>
      <c r="K212" s="28" t="s">
        <v>421</v>
      </c>
      <c r="L212" s="28" t="s">
        <v>391</v>
      </c>
      <c r="M212" s="28" t="s">
        <v>534</v>
      </c>
      <c r="N212" s="28" t="s">
        <v>535</v>
      </c>
      <c r="O212" s="28" t="s">
        <v>424</v>
      </c>
      <c r="P212" s="36" t="s">
        <v>622</v>
      </c>
    </row>
    <row r="213" spans="1:16" x14ac:dyDescent="0.2">
      <c r="A213" s="45" t="s">
        <v>252</v>
      </c>
      <c r="B213" s="46">
        <v>2488</v>
      </c>
      <c r="C213" s="46">
        <v>436</v>
      </c>
      <c r="D213" s="1">
        <f t="shared" si="6"/>
        <v>2924</v>
      </c>
      <c r="E213" s="28" t="s">
        <v>390</v>
      </c>
      <c r="F213" s="28" t="s">
        <v>406</v>
      </c>
      <c r="G213" s="28" t="s">
        <v>393</v>
      </c>
      <c r="H213" s="28" t="str">
        <f t="shared" si="7"/>
        <v>08</v>
      </c>
      <c r="I213" s="28" t="s">
        <v>419</v>
      </c>
      <c r="J213" s="28" t="s">
        <v>424</v>
      </c>
      <c r="K213" s="28" t="s">
        <v>421</v>
      </c>
      <c r="L213" s="28" t="s">
        <v>391</v>
      </c>
      <c r="M213" s="28" t="s">
        <v>560</v>
      </c>
      <c r="N213" s="28" t="s">
        <v>561</v>
      </c>
      <c r="O213" s="28" t="s">
        <v>424</v>
      </c>
      <c r="P213" s="37">
        <v>38114</v>
      </c>
    </row>
    <row r="214" spans="1:16" x14ac:dyDescent="0.2">
      <c r="A214" s="45" t="s">
        <v>254</v>
      </c>
      <c r="B214" s="46">
        <v>1029</v>
      </c>
      <c r="C214" s="46">
        <v>86</v>
      </c>
      <c r="D214" s="1">
        <f t="shared" si="6"/>
        <v>1115</v>
      </c>
      <c r="E214" s="28" t="s">
        <v>390</v>
      </c>
      <c r="F214" s="28" t="s">
        <v>406</v>
      </c>
      <c r="G214" s="28" t="s">
        <v>393</v>
      </c>
      <c r="H214" s="28" t="str">
        <f t="shared" si="7"/>
        <v>08</v>
      </c>
      <c r="I214" s="28" t="s">
        <v>420</v>
      </c>
      <c r="J214" s="28" t="s">
        <v>424</v>
      </c>
      <c r="K214" s="28" t="s">
        <v>416</v>
      </c>
      <c r="L214" s="28" t="s">
        <v>391</v>
      </c>
      <c r="M214" s="28" t="s">
        <v>536</v>
      </c>
      <c r="N214" s="28" t="s">
        <v>537</v>
      </c>
      <c r="O214" s="28" t="s">
        <v>424</v>
      </c>
      <c r="P214" s="36" t="s">
        <v>625</v>
      </c>
    </row>
    <row r="215" spans="1:16" x14ac:dyDescent="0.2">
      <c r="A215" s="45" t="s">
        <v>255</v>
      </c>
      <c r="B215" s="46">
        <v>1409</v>
      </c>
      <c r="C215" s="46">
        <v>133</v>
      </c>
      <c r="D215" s="1">
        <f t="shared" si="6"/>
        <v>1542</v>
      </c>
      <c r="E215" s="28" t="s">
        <v>390</v>
      </c>
      <c r="F215" s="28" t="s">
        <v>406</v>
      </c>
      <c r="G215" s="28" t="s">
        <v>393</v>
      </c>
      <c r="H215" s="28" t="str">
        <f t="shared" si="7"/>
        <v>08</v>
      </c>
      <c r="I215" s="28" t="s">
        <v>419</v>
      </c>
      <c r="J215" s="28" t="s">
        <v>424</v>
      </c>
      <c r="K215" s="28" t="s">
        <v>416</v>
      </c>
      <c r="L215" s="28" t="s">
        <v>391</v>
      </c>
      <c r="M215" s="28" t="s">
        <v>536</v>
      </c>
      <c r="N215" s="28" t="s">
        <v>537</v>
      </c>
      <c r="O215" s="28" t="s">
        <v>424</v>
      </c>
      <c r="P215" s="36" t="s">
        <v>625</v>
      </c>
    </row>
    <row r="216" spans="1:16" x14ac:dyDescent="0.2">
      <c r="A216" s="45" t="s">
        <v>256</v>
      </c>
      <c r="B216" s="46">
        <v>1028</v>
      </c>
      <c r="C216" s="46">
        <v>105</v>
      </c>
      <c r="D216" s="1">
        <f t="shared" si="6"/>
        <v>1133</v>
      </c>
      <c r="E216" s="28" t="s">
        <v>390</v>
      </c>
      <c r="F216" s="28" t="s">
        <v>406</v>
      </c>
      <c r="G216" s="28" t="s">
        <v>393</v>
      </c>
      <c r="H216" s="28" t="str">
        <f t="shared" si="7"/>
        <v>08</v>
      </c>
      <c r="I216" s="28" t="s">
        <v>421</v>
      </c>
      <c r="J216" s="28" t="s">
        <v>424</v>
      </c>
      <c r="K216" s="28" t="s">
        <v>416</v>
      </c>
      <c r="L216" s="28" t="s">
        <v>391</v>
      </c>
      <c r="M216" s="28" t="s">
        <v>536</v>
      </c>
      <c r="N216" s="28" t="s">
        <v>537</v>
      </c>
      <c r="O216" s="28" t="s">
        <v>424</v>
      </c>
      <c r="P216" s="36" t="s">
        <v>625</v>
      </c>
    </row>
    <row r="217" spans="1:16" x14ac:dyDescent="0.2">
      <c r="A217" s="45" t="s">
        <v>257</v>
      </c>
      <c r="B217" s="46">
        <v>80</v>
      </c>
      <c r="C217" s="46">
        <v>16</v>
      </c>
      <c r="D217" s="1">
        <f t="shared" si="6"/>
        <v>96</v>
      </c>
      <c r="E217" s="28" t="s">
        <v>390</v>
      </c>
      <c r="F217" s="28" t="s">
        <v>408</v>
      </c>
      <c r="G217" s="28" t="s">
        <v>393</v>
      </c>
      <c r="H217" s="28" t="str">
        <f t="shared" si="7"/>
        <v>08</v>
      </c>
      <c r="I217" s="28" t="s">
        <v>420</v>
      </c>
      <c r="J217" s="28" t="s">
        <v>424</v>
      </c>
      <c r="K217" s="28" t="s">
        <v>416</v>
      </c>
      <c r="L217" s="28" t="s">
        <v>391</v>
      </c>
      <c r="M217" s="28" t="s">
        <v>536</v>
      </c>
      <c r="N217" s="28" t="s">
        <v>537</v>
      </c>
      <c r="O217" s="28" t="s">
        <v>424</v>
      </c>
      <c r="P217" s="36" t="s">
        <v>625</v>
      </c>
    </row>
    <row r="218" spans="1:16" x14ac:dyDescent="0.2">
      <c r="A218" s="45" t="s">
        <v>258</v>
      </c>
      <c r="B218" s="46">
        <v>81</v>
      </c>
      <c r="C218" s="46">
        <v>5</v>
      </c>
      <c r="D218" s="1">
        <f t="shared" si="6"/>
        <v>86</v>
      </c>
      <c r="E218" s="28" t="s">
        <v>390</v>
      </c>
      <c r="F218" s="28" t="s">
        <v>408</v>
      </c>
      <c r="G218" s="28" t="s">
        <v>393</v>
      </c>
      <c r="H218" s="28" t="str">
        <f t="shared" si="7"/>
        <v>08</v>
      </c>
      <c r="I218" s="28" t="s">
        <v>419</v>
      </c>
      <c r="J218" s="28" t="s">
        <v>424</v>
      </c>
      <c r="K218" s="28" t="s">
        <v>416</v>
      </c>
      <c r="L218" s="28" t="s">
        <v>391</v>
      </c>
      <c r="M218" s="28" t="s">
        <v>536</v>
      </c>
      <c r="N218" s="28" t="s">
        <v>537</v>
      </c>
      <c r="O218" s="28" t="s">
        <v>424</v>
      </c>
      <c r="P218" s="36" t="s">
        <v>625</v>
      </c>
    </row>
    <row r="219" spans="1:16" x14ac:dyDescent="0.2">
      <c r="A219" s="45" t="s">
        <v>259</v>
      </c>
      <c r="B219" s="46">
        <v>2024</v>
      </c>
      <c r="C219" s="46">
        <v>294</v>
      </c>
      <c r="D219" s="1">
        <f t="shared" si="6"/>
        <v>2318</v>
      </c>
      <c r="E219" s="28" t="s">
        <v>390</v>
      </c>
      <c r="F219" s="28" t="s">
        <v>406</v>
      </c>
      <c r="G219" s="28" t="s">
        <v>393</v>
      </c>
      <c r="H219" s="28" t="str">
        <f t="shared" si="7"/>
        <v>08</v>
      </c>
      <c r="I219" s="28" t="s">
        <v>421</v>
      </c>
      <c r="J219" s="28" t="s">
        <v>424</v>
      </c>
      <c r="K219" s="28" t="s">
        <v>421</v>
      </c>
      <c r="L219" s="28" t="s">
        <v>391</v>
      </c>
      <c r="M219" s="28" t="s">
        <v>857</v>
      </c>
      <c r="N219" s="28" t="s">
        <v>858</v>
      </c>
      <c r="O219" s="28" t="s">
        <v>424</v>
      </c>
      <c r="P219" s="36" t="s">
        <v>624</v>
      </c>
    </row>
    <row r="220" spans="1:16" x14ac:dyDescent="0.2">
      <c r="A220" s="45" t="s">
        <v>260</v>
      </c>
      <c r="B220" s="46">
        <v>848</v>
      </c>
      <c r="C220" s="46">
        <v>214</v>
      </c>
      <c r="D220" s="1">
        <f t="shared" si="6"/>
        <v>1062</v>
      </c>
      <c r="E220" s="28" t="s">
        <v>390</v>
      </c>
      <c r="F220" s="28" t="s">
        <v>392</v>
      </c>
      <c r="G220" s="28" t="s">
        <v>393</v>
      </c>
      <c r="H220" s="28" t="str">
        <f t="shared" si="7"/>
        <v>08</v>
      </c>
      <c r="I220" s="28" t="s">
        <v>421</v>
      </c>
      <c r="J220" s="28" t="s">
        <v>424</v>
      </c>
      <c r="K220" s="28" t="s">
        <v>421</v>
      </c>
      <c r="L220" s="28" t="s">
        <v>391</v>
      </c>
      <c r="M220" s="28" t="s">
        <v>857</v>
      </c>
      <c r="N220" s="28" t="s">
        <v>858</v>
      </c>
      <c r="O220" s="28" t="s">
        <v>424</v>
      </c>
      <c r="P220" s="36" t="s">
        <v>624</v>
      </c>
    </row>
    <row r="221" spans="1:16" x14ac:dyDescent="0.2">
      <c r="A221" s="45" t="s">
        <v>261</v>
      </c>
      <c r="B221" s="46">
        <v>1120</v>
      </c>
      <c r="C221" s="46">
        <v>176</v>
      </c>
      <c r="D221" s="1">
        <f t="shared" si="6"/>
        <v>1296</v>
      </c>
      <c r="E221" s="28" t="s">
        <v>390</v>
      </c>
      <c r="F221" s="28" t="s">
        <v>392</v>
      </c>
      <c r="G221" s="28" t="s">
        <v>393</v>
      </c>
      <c r="H221" s="28" t="str">
        <f t="shared" si="7"/>
        <v>09</v>
      </c>
      <c r="I221" s="28" t="s">
        <v>421</v>
      </c>
      <c r="J221" s="28" t="s">
        <v>424</v>
      </c>
      <c r="K221" s="28" t="s">
        <v>421</v>
      </c>
      <c r="L221" s="28" t="s">
        <v>391</v>
      </c>
      <c r="M221" s="28" t="s">
        <v>857</v>
      </c>
      <c r="N221" s="28" t="s">
        <v>858</v>
      </c>
      <c r="O221" s="28" t="s">
        <v>424</v>
      </c>
      <c r="P221" s="36" t="s">
        <v>624</v>
      </c>
    </row>
    <row r="222" spans="1:16" x14ac:dyDescent="0.2">
      <c r="A222" s="45" t="s">
        <v>263</v>
      </c>
      <c r="B222" s="46">
        <v>2268</v>
      </c>
      <c r="C222" s="46">
        <v>134</v>
      </c>
      <c r="D222" s="1">
        <f t="shared" si="6"/>
        <v>2402</v>
      </c>
      <c r="E222" s="28" t="s">
        <v>390</v>
      </c>
      <c r="F222" s="28" t="s">
        <v>392</v>
      </c>
      <c r="G222" s="28" t="s">
        <v>393</v>
      </c>
      <c r="H222" s="28" t="str">
        <f t="shared" si="7"/>
        <v>09</v>
      </c>
      <c r="I222" s="28" t="s">
        <v>421</v>
      </c>
      <c r="J222" s="28" t="s">
        <v>424</v>
      </c>
      <c r="K222" s="28" t="s">
        <v>421</v>
      </c>
      <c r="L222" s="28" t="s">
        <v>391</v>
      </c>
      <c r="M222" s="28" t="s">
        <v>888</v>
      </c>
      <c r="N222" s="28" t="s">
        <v>538</v>
      </c>
      <c r="O222" s="28" t="s">
        <v>424</v>
      </c>
      <c r="P222" s="36" t="s">
        <v>624</v>
      </c>
    </row>
    <row r="223" spans="1:16" ht="14.25" customHeight="1" x14ac:dyDescent="0.2">
      <c r="A223" s="45" t="s">
        <v>264</v>
      </c>
      <c r="B223" s="46">
        <v>600</v>
      </c>
      <c r="C223" s="46">
        <v>45</v>
      </c>
      <c r="D223" s="1">
        <f t="shared" si="6"/>
        <v>645</v>
      </c>
      <c r="E223" s="28" t="s">
        <v>390</v>
      </c>
      <c r="F223" s="28" t="s">
        <v>406</v>
      </c>
      <c r="G223" s="28" t="s">
        <v>393</v>
      </c>
      <c r="H223" s="28" t="str">
        <f t="shared" si="7"/>
        <v>09</v>
      </c>
      <c r="I223" s="28" t="s">
        <v>421</v>
      </c>
      <c r="J223" s="28" t="s">
        <v>424</v>
      </c>
      <c r="K223" s="28" t="s">
        <v>421</v>
      </c>
      <c r="L223" s="28" t="s">
        <v>391</v>
      </c>
      <c r="M223" s="28" t="s">
        <v>888</v>
      </c>
      <c r="N223" s="28" t="s">
        <v>538</v>
      </c>
      <c r="O223" s="28" t="s">
        <v>424</v>
      </c>
      <c r="P223" s="36" t="s">
        <v>624</v>
      </c>
    </row>
    <row r="224" spans="1:16" x14ac:dyDescent="0.2">
      <c r="A224" s="45" t="s">
        <v>265</v>
      </c>
      <c r="B224" s="46">
        <v>4490</v>
      </c>
      <c r="C224" s="46">
        <v>272</v>
      </c>
      <c r="D224" s="1">
        <f t="shared" si="6"/>
        <v>4762</v>
      </c>
      <c r="E224" s="28" t="s">
        <v>390</v>
      </c>
      <c r="F224" s="28" t="s">
        <v>392</v>
      </c>
      <c r="G224" s="28" t="s">
        <v>393</v>
      </c>
      <c r="H224" s="28" t="str">
        <f t="shared" si="7"/>
        <v>09</v>
      </c>
      <c r="I224" s="28" t="s">
        <v>421</v>
      </c>
      <c r="J224" s="28" t="s">
        <v>424</v>
      </c>
      <c r="K224" s="28" t="s">
        <v>421</v>
      </c>
      <c r="L224" s="28" t="s">
        <v>391</v>
      </c>
      <c r="M224" s="28" t="s">
        <v>889</v>
      </c>
      <c r="N224" s="28" t="s">
        <v>539</v>
      </c>
      <c r="O224" s="28" t="s">
        <v>424</v>
      </c>
      <c r="P224" s="36" t="s">
        <v>624</v>
      </c>
    </row>
    <row r="225" spans="1:16" x14ac:dyDescent="0.2">
      <c r="A225" s="45" t="s">
        <v>266</v>
      </c>
      <c r="B225" s="46">
        <v>2020</v>
      </c>
      <c r="C225" s="46">
        <v>156</v>
      </c>
      <c r="D225" s="1">
        <f t="shared" si="6"/>
        <v>2176</v>
      </c>
      <c r="E225" s="28" t="s">
        <v>390</v>
      </c>
      <c r="F225" s="28" t="s">
        <v>404</v>
      </c>
      <c r="G225" s="28" t="s">
        <v>393</v>
      </c>
      <c r="H225" s="28" t="str">
        <f t="shared" si="7"/>
        <v>09</v>
      </c>
      <c r="I225" s="28" t="s">
        <v>421</v>
      </c>
      <c r="J225" s="28" t="s">
        <v>424</v>
      </c>
      <c r="K225" s="28" t="s">
        <v>421</v>
      </c>
      <c r="L225" s="28" t="s">
        <v>391</v>
      </c>
      <c r="M225" s="28" t="s">
        <v>540</v>
      </c>
      <c r="N225" s="28" t="s">
        <v>541</v>
      </c>
      <c r="O225" s="28" t="s">
        <v>424</v>
      </c>
      <c r="P225" s="36" t="s">
        <v>624</v>
      </c>
    </row>
    <row r="226" spans="1:16" x14ac:dyDescent="0.2">
      <c r="A226" s="45" t="s">
        <v>267</v>
      </c>
      <c r="B226" s="46">
        <v>983</v>
      </c>
      <c r="C226" s="46">
        <v>96</v>
      </c>
      <c r="D226" s="1">
        <f t="shared" si="6"/>
        <v>1079</v>
      </c>
      <c r="E226" s="28" t="s">
        <v>390</v>
      </c>
      <c r="F226" s="28" t="s">
        <v>406</v>
      </c>
      <c r="G226" s="28" t="s">
        <v>393</v>
      </c>
      <c r="H226" s="28" t="str">
        <f t="shared" si="7"/>
        <v>09</v>
      </c>
      <c r="I226" s="28" t="s">
        <v>421</v>
      </c>
      <c r="J226" s="28" t="s">
        <v>424</v>
      </c>
      <c r="K226" s="28" t="s">
        <v>421</v>
      </c>
      <c r="L226" s="28" t="s">
        <v>391</v>
      </c>
      <c r="M226" s="28" t="s">
        <v>540</v>
      </c>
      <c r="N226" s="28" t="s">
        <v>541</v>
      </c>
      <c r="O226" s="28" t="s">
        <v>424</v>
      </c>
      <c r="P226" s="36" t="s">
        <v>624</v>
      </c>
    </row>
    <row r="227" spans="1:16" x14ac:dyDescent="0.2">
      <c r="A227" s="45" t="s">
        <v>268</v>
      </c>
      <c r="B227" s="46">
        <v>2410</v>
      </c>
      <c r="C227" s="46">
        <v>117</v>
      </c>
      <c r="D227" s="1">
        <f t="shared" si="6"/>
        <v>2527</v>
      </c>
      <c r="E227" s="28" t="s">
        <v>390</v>
      </c>
      <c r="F227" s="28" t="s">
        <v>409</v>
      </c>
      <c r="G227" s="28" t="s">
        <v>393</v>
      </c>
      <c r="H227" s="28" t="str">
        <f t="shared" si="7"/>
        <v>09</v>
      </c>
      <c r="I227" s="28" t="s">
        <v>421</v>
      </c>
      <c r="J227" s="28" t="s">
        <v>424</v>
      </c>
      <c r="K227" s="28" t="s">
        <v>421</v>
      </c>
      <c r="L227" s="28" t="s">
        <v>391</v>
      </c>
      <c r="M227" s="28" t="s">
        <v>540</v>
      </c>
      <c r="N227" s="28" t="s">
        <v>541</v>
      </c>
      <c r="O227" s="28" t="s">
        <v>424</v>
      </c>
      <c r="P227" s="36" t="s">
        <v>624</v>
      </c>
    </row>
    <row r="228" spans="1:16" x14ac:dyDescent="0.2">
      <c r="A228" s="45" t="s">
        <v>269</v>
      </c>
      <c r="B228" s="46">
        <v>3795</v>
      </c>
      <c r="C228" s="46">
        <v>296</v>
      </c>
      <c r="D228" s="1">
        <f t="shared" si="6"/>
        <v>4091</v>
      </c>
      <c r="E228" s="28" t="s">
        <v>390</v>
      </c>
      <c r="F228" s="28" t="s">
        <v>409</v>
      </c>
      <c r="G228" s="28" t="s">
        <v>393</v>
      </c>
      <c r="H228" s="28" t="str">
        <f t="shared" si="7"/>
        <v>09</v>
      </c>
      <c r="I228" s="28" t="s">
        <v>421</v>
      </c>
      <c r="J228" s="28" t="s">
        <v>424</v>
      </c>
      <c r="K228" s="28" t="s">
        <v>421</v>
      </c>
      <c r="L228" s="28" t="s">
        <v>391</v>
      </c>
      <c r="M228" s="28" t="s">
        <v>542</v>
      </c>
      <c r="N228" s="28" t="s">
        <v>543</v>
      </c>
      <c r="O228" s="28" t="s">
        <v>424</v>
      </c>
      <c r="P228" s="36" t="s">
        <v>626</v>
      </c>
    </row>
    <row r="229" spans="1:16" x14ac:dyDescent="0.2">
      <c r="A229" s="45" t="s">
        <v>270</v>
      </c>
      <c r="B229" s="46">
        <v>862</v>
      </c>
      <c r="C229" s="46">
        <v>54</v>
      </c>
      <c r="D229" s="1">
        <f t="shared" si="6"/>
        <v>916</v>
      </c>
      <c r="E229" s="28" t="s">
        <v>390</v>
      </c>
      <c r="F229" s="28" t="s">
        <v>406</v>
      </c>
      <c r="G229" s="28" t="s">
        <v>393</v>
      </c>
      <c r="H229" s="28" t="str">
        <f t="shared" si="7"/>
        <v>09</v>
      </c>
      <c r="I229" s="28" t="s">
        <v>421</v>
      </c>
      <c r="J229" s="28" t="s">
        <v>424</v>
      </c>
      <c r="K229" s="28" t="s">
        <v>421</v>
      </c>
      <c r="L229" s="28" t="s">
        <v>391</v>
      </c>
      <c r="M229" s="28" t="s">
        <v>542</v>
      </c>
      <c r="N229" s="28" t="s">
        <v>543</v>
      </c>
      <c r="O229" s="28" t="s">
        <v>424</v>
      </c>
      <c r="P229" s="36" t="s">
        <v>626</v>
      </c>
    </row>
    <row r="230" spans="1:16" x14ac:dyDescent="0.2">
      <c r="A230" s="45" t="s">
        <v>271</v>
      </c>
      <c r="B230" s="46">
        <v>4113</v>
      </c>
      <c r="C230" s="46">
        <v>229</v>
      </c>
      <c r="D230" s="1">
        <f t="shared" si="6"/>
        <v>4342</v>
      </c>
      <c r="E230" s="28" t="s">
        <v>390</v>
      </c>
      <c r="F230" s="28" t="s">
        <v>392</v>
      </c>
      <c r="G230" s="28" t="s">
        <v>393</v>
      </c>
      <c r="H230" s="28" t="str">
        <f t="shared" si="7"/>
        <v>09</v>
      </c>
      <c r="I230" s="28" t="s">
        <v>421</v>
      </c>
      <c r="J230" s="28" t="s">
        <v>424</v>
      </c>
      <c r="K230" s="28" t="s">
        <v>421</v>
      </c>
      <c r="L230" s="28" t="s">
        <v>391</v>
      </c>
      <c r="M230" s="28" t="s">
        <v>544</v>
      </c>
      <c r="N230" s="28" t="s">
        <v>545</v>
      </c>
      <c r="O230" s="28" t="s">
        <v>424</v>
      </c>
      <c r="P230" s="36" t="s">
        <v>624</v>
      </c>
    </row>
    <row r="231" spans="1:16" x14ac:dyDescent="0.2">
      <c r="A231" s="45" t="s">
        <v>272</v>
      </c>
      <c r="B231" s="46">
        <v>2904</v>
      </c>
      <c r="C231" s="46">
        <v>307</v>
      </c>
      <c r="D231" s="1">
        <f t="shared" si="6"/>
        <v>3211</v>
      </c>
      <c r="E231" s="28" t="s">
        <v>390</v>
      </c>
      <c r="F231" s="28" t="s">
        <v>409</v>
      </c>
      <c r="G231" s="28" t="s">
        <v>393</v>
      </c>
      <c r="H231" s="28" t="str">
        <f t="shared" si="7"/>
        <v>09</v>
      </c>
      <c r="I231" s="28" t="s">
        <v>421</v>
      </c>
      <c r="J231" s="28" t="s">
        <v>424</v>
      </c>
      <c r="K231" s="28" t="s">
        <v>410</v>
      </c>
      <c r="L231" s="28" t="s">
        <v>391</v>
      </c>
      <c r="M231" s="28" t="s">
        <v>546</v>
      </c>
      <c r="N231" s="28" t="s">
        <v>547</v>
      </c>
      <c r="O231" s="28" t="s">
        <v>424</v>
      </c>
      <c r="P231" s="36" t="s">
        <v>626</v>
      </c>
    </row>
    <row r="232" spans="1:16" x14ac:dyDescent="0.2">
      <c r="A232" s="45" t="s">
        <v>273</v>
      </c>
      <c r="B232" s="46">
        <v>2256</v>
      </c>
      <c r="C232" s="46">
        <v>108</v>
      </c>
      <c r="D232" s="1">
        <f t="shared" si="6"/>
        <v>2364</v>
      </c>
      <c r="E232" s="28" t="s">
        <v>390</v>
      </c>
      <c r="F232" s="28" t="s">
        <v>404</v>
      </c>
      <c r="G232" s="28" t="s">
        <v>393</v>
      </c>
      <c r="H232" s="28" t="str">
        <f t="shared" si="7"/>
        <v>09</v>
      </c>
      <c r="I232" s="28" t="s">
        <v>421</v>
      </c>
      <c r="J232" s="28" t="s">
        <v>424</v>
      </c>
      <c r="K232" s="28" t="s">
        <v>410</v>
      </c>
      <c r="L232" s="28" t="s">
        <v>391</v>
      </c>
      <c r="M232" s="28" t="s">
        <v>546</v>
      </c>
      <c r="N232" s="28" t="s">
        <v>547</v>
      </c>
      <c r="O232" s="28" t="s">
        <v>424</v>
      </c>
      <c r="P232" s="36" t="s">
        <v>626</v>
      </c>
    </row>
    <row r="233" spans="1:16" x14ac:dyDescent="0.2">
      <c r="A233" s="45" t="s">
        <v>274</v>
      </c>
      <c r="B233" s="46">
        <v>395</v>
      </c>
      <c r="C233" s="46">
        <v>42</v>
      </c>
      <c r="D233" s="1">
        <f t="shared" si="6"/>
        <v>437</v>
      </c>
      <c r="E233" s="28" t="s">
        <v>390</v>
      </c>
      <c r="F233" s="28" t="s">
        <v>404</v>
      </c>
      <c r="G233" s="28" t="s">
        <v>393</v>
      </c>
      <c r="H233" s="28" t="str">
        <f t="shared" si="7"/>
        <v>09</v>
      </c>
      <c r="I233" s="28" t="s">
        <v>420</v>
      </c>
      <c r="J233" s="28" t="s">
        <v>424</v>
      </c>
      <c r="K233" s="28" t="s">
        <v>410</v>
      </c>
      <c r="L233" s="28" t="s">
        <v>391</v>
      </c>
      <c r="M233" s="28" t="s">
        <v>546</v>
      </c>
      <c r="N233" s="28" t="s">
        <v>547</v>
      </c>
      <c r="O233" s="28" t="s">
        <v>424</v>
      </c>
      <c r="P233" s="36" t="s">
        <v>626</v>
      </c>
    </row>
    <row r="234" spans="1:16" x14ac:dyDescent="0.2">
      <c r="A234" s="45" t="s">
        <v>276</v>
      </c>
      <c r="B234" s="46">
        <v>2076</v>
      </c>
      <c r="C234" s="46">
        <v>156</v>
      </c>
      <c r="D234" s="1">
        <f t="shared" si="6"/>
        <v>2232</v>
      </c>
      <c r="E234" s="28" t="s">
        <v>390</v>
      </c>
      <c r="F234" s="28" t="s">
        <v>404</v>
      </c>
      <c r="G234" s="28" t="s">
        <v>393</v>
      </c>
      <c r="H234" s="28" t="str">
        <f t="shared" si="7"/>
        <v>09</v>
      </c>
      <c r="I234" s="28" t="s">
        <v>420</v>
      </c>
      <c r="J234" s="28" t="s">
        <v>424</v>
      </c>
      <c r="K234" s="28" t="s">
        <v>410</v>
      </c>
      <c r="L234" s="28" t="s">
        <v>391</v>
      </c>
      <c r="M234" s="28" t="s">
        <v>548</v>
      </c>
      <c r="N234" s="28" t="s">
        <v>549</v>
      </c>
      <c r="O234" s="28" t="s">
        <v>424</v>
      </c>
      <c r="P234" s="36" t="s">
        <v>626</v>
      </c>
    </row>
    <row r="235" spans="1:16" x14ac:dyDescent="0.2">
      <c r="A235" s="45" t="s">
        <v>277</v>
      </c>
      <c r="B235" s="46">
        <v>987</v>
      </c>
      <c r="C235" s="46">
        <v>78</v>
      </c>
      <c r="D235" s="1">
        <f t="shared" si="6"/>
        <v>1065</v>
      </c>
      <c r="E235" s="28" t="s">
        <v>390</v>
      </c>
      <c r="F235" s="28" t="s">
        <v>404</v>
      </c>
      <c r="G235" s="28" t="s">
        <v>393</v>
      </c>
      <c r="H235" s="28" t="str">
        <f t="shared" si="7"/>
        <v>09</v>
      </c>
      <c r="I235" s="28" t="s">
        <v>421</v>
      </c>
      <c r="J235" s="28" t="s">
        <v>424</v>
      </c>
      <c r="K235" s="28" t="s">
        <v>410</v>
      </c>
      <c r="L235" s="28" t="s">
        <v>391</v>
      </c>
      <c r="M235" s="28" t="s">
        <v>548</v>
      </c>
      <c r="N235" s="28" t="s">
        <v>549</v>
      </c>
      <c r="O235" s="28" t="s">
        <v>424</v>
      </c>
      <c r="P235" s="36" t="s">
        <v>626</v>
      </c>
    </row>
    <row r="236" spans="1:16" x14ac:dyDescent="0.2">
      <c r="A236" s="45" t="s">
        <v>278</v>
      </c>
      <c r="B236" s="46">
        <v>980</v>
      </c>
      <c r="C236" s="46">
        <v>53</v>
      </c>
      <c r="D236" s="1">
        <f t="shared" si="6"/>
        <v>1033</v>
      </c>
      <c r="E236" s="28" t="s">
        <v>390</v>
      </c>
      <c r="F236" s="28" t="s">
        <v>407</v>
      </c>
      <c r="G236" s="28" t="s">
        <v>393</v>
      </c>
      <c r="H236" s="28" t="str">
        <f t="shared" si="7"/>
        <v>09</v>
      </c>
      <c r="I236" s="28" t="s">
        <v>421</v>
      </c>
      <c r="J236" s="28" t="s">
        <v>424</v>
      </c>
      <c r="K236" s="28" t="s">
        <v>410</v>
      </c>
      <c r="L236" s="28" t="s">
        <v>391</v>
      </c>
      <c r="M236" s="28" t="s">
        <v>548</v>
      </c>
      <c r="N236" s="28" t="s">
        <v>549</v>
      </c>
      <c r="O236" s="28" t="s">
        <v>424</v>
      </c>
      <c r="P236" s="36" t="s">
        <v>626</v>
      </c>
    </row>
    <row r="237" spans="1:16" x14ac:dyDescent="0.2">
      <c r="A237" s="45" t="s">
        <v>279</v>
      </c>
      <c r="B237" s="46">
        <v>592</v>
      </c>
      <c r="C237" s="46">
        <v>59</v>
      </c>
      <c r="D237" s="1">
        <f t="shared" si="6"/>
        <v>651</v>
      </c>
      <c r="E237" s="28" t="s">
        <v>390</v>
      </c>
      <c r="F237" s="28" t="s">
        <v>409</v>
      </c>
      <c r="G237" s="28" t="s">
        <v>393</v>
      </c>
      <c r="H237" s="28" t="str">
        <f t="shared" si="7"/>
        <v>09</v>
      </c>
      <c r="I237" s="28" t="s">
        <v>421</v>
      </c>
      <c r="J237" s="28" t="s">
        <v>424</v>
      </c>
      <c r="K237" s="28" t="s">
        <v>410</v>
      </c>
      <c r="L237" s="28" t="s">
        <v>391</v>
      </c>
      <c r="M237" s="28" t="s">
        <v>548</v>
      </c>
      <c r="N237" s="28" t="s">
        <v>549</v>
      </c>
      <c r="O237" s="28" t="s">
        <v>424</v>
      </c>
      <c r="P237" s="36" t="s">
        <v>626</v>
      </c>
    </row>
    <row r="238" spans="1:16" x14ac:dyDescent="0.2">
      <c r="A238" s="45" t="s">
        <v>280</v>
      </c>
      <c r="B238" s="46">
        <v>3171</v>
      </c>
      <c r="C238" s="46">
        <v>165</v>
      </c>
      <c r="D238" s="1">
        <f t="shared" si="6"/>
        <v>3336</v>
      </c>
      <c r="E238" s="28" t="s">
        <v>390</v>
      </c>
      <c r="F238" s="28" t="s">
        <v>392</v>
      </c>
      <c r="G238" s="28" t="s">
        <v>393</v>
      </c>
      <c r="H238" s="28" t="str">
        <f t="shared" si="7"/>
        <v>09</v>
      </c>
      <c r="I238" s="28" t="s">
        <v>421</v>
      </c>
      <c r="J238" s="28" t="s">
        <v>424</v>
      </c>
      <c r="K238" s="28" t="s">
        <v>421</v>
      </c>
      <c r="L238" s="28" t="s">
        <v>391</v>
      </c>
      <c r="M238" s="28" t="s">
        <v>550</v>
      </c>
      <c r="N238" s="28" t="s">
        <v>551</v>
      </c>
      <c r="O238" s="28" t="s">
        <v>424</v>
      </c>
      <c r="P238" s="36" t="s">
        <v>624</v>
      </c>
    </row>
    <row r="239" spans="1:16" x14ac:dyDescent="0.2">
      <c r="A239" s="45" t="s">
        <v>281</v>
      </c>
      <c r="B239" s="46">
        <v>1404</v>
      </c>
      <c r="C239" s="46">
        <v>75</v>
      </c>
      <c r="D239" s="1">
        <f t="shared" si="6"/>
        <v>1479</v>
      </c>
      <c r="E239" s="28" t="s">
        <v>390</v>
      </c>
      <c r="F239" s="28" t="s">
        <v>404</v>
      </c>
      <c r="G239" s="28" t="s">
        <v>393</v>
      </c>
      <c r="H239" s="28" t="str">
        <f t="shared" si="7"/>
        <v>09</v>
      </c>
      <c r="I239" s="28" t="s">
        <v>421</v>
      </c>
      <c r="J239" s="28" t="s">
        <v>424</v>
      </c>
      <c r="K239" s="28" t="s">
        <v>421</v>
      </c>
      <c r="L239" s="28" t="s">
        <v>391</v>
      </c>
      <c r="M239" s="28" t="s">
        <v>550</v>
      </c>
      <c r="N239" s="28" t="s">
        <v>551</v>
      </c>
      <c r="O239" s="28" t="s">
        <v>424</v>
      </c>
      <c r="P239" s="36" t="s">
        <v>624</v>
      </c>
    </row>
    <row r="240" spans="1:16" ht="14.25" customHeight="1" x14ac:dyDescent="0.2">
      <c r="A240" s="45" t="s">
        <v>282</v>
      </c>
      <c r="B240" s="46">
        <v>2005</v>
      </c>
      <c r="C240" s="46">
        <v>155</v>
      </c>
      <c r="D240" s="1">
        <f t="shared" si="6"/>
        <v>2160</v>
      </c>
      <c r="E240" s="28" t="s">
        <v>390</v>
      </c>
      <c r="F240" s="28" t="s">
        <v>404</v>
      </c>
      <c r="G240" s="28" t="s">
        <v>393</v>
      </c>
      <c r="H240" s="28" t="str">
        <f t="shared" si="7"/>
        <v>09</v>
      </c>
      <c r="I240" s="28" t="s">
        <v>421</v>
      </c>
      <c r="J240" s="28" t="s">
        <v>424</v>
      </c>
      <c r="K240" s="28" t="s">
        <v>421</v>
      </c>
      <c r="L240" s="28" t="s">
        <v>391</v>
      </c>
      <c r="M240" s="28" t="s">
        <v>552</v>
      </c>
      <c r="N240" s="28" t="s">
        <v>553</v>
      </c>
      <c r="O240" s="28" t="s">
        <v>424</v>
      </c>
      <c r="P240" s="36" t="s">
        <v>624</v>
      </c>
    </row>
    <row r="241" spans="1:16" ht="14.25" customHeight="1" x14ac:dyDescent="0.2">
      <c r="A241" s="45" t="s">
        <v>283</v>
      </c>
      <c r="B241" s="46">
        <v>2114</v>
      </c>
      <c r="C241" s="46">
        <v>122</v>
      </c>
      <c r="D241" s="1">
        <f t="shared" si="6"/>
        <v>2236</v>
      </c>
      <c r="E241" s="28" t="s">
        <v>390</v>
      </c>
      <c r="F241" s="28" t="s">
        <v>409</v>
      </c>
      <c r="G241" s="28" t="s">
        <v>393</v>
      </c>
      <c r="H241" s="28" t="str">
        <f t="shared" si="7"/>
        <v>09</v>
      </c>
      <c r="I241" s="28" t="s">
        <v>421</v>
      </c>
      <c r="J241" s="28" t="s">
        <v>424</v>
      </c>
      <c r="K241" s="28" t="s">
        <v>421</v>
      </c>
      <c r="L241" s="28" t="s">
        <v>391</v>
      </c>
      <c r="M241" s="28" t="s">
        <v>552</v>
      </c>
      <c r="N241" s="28" t="s">
        <v>553</v>
      </c>
      <c r="O241" s="28" t="s">
        <v>424</v>
      </c>
      <c r="P241" s="36" t="s">
        <v>624</v>
      </c>
    </row>
    <row r="242" spans="1:16" x14ac:dyDescent="0.2">
      <c r="A242" s="45" t="s">
        <v>284</v>
      </c>
      <c r="B242" s="46">
        <v>3805</v>
      </c>
      <c r="C242" s="46">
        <v>211</v>
      </c>
      <c r="D242" s="1">
        <f t="shared" si="6"/>
        <v>4016</v>
      </c>
      <c r="E242" s="28" t="s">
        <v>390</v>
      </c>
      <c r="F242" s="28" t="s">
        <v>404</v>
      </c>
      <c r="G242" s="28" t="s">
        <v>393</v>
      </c>
      <c r="H242" s="28" t="str">
        <f t="shared" si="7"/>
        <v>09</v>
      </c>
      <c r="I242" s="28" t="s">
        <v>421</v>
      </c>
      <c r="J242" s="28" t="s">
        <v>424</v>
      </c>
      <c r="K242" s="28" t="s">
        <v>410</v>
      </c>
      <c r="L242" s="28" t="s">
        <v>391</v>
      </c>
      <c r="M242" s="28" t="s">
        <v>554</v>
      </c>
      <c r="N242" s="28" t="s">
        <v>555</v>
      </c>
      <c r="O242" s="28" t="s">
        <v>424</v>
      </c>
      <c r="P242" s="36" t="s">
        <v>626</v>
      </c>
    </row>
    <row r="243" spans="1:16" x14ac:dyDescent="0.2">
      <c r="A243" s="45" t="s">
        <v>285</v>
      </c>
      <c r="B243" s="46">
        <v>2286</v>
      </c>
      <c r="C243" s="46">
        <v>251</v>
      </c>
      <c r="D243" s="1">
        <f t="shared" si="6"/>
        <v>2537</v>
      </c>
      <c r="E243" s="28" t="s">
        <v>390</v>
      </c>
      <c r="F243" s="28" t="s">
        <v>408</v>
      </c>
      <c r="G243" s="28" t="s">
        <v>403</v>
      </c>
      <c r="H243" s="28" t="str">
        <f t="shared" si="7"/>
        <v>10</v>
      </c>
      <c r="I243" s="28" t="s">
        <v>390</v>
      </c>
      <c r="J243" s="28" t="s">
        <v>424</v>
      </c>
      <c r="K243" s="28" t="s">
        <v>416</v>
      </c>
      <c r="L243" s="28" t="s">
        <v>391</v>
      </c>
      <c r="M243" s="28" t="s">
        <v>556</v>
      </c>
      <c r="N243" s="28" t="s">
        <v>557</v>
      </c>
      <c r="O243" s="28" t="s">
        <v>424</v>
      </c>
      <c r="P243" s="36" t="s">
        <v>627</v>
      </c>
    </row>
    <row r="244" spans="1:16" x14ac:dyDescent="0.2">
      <c r="A244" s="45" t="s">
        <v>286</v>
      </c>
      <c r="B244" s="46">
        <v>3420</v>
      </c>
      <c r="C244" s="46">
        <v>209</v>
      </c>
      <c r="D244" s="1">
        <f t="shared" si="6"/>
        <v>3629</v>
      </c>
      <c r="E244" s="28" t="s">
        <v>390</v>
      </c>
      <c r="F244" s="28" t="s">
        <v>406</v>
      </c>
      <c r="G244" s="28" t="s">
        <v>393</v>
      </c>
      <c r="H244" s="28" t="str">
        <f t="shared" si="7"/>
        <v>10</v>
      </c>
      <c r="I244" s="28" t="s">
        <v>421</v>
      </c>
      <c r="J244" s="28" t="s">
        <v>424</v>
      </c>
      <c r="K244" s="28" t="s">
        <v>421</v>
      </c>
      <c r="L244" s="28" t="s">
        <v>391</v>
      </c>
      <c r="M244" s="28" t="s">
        <v>558</v>
      </c>
      <c r="N244" s="28" t="s">
        <v>559</v>
      </c>
      <c r="O244" s="28" t="s">
        <v>424</v>
      </c>
      <c r="P244" s="36" t="s">
        <v>625</v>
      </c>
    </row>
    <row r="245" spans="1:16" x14ac:dyDescent="0.2">
      <c r="A245" s="45" t="s">
        <v>287</v>
      </c>
      <c r="B245" s="46">
        <v>2244</v>
      </c>
      <c r="C245" s="46">
        <v>189</v>
      </c>
      <c r="D245" s="1">
        <f t="shared" si="6"/>
        <v>2433</v>
      </c>
      <c r="E245" s="28" t="s">
        <v>390</v>
      </c>
      <c r="F245" s="28" t="s">
        <v>406</v>
      </c>
      <c r="G245" s="28" t="s">
        <v>393</v>
      </c>
      <c r="H245" s="28" t="str">
        <f t="shared" si="7"/>
        <v>10</v>
      </c>
      <c r="I245" s="28" t="s">
        <v>420</v>
      </c>
      <c r="J245" s="28" t="s">
        <v>424</v>
      </c>
      <c r="K245" s="28" t="s">
        <v>416</v>
      </c>
      <c r="L245" s="28" t="s">
        <v>391</v>
      </c>
      <c r="M245" s="28" t="s">
        <v>560</v>
      </c>
      <c r="N245" s="28" t="s">
        <v>561</v>
      </c>
      <c r="O245" s="28" t="s">
        <v>424</v>
      </c>
      <c r="P245" s="36" t="s">
        <v>627</v>
      </c>
    </row>
    <row r="246" spans="1:16" x14ac:dyDescent="0.2">
      <c r="A246" s="45" t="s">
        <v>288</v>
      </c>
      <c r="B246" s="46">
        <v>1033</v>
      </c>
      <c r="C246" s="46">
        <v>80</v>
      </c>
      <c r="D246" s="1">
        <f t="shared" si="6"/>
        <v>1113</v>
      </c>
      <c r="E246" s="28" t="s">
        <v>390</v>
      </c>
      <c r="F246" s="28" t="s">
        <v>408</v>
      </c>
      <c r="G246" s="28" t="s">
        <v>393</v>
      </c>
      <c r="H246" s="28" t="str">
        <f t="shared" si="7"/>
        <v>10</v>
      </c>
      <c r="I246" s="28" t="s">
        <v>419</v>
      </c>
      <c r="J246" s="28" t="s">
        <v>424</v>
      </c>
      <c r="K246" s="28" t="s">
        <v>416</v>
      </c>
      <c r="L246" s="28" t="s">
        <v>391</v>
      </c>
      <c r="M246" s="28" t="s">
        <v>560</v>
      </c>
      <c r="N246" s="28" t="s">
        <v>561</v>
      </c>
      <c r="O246" s="28" t="s">
        <v>424</v>
      </c>
      <c r="P246" s="36" t="s">
        <v>627</v>
      </c>
    </row>
    <row r="247" spans="1:16" x14ac:dyDescent="0.2">
      <c r="A247" s="45" t="s">
        <v>289</v>
      </c>
      <c r="B247" s="46">
        <v>38</v>
      </c>
      <c r="C247" s="46">
        <v>5</v>
      </c>
      <c r="D247" s="1">
        <f t="shared" si="6"/>
        <v>43</v>
      </c>
      <c r="E247" s="28" t="s">
        <v>390</v>
      </c>
      <c r="F247" s="28" t="s">
        <v>408</v>
      </c>
      <c r="G247" s="28" t="s">
        <v>393</v>
      </c>
      <c r="H247" s="28" t="str">
        <f t="shared" si="7"/>
        <v>10</v>
      </c>
      <c r="I247" s="28" t="s">
        <v>390</v>
      </c>
      <c r="J247" s="28" t="s">
        <v>424</v>
      </c>
      <c r="K247" s="28" t="s">
        <v>416</v>
      </c>
      <c r="L247" s="28" t="s">
        <v>391</v>
      </c>
      <c r="M247" s="28" t="s">
        <v>560</v>
      </c>
      <c r="N247" s="28" t="s">
        <v>561</v>
      </c>
      <c r="O247" s="28" t="s">
        <v>424</v>
      </c>
      <c r="P247" s="36" t="s">
        <v>627</v>
      </c>
    </row>
    <row r="248" spans="1:16" x14ac:dyDescent="0.2">
      <c r="A248" s="45" t="s">
        <v>290</v>
      </c>
      <c r="B248" s="46">
        <v>1013</v>
      </c>
      <c r="C248" s="46">
        <v>119</v>
      </c>
      <c r="D248" s="1">
        <f t="shared" si="6"/>
        <v>1132</v>
      </c>
      <c r="E248" s="28" t="s">
        <v>390</v>
      </c>
      <c r="F248" s="28" t="s">
        <v>406</v>
      </c>
      <c r="G248" s="28" t="s">
        <v>393</v>
      </c>
      <c r="H248" s="28" t="str">
        <f t="shared" si="7"/>
        <v>10</v>
      </c>
      <c r="I248" s="28" t="s">
        <v>419</v>
      </c>
      <c r="J248" s="28" t="s">
        <v>424</v>
      </c>
      <c r="K248" s="28" t="s">
        <v>416</v>
      </c>
      <c r="L248" s="28" t="s">
        <v>391</v>
      </c>
      <c r="M248" s="28" t="s">
        <v>560</v>
      </c>
      <c r="N248" s="28" t="s">
        <v>561</v>
      </c>
      <c r="O248" s="28" t="s">
        <v>424</v>
      </c>
      <c r="P248" s="36" t="s">
        <v>627</v>
      </c>
    </row>
    <row r="249" spans="1:16" x14ac:dyDescent="0.2">
      <c r="A249" s="45" t="s">
        <v>291</v>
      </c>
      <c r="B249" s="46">
        <v>739</v>
      </c>
      <c r="C249" s="46">
        <v>68</v>
      </c>
      <c r="D249" s="1">
        <f t="shared" si="6"/>
        <v>807</v>
      </c>
      <c r="E249" s="28" t="s">
        <v>390</v>
      </c>
      <c r="F249" s="28" t="s">
        <v>408</v>
      </c>
      <c r="G249" s="28" t="s">
        <v>393</v>
      </c>
      <c r="H249" s="28" t="str">
        <f t="shared" si="7"/>
        <v>10</v>
      </c>
      <c r="I249" s="28" t="s">
        <v>420</v>
      </c>
      <c r="J249" s="28" t="s">
        <v>424</v>
      </c>
      <c r="K249" s="28" t="s">
        <v>416</v>
      </c>
      <c r="L249" s="28" t="s">
        <v>391</v>
      </c>
      <c r="M249" s="28" t="s">
        <v>560</v>
      </c>
      <c r="N249" s="28" t="s">
        <v>561</v>
      </c>
      <c r="O249" s="28" t="s">
        <v>424</v>
      </c>
      <c r="P249" s="36" t="s">
        <v>627</v>
      </c>
    </row>
    <row r="250" spans="1:16" ht="14.25" customHeight="1" x14ac:dyDescent="0.2">
      <c r="A250" s="45" t="s">
        <v>292</v>
      </c>
      <c r="B250" s="46">
        <v>4238</v>
      </c>
      <c r="C250" s="46">
        <v>331</v>
      </c>
      <c r="D250" s="1">
        <f t="shared" si="6"/>
        <v>4569</v>
      </c>
      <c r="E250" s="28" t="s">
        <v>390</v>
      </c>
      <c r="F250" s="28" t="s">
        <v>408</v>
      </c>
      <c r="G250" s="28" t="s">
        <v>403</v>
      </c>
      <c r="H250" s="28" t="str">
        <f t="shared" si="7"/>
        <v>10</v>
      </c>
      <c r="I250" s="28" t="s">
        <v>390</v>
      </c>
      <c r="J250" s="28" t="s">
        <v>424</v>
      </c>
      <c r="K250" s="28" t="s">
        <v>416</v>
      </c>
      <c r="L250" s="28" t="s">
        <v>391</v>
      </c>
      <c r="M250" s="28" t="s">
        <v>562</v>
      </c>
      <c r="N250" s="28" t="s">
        <v>563</v>
      </c>
      <c r="O250" s="28" t="s">
        <v>424</v>
      </c>
      <c r="P250" s="36" t="s">
        <v>627</v>
      </c>
    </row>
    <row r="251" spans="1:16" ht="14.25" customHeight="1" x14ac:dyDescent="0.2">
      <c r="A251" s="45" t="s">
        <v>293</v>
      </c>
      <c r="B251" s="46">
        <v>2074</v>
      </c>
      <c r="C251" s="46">
        <v>232</v>
      </c>
      <c r="D251" s="1">
        <f t="shared" si="6"/>
        <v>2306</v>
      </c>
      <c r="E251" s="28" t="s">
        <v>390</v>
      </c>
      <c r="F251" s="28" t="s">
        <v>409</v>
      </c>
      <c r="G251" s="28" t="s">
        <v>403</v>
      </c>
      <c r="H251" s="28" t="str">
        <f t="shared" si="7"/>
        <v>10</v>
      </c>
      <c r="I251" s="28" t="s">
        <v>390</v>
      </c>
      <c r="J251" s="28" t="s">
        <v>424</v>
      </c>
      <c r="K251" s="28" t="s">
        <v>416</v>
      </c>
      <c r="L251" s="28" t="s">
        <v>390</v>
      </c>
      <c r="M251" s="28" t="s">
        <v>898</v>
      </c>
      <c r="N251" s="28" t="s">
        <v>899</v>
      </c>
      <c r="O251" s="28" t="s">
        <v>424</v>
      </c>
      <c r="P251" s="36" t="s">
        <v>612</v>
      </c>
    </row>
    <row r="252" spans="1:16" ht="14.25" customHeight="1" x14ac:dyDescent="0.2">
      <c r="A252" s="45" t="s">
        <v>294</v>
      </c>
      <c r="B252" s="46">
        <v>1702</v>
      </c>
      <c r="C252" s="46">
        <v>215</v>
      </c>
      <c r="D252" s="1">
        <f t="shared" si="6"/>
        <v>1917</v>
      </c>
      <c r="E252" s="28" t="s">
        <v>390</v>
      </c>
      <c r="F252" s="28" t="s">
        <v>406</v>
      </c>
      <c r="G252" s="28" t="s">
        <v>403</v>
      </c>
      <c r="H252" s="28" t="str">
        <f t="shared" si="7"/>
        <v>10</v>
      </c>
      <c r="I252" s="28" t="s">
        <v>390</v>
      </c>
      <c r="J252" s="28" t="s">
        <v>424</v>
      </c>
      <c r="K252" s="28" t="s">
        <v>416</v>
      </c>
      <c r="L252" s="28" t="s">
        <v>390</v>
      </c>
      <c r="M252" s="28" t="s">
        <v>898</v>
      </c>
      <c r="N252" s="28" t="s">
        <v>899</v>
      </c>
      <c r="O252" s="28" t="s">
        <v>424</v>
      </c>
      <c r="P252" s="36" t="s">
        <v>612</v>
      </c>
    </row>
    <row r="253" spans="1:16" ht="14.25" customHeight="1" x14ac:dyDescent="0.2">
      <c r="A253" s="45" t="s">
        <v>295</v>
      </c>
      <c r="B253" s="46">
        <v>3410</v>
      </c>
      <c r="C253" s="46">
        <v>232</v>
      </c>
      <c r="D253" s="1">
        <f t="shared" si="6"/>
        <v>3642</v>
      </c>
      <c r="E253" s="28" t="s">
        <v>390</v>
      </c>
      <c r="F253" s="28" t="s">
        <v>406</v>
      </c>
      <c r="G253" s="28" t="s">
        <v>393</v>
      </c>
      <c r="H253" s="28" t="str">
        <f t="shared" si="7"/>
        <v>10</v>
      </c>
      <c r="I253" s="28" t="s">
        <v>420</v>
      </c>
      <c r="J253" s="28" t="s">
        <v>424</v>
      </c>
      <c r="K253" s="28" t="s">
        <v>421</v>
      </c>
      <c r="L253" s="28" t="s">
        <v>391</v>
      </c>
      <c r="M253" s="28" t="s">
        <v>564</v>
      </c>
      <c r="N253" s="28" t="s">
        <v>565</v>
      </c>
      <c r="O253" s="28" t="s">
        <v>424</v>
      </c>
      <c r="P253" s="36" t="s">
        <v>625</v>
      </c>
    </row>
    <row r="254" spans="1:16" ht="15" customHeight="1" x14ac:dyDescent="0.2">
      <c r="A254" s="45" t="s">
        <v>296</v>
      </c>
      <c r="B254" s="46">
        <v>1576</v>
      </c>
      <c r="C254" s="46">
        <v>87</v>
      </c>
      <c r="D254" s="1">
        <f t="shared" si="6"/>
        <v>1663</v>
      </c>
      <c r="E254" s="28" t="s">
        <v>390</v>
      </c>
      <c r="F254" s="28" t="s">
        <v>406</v>
      </c>
      <c r="G254" s="28" t="s">
        <v>403</v>
      </c>
      <c r="H254" s="28" t="str">
        <f t="shared" si="7"/>
        <v>10</v>
      </c>
      <c r="I254" s="28" t="s">
        <v>390</v>
      </c>
      <c r="J254" s="28" t="s">
        <v>424</v>
      </c>
      <c r="K254" s="28" t="s">
        <v>416</v>
      </c>
      <c r="L254" s="28" t="s">
        <v>391</v>
      </c>
      <c r="M254" s="28" t="s">
        <v>556</v>
      </c>
      <c r="N254" s="28" t="s">
        <v>557</v>
      </c>
      <c r="O254" s="28" t="s">
        <v>424</v>
      </c>
      <c r="P254" s="36" t="s">
        <v>627</v>
      </c>
    </row>
    <row r="255" spans="1:16" ht="15" customHeight="1" x14ac:dyDescent="0.2">
      <c r="A255" s="45" t="s">
        <v>297</v>
      </c>
      <c r="B255" s="46">
        <v>855</v>
      </c>
      <c r="C255" s="46">
        <v>149</v>
      </c>
      <c r="D255" s="1">
        <f t="shared" si="6"/>
        <v>1004</v>
      </c>
      <c r="E255" s="28" t="s">
        <v>390</v>
      </c>
      <c r="F255" s="28" t="s">
        <v>406</v>
      </c>
      <c r="G255" s="28" t="s">
        <v>403</v>
      </c>
      <c r="H255" s="28" t="str">
        <f t="shared" si="7"/>
        <v>10</v>
      </c>
      <c r="I255" s="28" t="s">
        <v>420</v>
      </c>
      <c r="J255" s="28" t="s">
        <v>424</v>
      </c>
      <c r="K255" s="28" t="s">
        <v>416</v>
      </c>
      <c r="L255" s="28" t="s">
        <v>391</v>
      </c>
      <c r="M255" s="28" t="s">
        <v>556</v>
      </c>
      <c r="N255" s="28" t="s">
        <v>557</v>
      </c>
      <c r="O255" s="28" t="s">
        <v>424</v>
      </c>
      <c r="P255" s="36" t="s">
        <v>627</v>
      </c>
    </row>
    <row r="256" spans="1:16" ht="15" customHeight="1" x14ac:dyDescent="0.2">
      <c r="A256" s="45" t="s">
        <v>298</v>
      </c>
      <c r="B256" s="46">
        <v>1457</v>
      </c>
      <c r="C256" s="46">
        <v>131</v>
      </c>
      <c r="D256" s="1">
        <f t="shared" si="6"/>
        <v>1588</v>
      </c>
      <c r="E256" s="28" t="s">
        <v>390</v>
      </c>
      <c r="F256" s="28" t="s">
        <v>408</v>
      </c>
      <c r="G256" s="28" t="s">
        <v>403</v>
      </c>
      <c r="H256" s="28" t="str">
        <f t="shared" si="7"/>
        <v>10</v>
      </c>
      <c r="I256" s="28" t="s">
        <v>390</v>
      </c>
      <c r="J256" s="28" t="s">
        <v>424</v>
      </c>
      <c r="K256" s="28" t="s">
        <v>416</v>
      </c>
      <c r="L256" s="28" t="s">
        <v>391</v>
      </c>
      <c r="M256" s="28" t="s">
        <v>556</v>
      </c>
      <c r="N256" s="28" t="s">
        <v>557</v>
      </c>
      <c r="O256" s="28" t="s">
        <v>424</v>
      </c>
      <c r="P256" s="36" t="s">
        <v>627</v>
      </c>
    </row>
    <row r="257" spans="1:16" ht="15" customHeight="1" x14ac:dyDescent="0.2">
      <c r="A257" s="45" t="s">
        <v>299</v>
      </c>
      <c r="B257" s="46">
        <v>53</v>
      </c>
      <c r="C257" s="46">
        <v>5</v>
      </c>
      <c r="D257" s="1">
        <f t="shared" si="6"/>
        <v>58</v>
      </c>
      <c r="E257" s="28" t="s">
        <v>390</v>
      </c>
      <c r="F257" s="28" t="s">
        <v>408</v>
      </c>
      <c r="G257" s="28" t="s">
        <v>403</v>
      </c>
      <c r="H257" s="28" t="str">
        <f t="shared" si="7"/>
        <v>10</v>
      </c>
      <c r="I257" s="28" t="s">
        <v>420</v>
      </c>
      <c r="J257" s="28" t="s">
        <v>424</v>
      </c>
      <c r="K257" s="28" t="s">
        <v>416</v>
      </c>
      <c r="L257" s="28" t="s">
        <v>391</v>
      </c>
      <c r="M257" s="28" t="s">
        <v>556</v>
      </c>
      <c r="N257" s="28" t="s">
        <v>557</v>
      </c>
      <c r="O257" s="28" t="s">
        <v>424</v>
      </c>
      <c r="P257" s="36" t="s">
        <v>627</v>
      </c>
    </row>
    <row r="258" spans="1:16" x14ac:dyDescent="0.2">
      <c r="A258" s="45" t="s">
        <v>300</v>
      </c>
      <c r="B258" s="46">
        <v>3181</v>
      </c>
      <c r="C258" s="46">
        <v>462</v>
      </c>
      <c r="D258" s="1">
        <f t="shared" ref="D258:D321" si="8">B258+C258</f>
        <v>3643</v>
      </c>
      <c r="E258" s="28" t="s">
        <v>390</v>
      </c>
      <c r="F258" s="28" t="s">
        <v>406</v>
      </c>
      <c r="G258" s="28" t="s">
        <v>403</v>
      </c>
      <c r="H258" s="28" t="str">
        <f t="shared" ref="H258:H321" si="9">LEFT(A258,2)</f>
        <v>10</v>
      </c>
      <c r="I258" s="28" t="s">
        <v>390</v>
      </c>
      <c r="J258" s="28" t="s">
        <v>424</v>
      </c>
      <c r="K258" s="28" t="s">
        <v>416</v>
      </c>
      <c r="L258" s="28" t="s">
        <v>391</v>
      </c>
      <c r="M258" s="28" t="s">
        <v>915</v>
      </c>
      <c r="N258" s="28" t="s">
        <v>916</v>
      </c>
      <c r="O258" s="28" t="s">
        <v>424</v>
      </c>
      <c r="P258" s="36" t="s">
        <v>628</v>
      </c>
    </row>
    <row r="259" spans="1:16" x14ac:dyDescent="0.2">
      <c r="A259" s="45" t="s">
        <v>301</v>
      </c>
      <c r="B259" s="46">
        <v>748</v>
      </c>
      <c r="C259" s="46">
        <v>115</v>
      </c>
      <c r="D259" s="1">
        <f t="shared" si="8"/>
        <v>863</v>
      </c>
      <c r="E259" s="28" t="s">
        <v>390</v>
      </c>
      <c r="F259" s="28" t="s">
        <v>408</v>
      </c>
      <c r="G259" s="28" t="s">
        <v>403</v>
      </c>
      <c r="H259" s="28" t="str">
        <f t="shared" si="9"/>
        <v>10</v>
      </c>
      <c r="I259" s="28" t="s">
        <v>390</v>
      </c>
      <c r="J259" s="28" t="s">
        <v>424</v>
      </c>
      <c r="K259" s="28" t="s">
        <v>416</v>
      </c>
      <c r="L259" s="28" t="s">
        <v>391</v>
      </c>
      <c r="M259" s="28" t="s">
        <v>915</v>
      </c>
      <c r="N259" s="28" t="s">
        <v>916</v>
      </c>
      <c r="O259" s="28" t="s">
        <v>424</v>
      </c>
      <c r="P259" s="36" t="s">
        <v>628</v>
      </c>
    </row>
    <row r="260" spans="1:16" x14ac:dyDescent="0.2">
      <c r="A260" s="45" t="s">
        <v>302</v>
      </c>
      <c r="B260" s="46">
        <v>2352</v>
      </c>
      <c r="C260" s="46">
        <v>402</v>
      </c>
      <c r="D260" s="1">
        <f t="shared" si="8"/>
        <v>2754</v>
      </c>
      <c r="E260" s="28" t="s">
        <v>390</v>
      </c>
      <c r="F260" s="28" t="s">
        <v>409</v>
      </c>
      <c r="G260" s="28" t="s">
        <v>393</v>
      </c>
      <c r="H260" s="28" t="str">
        <f t="shared" si="9"/>
        <v>10</v>
      </c>
      <c r="I260" s="28" t="s">
        <v>420</v>
      </c>
      <c r="J260" s="28" t="s">
        <v>424</v>
      </c>
      <c r="K260" s="28" t="s">
        <v>410</v>
      </c>
      <c r="L260" s="28" t="s">
        <v>391</v>
      </c>
      <c r="M260" s="28" t="s">
        <v>566</v>
      </c>
      <c r="N260" s="28" t="s">
        <v>567</v>
      </c>
      <c r="O260" s="28" t="s">
        <v>424</v>
      </c>
      <c r="P260" s="36" t="s">
        <v>626</v>
      </c>
    </row>
    <row r="261" spans="1:16" x14ac:dyDescent="0.2">
      <c r="A261" s="45" t="s">
        <v>303</v>
      </c>
      <c r="B261" s="46">
        <v>0</v>
      </c>
      <c r="C261" s="46">
        <v>1</v>
      </c>
      <c r="D261" s="1">
        <f t="shared" si="8"/>
        <v>1</v>
      </c>
      <c r="E261" s="28" t="s">
        <v>390</v>
      </c>
      <c r="F261" s="28" t="s">
        <v>406</v>
      </c>
      <c r="G261" s="28" t="s">
        <v>393</v>
      </c>
      <c r="H261" s="28" t="str">
        <f t="shared" si="9"/>
        <v>10</v>
      </c>
      <c r="I261" s="28" t="s">
        <v>421</v>
      </c>
      <c r="J261" s="28" t="s">
        <v>424</v>
      </c>
      <c r="K261" s="28" t="s">
        <v>410</v>
      </c>
      <c r="L261" s="28" t="s">
        <v>391</v>
      </c>
      <c r="M261" s="28" t="s">
        <v>566</v>
      </c>
      <c r="N261" s="28" t="s">
        <v>567</v>
      </c>
      <c r="O261" s="28" t="s">
        <v>424</v>
      </c>
      <c r="P261" s="36" t="s">
        <v>626</v>
      </c>
    </row>
    <row r="262" spans="1:16" x14ac:dyDescent="0.2">
      <c r="A262" s="45" t="s">
        <v>304</v>
      </c>
      <c r="B262" s="46">
        <v>1789</v>
      </c>
      <c r="C262" s="46">
        <v>93</v>
      </c>
      <c r="D262" s="1">
        <f t="shared" si="8"/>
        <v>1882</v>
      </c>
      <c r="E262" s="28" t="s">
        <v>390</v>
      </c>
      <c r="F262" s="28" t="s">
        <v>409</v>
      </c>
      <c r="G262" s="28" t="s">
        <v>393</v>
      </c>
      <c r="H262" s="28" t="str">
        <f t="shared" si="9"/>
        <v>10</v>
      </c>
      <c r="I262" s="28" t="s">
        <v>421</v>
      </c>
      <c r="J262" s="28" t="s">
        <v>424</v>
      </c>
      <c r="K262" s="28" t="s">
        <v>410</v>
      </c>
      <c r="L262" s="28" t="s">
        <v>391</v>
      </c>
      <c r="M262" s="28" t="s">
        <v>566</v>
      </c>
      <c r="N262" s="28" t="s">
        <v>567</v>
      </c>
      <c r="O262" s="28" t="s">
        <v>424</v>
      </c>
      <c r="P262" s="36" t="s">
        <v>626</v>
      </c>
    </row>
    <row r="263" spans="1:16" ht="15" customHeight="1" x14ac:dyDescent="0.2">
      <c r="A263" s="45" t="s">
        <v>306</v>
      </c>
      <c r="B263" s="46">
        <v>2113</v>
      </c>
      <c r="C263" s="46">
        <v>245</v>
      </c>
      <c r="D263" s="1">
        <f t="shared" si="8"/>
        <v>2358</v>
      </c>
      <c r="E263" s="28" t="s">
        <v>390</v>
      </c>
      <c r="F263" s="28" t="s">
        <v>409</v>
      </c>
      <c r="G263" s="28" t="s">
        <v>403</v>
      </c>
      <c r="H263" s="28" t="str">
        <f t="shared" si="9"/>
        <v>10</v>
      </c>
      <c r="I263" s="28" t="s">
        <v>420</v>
      </c>
      <c r="J263" s="28" t="s">
        <v>424</v>
      </c>
      <c r="K263" s="28" t="s">
        <v>410</v>
      </c>
      <c r="L263" s="28" t="s">
        <v>391</v>
      </c>
      <c r="M263" s="28" t="s">
        <v>577</v>
      </c>
      <c r="N263" s="28" t="s">
        <v>578</v>
      </c>
      <c r="O263" s="28" t="s">
        <v>424</v>
      </c>
      <c r="P263" s="36" t="s">
        <v>629</v>
      </c>
    </row>
    <row r="264" spans="1:16" ht="15" customHeight="1" x14ac:dyDescent="0.2">
      <c r="A264" s="45" t="s">
        <v>307</v>
      </c>
      <c r="B264" s="46">
        <v>1531</v>
      </c>
      <c r="C264" s="46">
        <v>88</v>
      </c>
      <c r="D264" s="1">
        <f t="shared" si="8"/>
        <v>1619</v>
      </c>
      <c r="E264" s="28" t="s">
        <v>390</v>
      </c>
      <c r="F264" s="28" t="s">
        <v>407</v>
      </c>
      <c r="G264" s="28" t="s">
        <v>403</v>
      </c>
      <c r="H264" s="28" t="str">
        <f t="shared" si="9"/>
        <v>10</v>
      </c>
      <c r="I264" s="28" t="s">
        <v>420</v>
      </c>
      <c r="J264" s="28" t="s">
        <v>424</v>
      </c>
      <c r="K264" s="28" t="s">
        <v>410</v>
      </c>
      <c r="L264" s="28" t="s">
        <v>391</v>
      </c>
      <c r="M264" s="28" t="s">
        <v>577</v>
      </c>
      <c r="N264" s="28" t="s">
        <v>578</v>
      </c>
      <c r="O264" s="28" t="s">
        <v>424</v>
      </c>
      <c r="P264" s="36" t="s">
        <v>629</v>
      </c>
    </row>
    <row r="265" spans="1:16" x14ac:dyDescent="0.2">
      <c r="A265" s="45" t="s">
        <v>309</v>
      </c>
      <c r="B265" s="46">
        <v>3234</v>
      </c>
      <c r="C265" s="46">
        <v>503</v>
      </c>
      <c r="D265" s="1">
        <f t="shared" si="8"/>
        <v>3737</v>
      </c>
      <c r="E265" s="28" t="s">
        <v>390</v>
      </c>
      <c r="F265" s="28" t="s">
        <v>409</v>
      </c>
      <c r="G265" s="28" t="s">
        <v>403</v>
      </c>
      <c r="H265" s="28" t="str">
        <f t="shared" si="9"/>
        <v>11</v>
      </c>
      <c r="I265" s="28" t="s">
        <v>390</v>
      </c>
      <c r="J265" s="28" t="s">
        <v>424</v>
      </c>
      <c r="K265" s="28" t="s">
        <v>416</v>
      </c>
      <c r="L265" s="28" t="s">
        <v>390</v>
      </c>
      <c r="M265" s="28" t="s">
        <v>568</v>
      </c>
      <c r="N265" s="28" t="s">
        <v>569</v>
      </c>
      <c r="O265" s="28" t="s">
        <v>424</v>
      </c>
      <c r="P265" s="36">
        <v>38118</v>
      </c>
    </row>
    <row r="266" spans="1:16" ht="14.25" customHeight="1" x14ac:dyDescent="0.2">
      <c r="A266" s="45" t="s">
        <v>310</v>
      </c>
      <c r="B266" s="46">
        <v>621</v>
      </c>
      <c r="C266" s="46">
        <v>167</v>
      </c>
      <c r="D266" s="1">
        <f t="shared" si="8"/>
        <v>788</v>
      </c>
      <c r="E266" s="28" t="s">
        <v>390</v>
      </c>
      <c r="F266" s="28" t="s">
        <v>409</v>
      </c>
      <c r="G266" s="28" t="s">
        <v>403</v>
      </c>
      <c r="H266" s="28" t="str">
        <f t="shared" si="9"/>
        <v>11</v>
      </c>
      <c r="I266" s="28" t="s">
        <v>420</v>
      </c>
      <c r="J266" s="28" t="s">
        <v>424</v>
      </c>
      <c r="K266" s="28" t="s">
        <v>416</v>
      </c>
      <c r="L266" s="28" t="s">
        <v>390</v>
      </c>
      <c r="M266" s="28" t="s">
        <v>568</v>
      </c>
      <c r="N266" s="28" t="s">
        <v>569</v>
      </c>
      <c r="O266" s="28" t="s">
        <v>424</v>
      </c>
      <c r="P266" s="36">
        <v>38118</v>
      </c>
    </row>
    <row r="267" spans="1:16" ht="14.25" customHeight="1" x14ac:dyDescent="0.2">
      <c r="A267" s="45" t="s">
        <v>311</v>
      </c>
      <c r="B267" s="46">
        <v>1812</v>
      </c>
      <c r="C267" s="46">
        <v>239</v>
      </c>
      <c r="D267" s="1">
        <f t="shared" si="8"/>
        <v>2051</v>
      </c>
      <c r="E267" s="28" t="s">
        <v>390</v>
      </c>
      <c r="F267" s="28" t="s">
        <v>407</v>
      </c>
      <c r="G267" s="28" t="s">
        <v>403</v>
      </c>
      <c r="H267" s="28" t="str">
        <f t="shared" si="9"/>
        <v>11</v>
      </c>
      <c r="I267" s="28" t="s">
        <v>420</v>
      </c>
      <c r="J267" s="28" t="s">
        <v>424</v>
      </c>
      <c r="K267" s="28" t="s">
        <v>416</v>
      </c>
      <c r="L267" s="28" t="s">
        <v>391</v>
      </c>
      <c r="M267" s="28" t="s">
        <v>568</v>
      </c>
      <c r="N267" s="28" t="s">
        <v>569</v>
      </c>
      <c r="O267" s="28" t="s">
        <v>424</v>
      </c>
      <c r="P267" s="36" t="s">
        <v>629</v>
      </c>
    </row>
    <row r="268" spans="1:16" ht="14.25" customHeight="1" x14ac:dyDescent="0.2">
      <c r="A268" s="45" t="s">
        <v>312</v>
      </c>
      <c r="B268" s="46">
        <v>1907</v>
      </c>
      <c r="C268" s="46">
        <v>125</v>
      </c>
      <c r="D268" s="1">
        <f t="shared" si="8"/>
        <v>2032</v>
      </c>
      <c r="E268" s="28" t="s">
        <v>390</v>
      </c>
      <c r="F268" s="28" t="s">
        <v>407</v>
      </c>
      <c r="G268" s="28" t="s">
        <v>403</v>
      </c>
      <c r="H268" s="28" t="str">
        <f t="shared" si="9"/>
        <v>11</v>
      </c>
      <c r="I268" s="28" t="s">
        <v>390</v>
      </c>
      <c r="J268" s="28" t="s">
        <v>424</v>
      </c>
      <c r="K268" s="28" t="s">
        <v>416</v>
      </c>
      <c r="L268" s="28" t="s">
        <v>391</v>
      </c>
      <c r="M268" s="28" t="s">
        <v>568</v>
      </c>
      <c r="N268" s="28" t="s">
        <v>569</v>
      </c>
      <c r="O268" s="28" t="s">
        <v>424</v>
      </c>
      <c r="P268" s="36" t="s">
        <v>629</v>
      </c>
    </row>
    <row r="269" spans="1:16" ht="14.25" customHeight="1" x14ac:dyDescent="0.2">
      <c r="A269" s="45" t="s">
        <v>313</v>
      </c>
      <c r="B269" s="46">
        <v>2</v>
      </c>
      <c r="C269" s="46">
        <v>1</v>
      </c>
      <c r="D269" s="1">
        <f t="shared" si="8"/>
        <v>3</v>
      </c>
      <c r="E269" s="28" t="s">
        <v>390</v>
      </c>
      <c r="F269" s="28" t="s">
        <v>402</v>
      </c>
      <c r="G269" s="28" t="s">
        <v>403</v>
      </c>
      <c r="H269" s="28" t="str">
        <f t="shared" si="9"/>
        <v>11</v>
      </c>
      <c r="I269" s="28" t="s">
        <v>390</v>
      </c>
      <c r="J269" s="28" t="s">
        <v>424</v>
      </c>
      <c r="K269" s="28" t="s">
        <v>416</v>
      </c>
      <c r="L269" s="28" t="s">
        <v>391</v>
      </c>
      <c r="M269" s="28" t="s">
        <v>568</v>
      </c>
      <c r="N269" s="28" t="s">
        <v>569</v>
      </c>
      <c r="O269" s="28" t="s">
        <v>424</v>
      </c>
      <c r="P269" s="36" t="s">
        <v>629</v>
      </c>
    </row>
    <row r="270" spans="1:16" ht="14.25" customHeight="1" x14ac:dyDescent="0.2">
      <c r="A270" s="45" t="s">
        <v>314</v>
      </c>
      <c r="B270" s="46">
        <v>4</v>
      </c>
      <c r="C270" s="46">
        <v>3</v>
      </c>
      <c r="D270" s="1">
        <f t="shared" si="8"/>
        <v>7</v>
      </c>
      <c r="E270" s="28" t="s">
        <v>390</v>
      </c>
      <c r="F270" s="28" t="s">
        <v>409</v>
      </c>
      <c r="G270" s="28" t="s">
        <v>403</v>
      </c>
      <c r="H270" s="28" t="str">
        <f t="shared" si="9"/>
        <v>11</v>
      </c>
      <c r="I270" s="28" t="s">
        <v>390</v>
      </c>
      <c r="J270" s="28" t="s">
        <v>424</v>
      </c>
      <c r="K270" s="28" t="s">
        <v>416</v>
      </c>
      <c r="L270" s="28" t="s">
        <v>391</v>
      </c>
      <c r="M270" s="28" t="s">
        <v>568</v>
      </c>
      <c r="N270" s="28" t="s">
        <v>569</v>
      </c>
      <c r="O270" s="28" t="s">
        <v>424</v>
      </c>
      <c r="P270" s="36" t="s">
        <v>629</v>
      </c>
    </row>
    <row r="271" spans="1:16" x14ac:dyDescent="0.2">
      <c r="A271" s="45" t="s">
        <v>315</v>
      </c>
      <c r="B271" s="46">
        <v>3900</v>
      </c>
      <c r="C271" s="46">
        <v>172</v>
      </c>
      <c r="D271" s="1">
        <f t="shared" si="8"/>
        <v>4072</v>
      </c>
      <c r="E271" s="28" t="s">
        <v>390</v>
      </c>
      <c r="F271" s="28" t="s">
        <v>409</v>
      </c>
      <c r="G271" s="28" t="s">
        <v>403</v>
      </c>
      <c r="H271" s="28" t="str">
        <f t="shared" si="9"/>
        <v>11</v>
      </c>
      <c r="I271" s="28" t="s">
        <v>390</v>
      </c>
      <c r="J271" s="28" t="s">
        <v>424</v>
      </c>
      <c r="K271" s="28" t="s">
        <v>416</v>
      </c>
      <c r="L271" s="28" t="s">
        <v>391</v>
      </c>
      <c r="M271" s="28" t="s">
        <v>570</v>
      </c>
      <c r="N271" s="28" t="s">
        <v>571</v>
      </c>
      <c r="O271" s="28" t="s">
        <v>424</v>
      </c>
      <c r="P271" s="36" t="s">
        <v>629</v>
      </c>
    </row>
    <row r="272" spans="1:16" x14ac:dyDescent="0.2">
      <c r="A272" s="45" t="s">
        <v>316</v>
      </c>
      <c r="B272" s="46">
        <v>722</v>
      </c>
      <c r="C272" s="46">
        <v>32</v>
      </c>
      <c r="D272" s="1">
        <f t="shared" si="8"/>
        <v>754</v>
      </c>
      <c r="E272" s="28" t="s">
        <v>390</v>
      </c>
      <c r="F272" s="28" t="s">
        <v>409</v>
      </c>
      <c r="G272" s="28" t="s">
        <v>403</v>
      </c>
      <c r="H272" s="28" t="str">
        <f t="shared" si="9"/>
        <v>11</v>
      </c>
      <c r="I272" s="28" t="s">
        <v>420</v>
      </c>
      <c r="J272" s="28" t="s">
        <v>424</v>
      </c>
      <c r="K272" s="28" t="s">
        <v>416</v>
      </c>
      <c r="L272" s="28" t="s">
        <v>391</v>
      </c>
      <c r="M272" s="28" t="s">
        <v>570</v>
      </c>
      <c r="N272" s="28" t="s">
        <v>571</v>
      </c>
      <c r="O272" s="28" t="s">
        <v>424</v>
      </c>
      <c r="P272" s="36" t="s">
        <v>629</v>
      </c>
    </row>
    <row r="273" spans="1:16" x14ac:dyDescent="0.2">
      <c r="A273" s="45" t="s">
        <v>317</v>
      </c>
      <c r="B273" s="46">
        <v>1925</v>
      </c>
      <c r="C273" s="46">
        <v>141</v>
      </c>
      <c r="D273" s="1">
        <f t="shared" si="8"/>
        <v>2066</v>
      </c>
      <c r="E273" s="28" t="s">
        <v>390</v>
      </c>
      <c r="F273" s="28" t="s">
        <v>409</v>
      </c>
      <c r="G273" s="28" t="s">
        <v>403</v>
      </c>
      <c r="H273" s="28" t="str">
        <f t="shared" si="9"/>
        <v>11</v>
      </c>
      <c r="I273" s="28" t="s">
        <v>420</v>
      </c>
      <c r="J273" s="28" t="s">
        <v>424</v>
      </c>
      <c r="K273" s="28" t="s">
        <v>416</v>
      </c>
      <c r="L273" s="28" t="s">
        <v>391</v>
      </c>
      <c r="M273" s="28" t="s">
        <v>572</v>
      </c>
      <c r="N273" s="28" t="s">
        <v>573</v>
      </c>
      <c r="O273" s="28" t="s">
        <v>424</v>
      </c>
      <c r="P273" s="36" t="s">
        <v>630</v>
      </c>
    </row>
    <row r="274" spans="1:16" x14ac:dyDescent="0.2">
      <c r="A274" s="45" t="s">
        <v>318</v>
      </c>
      <c r="B274" s="46">
        <v>1240</v>
      </c>
      <c r="C274" s="46">
        <v>82</v>
      </c>
      <c r="D274" s="1">
        <f t="shared" si="8"/>
        <v>1322</v>
      </c>
      <c r="E274" s="28" t="s">
        <v>390</v>
      </c>
      <c r="F274" s="28" t="s">
        <v>407</v>
      </c>
      <c r="G274" s="28" t="s">
        <v>403</v>
      </c>
      <c r="H274" s="28" t="str">
        <f t="shared" si="9"/>
        <v>11</v>
      </c>
      <c r="I274" s="28" t="s">
        <v>420</v>
      </c>
      <c r="J274" s="28" t="s">
        <v>424</v>
      </c>
      <c r="K274" s="28" t="s">
        <v>416</v>
      </c>
      <c r="L274" s="28" t="s">
        <v>391</v>
      </c>
      <c r="M274" s="28" t="s">
        <v>572</v>
      </c>
      <c r="N274" s="28" t="s">
        <v>573</v>
      </c>
      <c r="O274" s="28" t="s">
        <v>424</v>
      </c>
      <c r="P274" s="36" t="s">
        <v>630</v>
      </c>
    </row>
    <row r="275" spans="1:16" x14ac:dyDescent="0.2">
      <c r="A275" s="45" t="s">
        <v>319</v>
      </c>
      <c r="B275" s="46">
        <v>330</v>
      </c>
      <c r="C275" s="46">
        <v>33</v>
      </c>
      <c r="D275" s="1">
        <f t="shared" si="8"/>
        <v>363</v>
      </c>
      <c r="E275" s="28" t="s">
        <v>390</v>
      </c>
      <c r="F275" s="28" t="s">
        <v>409</v>
      </c>
      <c r="G275" s="28" t="s">
        <v>403</v>
      </c>
      <c r="H275" s="28" t="str">
        <f t="shared" si="9"/>
        <v>11</v>
      </c>
      <c r="I275" s="28" t="s">
        <v>390</v>
      </c>
      <c r="J275" s="28" t="s">
        <v>424</v>
      </c>
      <c r="K275" s="28" t="s">
        <v>416</v>
      </c>
      <c r="L275" s="28" t="s">
        <v>391</v>
      </c>
      <c r="M275" s="28" t="s">
        <v>572</v>
      </c>
      <c r="N275" s="28" t="s">
        <v>573</v>
      </c>
      <c r="O275" s="28" t="s">
        <v>424</v>
      </c>
      <c r="P275" s="36" t="s">
        <v>630</v>
      </c>
    </row>
    <row r="276" spans="1:16" x14ac:dyDescent="0.2">
      <c r="A276" s="45" t="s">
        <v>320</v>
      </c>
      <c r="B276" s="46">
        <v>4038</v>
      </c>
      <c r="C276" s="46">
        <v>393</v>
      </c>
      <c r="D276" s="1">
        <f t="shared" si="8"/>
        <v>4431</v>
      </c>
      <c r="E276" s="28" t="s">
        <v>390</v>
      </c>
      <c r="F276" s="28" t="s">
        <v>407</v>
      </c>
      <c r="G276" s="28" t="s">
        <v>403</v>
      </c>
      <c r="H276" s="28" t="str">
        <f t="shared" si="9"/>
        <v>11</v>
      </c>
      <c r="I276" s="28" t="s">
        <v>420</v>
      </c>
      <c r="J276" s="28" t="s">
        <v>424</v>
      </c>
      <c r="K276" s="28" t="s">
        <v>410</v>
      </c>
      <c r="L276" s="28" t="s">
        <v>391</v>
      </c>
      <c r="M276" s="28" t="s">
        <v>574</v>
      </c>
      <c r="N276" s="28" t="s">
        <v>575</v>
      </c>
      <c r="O276" s="28" t="s">
        <v>424</v>
      </c>
      <c r="P276" s="36" t="s">
        <v>630</v>
      </c>
    </row>
    <row r="277" spans="1:16" x14ac:dyDescent="0.2">
      <c r="A277" s="45" t="s">
        <v>321</v>
      </c>
      <c r="B277" s="46">
        <v>1586</v>
      </c>
      <c r="C277" s="46">
        <v>151</v>
      </c>
      <c r="D277" s="1">
        <f t="shared" si="8"/>
        <v>1737</v>
      </c>
      <c r="E277" s="28" t="s">
        <v>390</v>
      </c>
      <c r="F277" s="28" t="s">
        <v>407</v>
      </c>
      <c r="G277" s="28" t="s">
        <v>403</v>
      </c>
      <c r="H277" s="28" t="str">
        <f t="shared" si="9"/>
        <v>11</v>
      </c>
      <c r="I277" s="28" t="s">
        <v>416</v>
      </c>
      <c r="J277" s="28" t="s">
        <v>424</v>
      </c>
      <c r="K277" s="28" t="s">
        <v>410</v>
      </c>
      <c r="L277" s="28" t="s">
        <v>391</v>
      </c>
      <c r="M277" s="28" t="s">
        <v>574</v>
      </c>
      <c r="N277" s="28" t="s">
        <v>575</v>
      </c>
      <c r="O277" s="28" t="s">
        <v>424</v>
      </c>
      <c r="P277" s="36" t="s">
        <v>630</v>
      </c>
    </row>
    <row r="278" spans="1:16" x14ac:dyDescent="0.2">
      <c r="A278" s="45" t="s">
        <v>322</v>
      </c>
      <c r="B278" s="46">
        <v>48</v>
      </c>
      <c r="C278" s="46">
        <v>2</v>
      </c>
      <c r="D278" s="1">
        <f t="shared" si="8"/>
        <v>50</v>
      </c>
      <c r="E278" s="28" t="s">
        <v>390</v>
      </c>
      <c r="F278" s="28" t="s">
        <v>409</v>
      </c>
      <c r="G278" s="28" t="s">
        <v>403</v>
      </c>
      <c r="H278" s="28" t="str">
        <f t="shared" si="9"/>
        <v>11</v>
      </c>
      <c r="I278" s="28" t="s">
        <v>420</v>
      </c>
      <c r="J278" s="28" t="s">
        <v>424</v>
      </c>
      <c r="K278" s="28" t="s">
        <v>410</v>
      </c>
      <c r="L278" s="28" t="s">
        <v>391</v>
      </c>
      <c r="M278" s="28" t="s">
        <v>574</v>
      </c>
      <c r="N278" s="28" t="s">
        <v>575</v>
      </c>
      <c r="O278" s="28" t="s">
        <v>424</v>
      </c>
      <c r="P278" s="36" t="s">
        <v>630</v>
      </c>
    </row>
    <row r="279" spans="1:16" x14ac:dyDescent="0.2">
      <c r="A279" s="45" t="s">
        <v>323</v>
      </c>
      <c r="B279" s="46">
        <v>4865</v>
      </c>
      <c r="C279" s="46">
        <v>413</v>
      </c>
      <c r="D279" s="1">
        <f t="shared" si="8"/>
        <v>5278</v>
      </c>
      <c r="E279" s="28" t="s">
        <v>390</v>
      </c>
      <c r="F279" s="28" t="s">
        <v>407</v>
      </c>
      <c r="G279" s="28" t="s">
        <v>403</v>
      </c>
      <c r="H279" s="28" t="str">
        <f t="shared" si="9"/>
        <v>11</v>
      </c>
      <c r="I279" s="28" t="s">
        <v>416</v>
      </c>
      <c r="J279" s="28" t="s">
        <v>424</v>
      </c>
      <c r="K279" s="28" t="s">
        <v>410</v>
      </c>
      <c r="L279" s="28" t="s">
        <v>390</v>
      </c>
      <c r="M279" s="28" t="s">
        <v>910</v>
      </c>
      <c r="N279" s="28" t="s">
        <v>576</v>
      </c>
      <c r="O279" s="28" t="s">
        <v>424</v>
      </c>
      <c r="P279" s="36" t="s">
        <v>631</v>
      </c>
    </row>
    <row r="280" spans="1:16" x14ac:dyDescent="0.2">
      <c r="A280" s="45" t="s">
        <v>324</v>
      </c>
      <c r="B280" s="46">
        <v>3964</v>
      </c>
      <c r="C280" s="46">
        <v>170</v>
      </c>
      <c r="D280" s="1">
        <f t="shared" si="8"/>
        <v>4134</v>
      </c>
      <c r="E280" s="28" t="s">
        <v>390</v>
      </c>
      <c r="F280" s="28" t="s">
        <v>407</v>
      </c>
      <c r="G280" s="28" t="s">
        <v>403</v>
      </c>
      <c r="H280" s="28" t="str">
        <f t="shared" si="9"/>
        <v>11</v>
      </c>
      <c r="I280" s="28" t="s">
        <v>420</v>
      </c>
      <c r="J280" s="28" t="s">
        <v>424</v>
      </c>
      <c r="K280" s="28" t="s">
        <v>410</v>
      </c>
      <c r="L280" s="28" t="s">
        <v>391</v>
      </c>
      <c r="M280" s="28" t="s">
        <v>577</v>
      </c>
      <c r="N280" s="28" t="s">
        <v>578</v>
      </c>
      <c r="O280" s="28" t="s">
        <v>424</v>
      </c>
      <c r="P280" s="36" t="s">
        <v>629</v>
      </c>
    </row>
    <row r="281" spans="1:16" x14ac:dyDescent="0.2">
      <c r="A281" s="45" t="s">
        <v>325</v>
      </c>
      <c r="B281" s="46">
        <v>387</v>
      </c>
      <c r="C281" s="46">
        <v>21</v>
      </c>
      <c r="D281" s="1">
        <f t="shared" si="8"/>
        <v>408</v>
      </c>
      <c r="E281" s="28" t="s">
        <v>390</v>
      </c>
      <c r="F281" s="28" t="s">
        <v>404</v>
      </c>
      <c r="G281" s="28" t="s">
        <v>403</v>
      </c>
      <c r="H281" s="28" t="str">
        <f t="shared" si="9"/>
        <v>11</v>
      </c>
      <c r="I281" s="28" t="s">
        <v>420</v>
      </c>
      <c r="J281" s="28" t="s">
        <v>424</v>
      </c>
      <c r="K281" s="28" t="s">
        <v>410</v>
      </c>
      <c r="L281" s="28" t="s">
        <v>391</v>
      </c>
      <c r="M281" s="28" t="s">
        <v>577</v>
      </c>
      <c r="N281" s="28" t="s">
        <v>578</v>
      </c>
      <c r="O281" s="28" t="s">
        <v>424</v>
      </c>
      <c r="P281" s="36" t="s">
        <v>629</v>
      </c>
    </row>
    <row r="282" spans="1:16" x14ac:dyDescent="0.2">
      <c r="A282" s="45" t="s">
        <v>326</v>
      </c>
      <c r="B282" s="46">
        <v>31</v>
      </c>
      <c r="C282" s="46">
        <v>2</v>
      </c>
      <c r="D282" s="1">
        <f t="shared" si="8"/>
        <v>33</v>
      </c>
      <c r="E282" s="28" t="s">
        <v>390</v>
      </c>
      <c r="F282" s="28" t="s">
        <v>404</v>
      </c>
      <c r="G282" s="28" t="s">
        <v>403</v>
      </c>
      <c r="H282" s="28" t="str">
        <f t="shared" si="9"/>
        <v>11</v>
      </c>
      <c r="I282" s="28" t="s">
        <v>420</v>
      </c>
      <c r="J282" s="28" t="s">
        <v>422</v>
      </c>
      <c r="K282" s="28" t="s">
        <v>425</v>
      </c>
      <c r="L282" s="28" t="s">
        <v>425</v>
      </c>
      <c r="M282" s="28" t="s">
        <v>577</v>
      </c>
      <c r="N282" s="28" t="s">
        <v>578</v>
      </c>
      <c r="O282" s="28" t="s">
        <v>424</v>
      </c>
      <c r="P282" s="36" t="s">
        <v>629</v>
      </c>
    </row>
    <row r="283" spans="1:16" x14ac:dyDescent="0.2">
      <c r="A283" s="45" t="s">
        <v>327</v>
      </c>
      <c r="B283" s="46">
        <v>4156</v>
      </c>
      <c r="C283" s="46">
        <v>279</v>
      </c>
      <c r="D283" s="1">
        <f t="shared" si="8"/>
        <v>4435</v>
      </c>
      <c r="E283" s="28" t="s">
        <v>390</v>
      </c>
      <c r="F283" s="28" t="s">
        <v>407</v>
      </c>
      <c r="G283" s="28" t="s">
        <v>403</v>
      </c>
      <c r="H283" s="28" t="str">
        <f t="shared" si="9"/>
        <v>11</v>
      </c>
      <c r="I283" s="28" t="s">
        <v>420</v>
      </c>
      <c r="J283" s="28" t="s">
        <v>424</v>
      </c>
      <c r="K283" s="28" t="s">
        <v>410</v>
      </c>
      <c r="L283" s="28" t="s">
        <v>391</v>
      </c>
      <c r="M283" s="28" t="s">
        <v>911</v>
      </c>
      <c r="N283" s="28" t="s">
        <v>579</v>
      </c>
      <c r="O283" s="28" t="s">
        <v>424</v>
      </c>
      <c r="P283" s="36" t="s">
        <v>631</v>
      </c>
    </row>
    <row r="284" spans="1:16" x14ac:dyDescent="0.2">
      <c r="A284" s="45" t="s">
        <v>328</v>
      </c>
      <c r="B284" s="46">
        <v>4567</v>
      </c>
      <c r="C284" s="46">
        <v>810</v>
      </c>
      <c r="D284" s="1">
        <f t="shared" si="8"/>
        <v>5377</v>
      </c>
      <c r="E284" s="28" t="s">
        <v>390</v>
      </c>
      <c r="F284" s="28" t="s">
        <v>407</v>
      </c>
      <c r="G284" s="28" t="s">
        <v>403</v>
      </c>
      <c r="H284" s="28" t="str">
        <f t="shared" si="9"/>
        <v>12</v>
      </c>
      <c r="I284" s="28" t="s">
        <v>416</v>
      </c>
      <c r="J284" s="28" t="s">
        <v>424</v>
      </c>
      <c r="K284" s="28" t="s">
        <v>410</v>
      </c>
      <c r="L284" s="28" t="s">
        <v>391</v>
      </c>
      <c r="M284" s="28" t="s">
        <v>580</v>
      </c>
      <c r="N284" s="28" t="s">
        <v>581</v>
      </c>
      <c r="O284" s="28" t="s">
        <v>424</v>
      </c>
      <c r="P284" s="36" t="s">
        <v>630</v>
      </c>
    </row>
    <row r="285" spans="1:16" ht="15" customHeight="1" x14ac:dyDescent="0.2">
      <c r="A285" s="45" t="s">
        <v>329</v>
      </c>
      <c r="B285" s="46">
        <v>2267</v>
      </c>
      <c r="C285" s="46">
        <v>364</v>
      </c>
      <c r="D285" s="1">
        <f t="shared" si="8"/>
        <v>2631</v>
      </c>
      <c r="E285" s="28" t="s">
        <v>390</v>
      </c>
      <c r="F285" s="28" t="s">
        <v>404</v>
      </c>
      <c r="G285" s="28" t="s">
        <v>397</v>
      </c>
      <c r="H285" s="28" t="str">
        <f t="shared" si="9"/>
        <v>12</v>
      </c>
      <c r="I285" s="28" t="s">
        <v>416</v>
      </c>
      <c r="J285" s="28" t="s">
        <v>424</v>
      </c>
      <c r="K285" s="28" t="s">
        <v>418</v>
      </c>
      <c r="L285" s="28" t="s">
        <v>390</v>
      </c>
      <c r="M285" s="28" t="s">
        <v>874</v>
      </c>
      <c r="N285" s="28" t="s">
        <v>875</v>
      </c>
      <c r="O285" s="28" t="s">
        <v>424</v>
      </c>
      <c r="P285" s="36" t="s">
        <v>614</v>
      </c>
    </row>
    <row r="286" spans="1:16" ht="15" customHeight="1" x14ac:dyDescent="0.2">
      <c r="A286" s="45" t="s">
        <v>330</v>
      </c>
      <c r="B286" s="46">
        <v>846</v>
      </c>
      <c r="C286" s="46">
        <v>42</v>
      </c>
      <c r="D286" s="1">
        <f t="shared" si="8"/>
        <v>888</v>
      </c>
      <c r="E286" s="28" t="s">
        <v>390</v>
      </c>
      <c r="F286" s="28" t="s">
        <v>402</v>
      </c>
      <c r="G286" s="28" t="s">
        <v>397</v>
      </c>
      <c r="H286" s="28" t="str">
        <f t="shared" si="9"/>
        <v>12</v>
      </c>
      <c r="I286" s="28" t="s">
        <v>416</v>
      </c>
      <c r="J286" s="28" t="s">
        <v>424</v>
      </c>
      <c r="K286" s="28" t="s">
        <v>418</v>
      </c>
      <c r="L286" s="28" t="s">
        <v>390</v>
      </c>
      <c r="M286" s="28" t="s">
        <v>874</v>
      </c>
      <c r="N286" s="28" t="s">
        <v>875</v>
      </c>
      <c r="O286" s="28" t="s">
        <v>424</v>
      </c>
      <c r="P286" s="36" t="s">
        <v>614</v>
      </c>
    </row>
    <row r="287" spans="1:16" ht="15" customHeight="1" x14ac:dyDescent="0.2">
      <c r="A287" s="45" t="s">
        <v>332</v>
      </c>
      <c r="B287" s="46">
        <v>55</v>
      </c>
      <c r="C287" s="46">
        <v>0</v>
      </c>
      <c r="D287" s="1">
        <f t="shared" si="8"/>
        <v>55</v>
      </c>
      <c r="E287" s="28" t="s">
        <v>391</v>
      </c>
      <c r="F287" s="28" t="s">
        <v>402</v>
      </c>
      <c r="G287" s="28" t="s">
        <v>397</v>
      </c>
      <c r="H287" s="28" t="str">
        <f t="shared" si="9"/>
        <v>12</v>
      </c>
      <c r="I287" s="28" t="s">
        <v>416</v>
      </c>
      <c r="J287" s="28" t="s">
        <v>424</v>
      </c>
      <c r="K287" s="28" t="s">
        <v>418</v>
      </c>
      <c r="L287" s="28" t="s">
        <v>390</v>
      </c>
      <c r="M287" s="28" t="s">
        <v>874</v>
      </c>
      <c r="N287" s="28" t="s">
        <v>875</v>
      </c>
      <c r="O287" s="28" t="s">
        <v>424</v>
      </c>
      <c r="P287" s="36" t="s">
        <v>614</v>
      </c>
    </row>
    <row r="288" spans="1:16" ht="15" customHeight="1" x14ac:dyDescent="0.2">
      <c r="A288" s="45" t="s">
        <v>333</v>
      </c>
      <c r="B288" s="46">
        <v>636</v>
      </c>
      <c r="C288" s="46">
        <v>155</v>
      </c>
      <c r="D288" s="1">
        <f t="shared" si="8"/>
        <v>791</v>
      </c>
      <c r="E288" s="28" t="s">
        <v>390</v>
      </c>
      <c r="F288" s="28" t="s">
        <v>404</v>
      </c>
      <c r="G288" s="28" t="s">
        <v>397</v>
      </c>
      <c r="H288" s="28" t="str">
        <f t="shared" si="9"/>
        <v>12</v>
      </c>
      <c r="I288" s="28" t="s">
        <v>416</v>
      </c>
      <c r="J288" s="28" t="s">
        <v>422</v>
      </c>
      <c r="K288" s="28" t="s">
        <v>425</v>
      </c>
      <c r="L288" s="28" t="s">
        <v>425</v>
      </c>
      <c r="M288" s="28" t="s">
        <v>874</v>
      </c>
      <c r="N288" s="28" t="s">
        <v>875</v>
      </c>
      <c r="O288" s="28" t="s">
        <v>424</v>
      </c>
      <c r="P288" s="36" t="s">
        <v>614</v>
      </c>
    </row>
    <row r="289" spans="1:16" x14ac:dyDescent="0.2">
      <c r="A289" s="45" t="s">
        <v>334</v>
      </c>
      <c r="B289" s="46">
        <v>1</v>
      </c>
      <c r="C289" s="46">
        <v>0</v>
      </c>
      <c r="D289" s="1">
        <f t="shared" si="8"/>
        <v>1</v>
      </c>
      <c r="E289" s="28" t="s">
        <v>391</v>
      </c>
      <c r="F289" s="28" t="s">
        <v>402</v>
      </c>
      <c r="G289" s="28" t="s">
        <v>397</v>
      </c>
      <c r="H289" s="28" t="str">
        <f t="shared" si="9"/>
        <v>12</v>
      </c>
      <c r="I289" s="28" t="s">
        <v>423</v>
      </c>
      <c r="J289" s="28" t="s">
        <v>423</v>
      </c>
      <c r="K289" s="28" t="s">
        <v>425</v>
      </c>
      <c r="L289" s="28" t="s">
        <v>425</v>
      </c>
      <c r="M289" s="28" t="s">
        <v>582</v>
      </c>
      <c r="N289" s="28" t="s">
        <v>583</v>
      </c>
      <c r="O289" s="28" t="s">
        <v>424</v>
      </c>
      <c r="P289" s="36" t="s">
        <v>632</v>
      </c>
    </row>
    <row r="290" spans="1:16" x14ac:dyDescent="0.2">
      <c r="A290" s="45" t="s">
        <v>335</v>
      </c>
      <c r="B290" s="46">
        <v>927</v>
      </c>
      <c r="C290" s="46">
        <v>65</v>
      </c>
      <c r="D290" s="1">
        <f t="shared" si="8"/>
        <v>992</v>
      </c>
      <c r="E290" s="28" t="s">
        <v>391</v>
      </c>
      <c r="F290" s="28" t="s">
        <v>402</v>
      </c>
      <c r="G290" s="28" t="s">
        <v>397</v>
      </c>
      <c r="H290" s="28" t="str">
        <f t="shared" si="9"/>
        <v>12</v>
      </c>
      <c r="I290" s="28" t="s">
        <v>415</v>
      </c>
      <c r="J290" s="28" t="s">
        <v>415</v>
      </c>
      <c r="K290" s="28" t="s">
        <v>425</v>
      </c>
      <c r="L290" s="28" t="s">
        <v>425</v>
      </c>
      <c r="M290" s="28" t="s">
        <v>582</v>
      </c>
      <c r="N290" s="28" t="s">
        <v>583</v>
      </c>
      <c r="O290" s="28" t="s">
        <v>424</v>
      </c>
      <c r="P290" s="36" t="s">
        <v>632</v>
      </c>
    </row>
    <row r="291" spans="1:16" x14ac:dyDescent="0.2">
      <c r="A291" s="45" t="s">
        <v>336</v>
      </c>
      <c r="B291" s="46">
        <v>229</v>
      </c>
      <c r="C291" s="46">
        <v>35</v>
      </c>
      <c r="D291" s="1">
        <f t="shared" si="8"/>
        <v>264</v>
      </c>
      <c r="E291" s="28" t="s">
        <v>390</v>
      </c>
      <c r="F291" s="28" t="s">
        <v>402</v>
      </c>
      <c r="G291" s="28" t="s">
        <v>397</v>
      </c>
      <c r="H291" s="28" t="str">
        <f t="shared" si="9"/>
        <v>12</v>
      </c>
      <c r="I291" s="28" t="s">
        <v>416</v>
      </c>
      <c r="J291" s="28" t="s">
        <v>424</v>
      </c>
      <c r="K291" s="28" t="s">
        <v>418</v>
      </c>
      <c r="L291" s="28" t="s">
        <v>390</v>
      </c>
      <c r="M291" s="28" t="s">
        <v>582</v>
      </c>
      <c r="N291" s="28" t="s">
        <v>583</v>
      </c>
      <c r="O291" s="28" t="s">
        <v>424</v>
      </c>
      <c r="P291" s="36" t="s">
        <v>632</v>
      </c>
    </row>
    <row r="292" spans="1:16" x14ac:dyDescent="0.2">
      <c r="A292" s="45" t="s">
        <v>337</v>
      </c>
      <c r="B292" s="46">
        <v>1688</v>
      </c>
      <c r="C292" s="46">
        <v>195</v>
      </c>
      <c r="D292" s="1">
        <f t="shared" si="8"/>
        <v>1883</v>
      </c>
      <c r="E292" s="28" t="s">
        <v>390</v>
      </c>
      <c r="F292" s="28" t="s">
        <v>402</v>
      </c>
      <c r="G292" s="28" t="s">
        <v>397</v>
      </c>
      <c r="H292" s="28" t="str">
        <f t="shared" si="9"/>
        <v>12</v>
      </c>
      <c r="I292" s="28" t="s">
        <v>416</v>
      </c>
      <c r="J292" s="28" t="s">
        <v>422</v>
      </c>
      <c r="K292" s="28" t="s">
        <v>425</v>
      </c>
      <c r="L292" s="28" t="s">
        <v>425</v>
      </c>
      <c r="M292" s="28" t="s">
        <v>582</v>
      </c>
      <c r="N292" s="28" t="s">
        <v>583</v>
      </c>
      <c r="O292" s="28" t="s">
        <v>424</v>
      </c>
      <c r="P292" s="36" t="s">
        <v>632</v>
      </c>
    </row>
    <row r="293" spans="1:16" x14ac:dyDescent="0.2">
      <c r="A293" s="45" t="s">
        <v>338</v>
      </c>
      <c r="B293" s="46">
        <v>308</v>
      </c>
      <c r="C293" s="46">
        <v>12</v>
      </c>
      <c r="D293" s="1">
        <f t="shared" si="8"/>
        <v>320</v>
      </c>
      <c r="E293" s="28" t="s">
        <v>391</v>
      </c>
      <c r="F293" s="28" t="s">
        <v>402</v>
      </c>
      <c r="G293" s="28" t="s">
        <v>397</v>
      </c>
      <c r="H293" s="28" t="str">
        <f t="shared" si="9"/>
        <v>12</v>
      </c>
      <c r="I293" s="28" t="s">
        <v>416</v>
      </c>
      <c r="J293" s="28" t="s">
        <v>422</v>
      </c>
      <c r="K293" s="28" t="s">
        <v>425</v>
      </c>
      <c r="L293" s="28" t="s">
        <v>425</v>
      </c>
      <c r="M293" s="28" t="s">
        <v>582</v>
      </c>
      <c r="N293" s="28" t="s">
        <v>583</v>
      </c>
      <c r="O293" s="28" t="s">
        <v>424</v>
      </c>
      <c r="P293" s="36" t="s">
        <v>632</v>
      </c>
    </row>
    <row r="294" spans="1:16" x14ac:dyDescent="0.2">
      <c r="A294" s="45" t="s">
        <v>339</v>
      </c>
      <c r="B294" s="46">
        <v>3413</v>
      </c>
      <c r="C294" s="46">
        <v>205</v>
      </c>
      <c r="D294" s="1">
        <f t="shared" si="8"/>
        <v>3618</v>
      </c>
      <c r="E294" s="28" t="s">
        <v>390</v>
      </c>
      <c r="F294" s="28" t="s">
        <v>404</v>
      </c>
      <c r="G294" s="28" t="s">
        <v>403</v>
      </c>
      <c r="H294" s="28" t="str">
        <f t="shared" si="9"/>
        <v>12</v>
      </c>
      <c r="I294" s="28" t="s">
        <v>416</v>
      </c>
      <c r="J294" s="28" t="s">
        <v>424</v>
      </c>
      <c r="K294" s="28" t="s">
        <v>418</v>
      </c>
      <c r="L294" s="28" t="s">
        <v>390</v>
      </c>
      <c r="M294" s="28" t="s">
        <v>880</v>
      </c>
      <c r="N294" s="28" t="s">
        <v>876</v>
      </c>
      <c r="O294" s="28" t="s">
        <v>424</v>
      </c>
      <c r="P294" s="37">
        <v>38115</v>
      </c>
    </row>
    <row r="295" spans="1:16" x14ac:dyDescent="0.2">
      <c r="A295" s="45" t="s">
        <v>340</v>
      </c>
      <c r="B295" s="46">
        <v>1118</v>
      </c>
      <c r="C295" s="46">
        <v>153</v>
      </c>
      <c r="D295" s="1">
        <f t="shared" si="8"/>
        <v>1271</v>
      </c>
      <c r="E295" s="28" t="s">
        <v>390</v>
      </c>
      <c r="F295" s="28" t="s">
        <v>407</v>
      </c>
      <c r="G295" s="28" t="s">
        <v>403</v>
      </c>
      <c r="H295" s="28" t="str">
        <f t="shared" si="9"/>
        <v>12</v>
      </c>
      <c r="I295" s="28" t="s">
        <v>416</v>
      </c>
      <c r="J295" s="28" t="s">
        <v>424</v>
      </c>
      <c r="K295" s="28" t="s">
        <v>418</v>
      </c>
      <c r="L295" s="28" t="s">
        <v>390</v>
      </c>
      <c r="M295" s="28" t="s">
        <v>880</v>
      </c>
      <c r="N295" s="28" t="s">
        <v>876</v>
      </c>
      <c r="O295" s="28" t="s">
        <v>424</v>
      </c>
      <c r="P295" s="37">
        <v>38115</v>
      </c>
    </row>
    <row r="296" spans="1:16" x14ac:dyDescent="0.2">
      <c r="A296" s="45" t="s">
        <v>342</v>
      </c>
      <c r="B296" s="46">
        <v>509</v>
      </c>
      <c r="C296" s="46">
        <v>22</v>
      </c>
      <c r="D296" s="1">
        <f t="shared" si="8"/>
        <v>531</v>
      </c>
      <c r="E296" s="28" t="s">
        <v>390</v>
      </c>
      <c r="F296" s="28" t="s">
        <v>404</v>
      </c>
      <c r="G296" s="28" t="s">
        <v>403</v>
      </c>
      <c r="H296" s="28" t="str">
        <f t="shared" si="9"/>
        <v>12</v>
      </c>
      <c r="I296" s="28" t="s">
        <v>416</v>
      </c>
      <c r="J296" s="28" t="s">
        <v>422</v>
      </c>
      <c r="K296" s="28" t="s">
        <v>425</v>
      </c>
      <c r="L296" s="28" t="s">
        <v>425</v>
      </c>
      <c r="M296" s="28" t="s">
        <v>880</v>
      </c>
      <c r="N296" s="28" t="s">
        <v>876</v>
      </c>
      <c r="O296" s="28" t="s">
        <v>424</v>
      </c>
      <c r="P296" s="37">
        <v>38115</v>
      </c>
    </row>
    <row r="297" spans="1:16" ht="14.25" customHeight="1" x14ac:dyDescent="0.2">
      <c r="A297" s="45" t="s">
        <v>344</v>
      </c>
      <c r="B297" s="46">
        <v>4106</v>
      </c>
      <c r="C297" s="46">
        <v>237</v>
      </c>
      <c r="D297" s="1">
        <f t="shared" si="8"/>
        <v>4343</v>
      </c>
      <c r="E297" s="28" t="s">
        <v>390</v>
      </c>
      <c r="F297" s="28" t="s">
        <v>404</v>
      </c>
      <c r="G297" s="28" t="s">
        <v>403</v>
      </c>
      <c r="H297" s="28" t="str">
        <f t="shared" si="9"/>
        <v>12</v>
      </c>
      <c r="I297" s="28" t="s">
        <v>416</v>
      </c>
      <c r="J297" s="28" t="s">
        <v>422</v>
      </c>
      <c r="K297" s="28" t="s">
        <v>425</v>
      </c>
      <c r="L297" s="28" t="s">
        <v>425</v>
      </c>
      <c r="M297" s="28" t="s">
        <v>584</v>
      </c>
      <c r="N297" s="28" t="s">
        <v>585</v>
      </c>
      <c r="O297" s="28" t="s">
        <v>424</v>
      </c>
      <c r="P297" s="36" t="s">
        <v>632</v>
      </c>
    </row>
    <row r="298" spans="1:16" ht="14.25" customHeight="1" x14ac:dyDescent="0.2">
      <c r="A298" s="45" t="s">
        <v>345</v>
      </c>
      <c r="B298" s="46">
        <v>4384</v>
      </c>
      <c r="C298" s="46">
        <v>300</v>
      </c>
      <c r="D298" s="1">
        <f t="shared" si="8"/>
        <v>4684</v>
      </c>
      <c r="E298" s="28" t="s">
        <v>390</v>
      </c>
      <c r="F298" s="28" t="s">
        <v>404</v>
      </c>
      <c r="G298" s="28" t="s">
        <v>403</v>
      </c>
      <c r="H298" s="28" t="str">
        <f t="shared" si="9"/>
        <v>12</v>
      </c>
      <c r="I298" s="28" t="s">
        <v>416</v>
      </c>
      <c r="J298" s="28" t="s">
        <v>422</v>
      </c>
      <c r="K298" s="28" t="s">
        <v>425</v>
      </c>
      <c r="L298" s="28" t="s">
        <v>425</v>
      </c>
      <c r="M298" s="28" t="s">
        <v>586</v>
      </c>
      <c r="N298" s="28" t="s">
        <v>587</v>
      </c>
      <c r="O298" s="28" t="s">
        <v>424</v>
      </c>
      <c r="P298" s="36" t="s">
        <v>632</v>
      </c>
    </row>
    <row r="299" spans="1:16" ht="14.25" customHeight="1" x14ac:dyDescent="0.2">
      <c r="A299" s="45" t="s">
        <v>347</v>
      </c>
      <c r="B299" s="46">
        <v>1207</v>
      </c>
      <c r="C299" s="46">
        <v>99</v>
      </c>
      <c r="D299" s="1">
        <f t="shared" si="8"/>
        <v>1306</v>
      </c>
      <c r="E299" s="28" t="s">
        <v>390</v>
      </c>
      <c r="F299" s="28" t="s">
        <v>407</v>
      </c>
      <c r="G299" s="28" t="s">
        <v>403</v>
      </c>
      <c r="H299" s="28" t="str">
        <f t="shared" si="9"/>
        <v>12</v>
      </c>
      <c r="I299" s="28" t="s">
        <v>420</v>
      </c>
      <c r="J299" s="28" t="s">
        <v>424</v>
      </c>
      <c r="K299" s="28" t="s">
        <v>410</v>
      </c>
      <c r="L299" s="28" t="s">
        <v>391</v>
      </c>
      <c r="M299" s="28" t="s">
        <v>588</v>
      </c>
      <c r="N299" s="28" t="s">
        <v>589</v>
      </c>
      <c r="O299" s="28" t="s">
        <v>424</v>
      </c>
      <c r="P299" s="36" t="s">
        <v>631</v>
      </c>
    </row>
    <row r="300" spans="1:16" x14ac:dyDescent="0.2">
      <c r="A300" s="45" t="s">
        <v>349</v>
      </c>
      <c r="B300" s="46">
        <v>2442</v>
      </c>
      <c r="C300" s="46">
        <v>217</v>
      </c>
      <c r="D300" s="1">
        <f t="shared" si="8"/>
        <v>2659</v>
      </c>
      <c r="E300" s="28" t="s">
        <v>390</v>
      </c>
      <c r="F300" s="28" t="s">
        <v>404</v>
      </c>
      <c r="G300" s="28" t="s">
        <v>403</v>
      </c>
      <c r="H300" s="28" t="str">
        <f t="shared" si="9"/>
        <v>12</v>
      </c>
      <c r="I300" s="28" t="s">
        <v>420</v>
      </c>
      <c r="J300" s="28" t="s">
        <v>422</v>
      </c>
      <c r="K300" s="28" t="s">
        <v>425</v>
      </c>
      <c r="L300" s="28" t="s">
        <v>425</v>
      </c>
      <c r="M300" s="28" t="s">
        <v>588</v>
      </c>
      <c r="N300" s="28" t="s">
        <v>589</v>
      </c>
      <c r="O300" s="28" t="s">
        <v>424</v>
      </c>
      <c r="P300" s="36" t="s">
        <v>631</v>
      </c>
    </row>
    <row r="301" spans="1:16" x14ac:dyDescent="0.2">
      <c r="A301" s="45" t="s">
        <v>350</v>
      </c>
      <c r="B301" s="46">
        <v>1583</v>
      </c>
      <c r="C301" s="46">
        <v>96</v>
      </c>
      <c r="D301" s="1">
        <f t="shared" si="8"/>
        <v>1679</v>
      </c>
      <c r="E301" s="28" t="s">
        <v>390</v>
      </c>
      <c r="F301" s="28" t="s">
        <v>407</v>
      </c>
      <c r="G301" s="28" t="s">
        <v>403</v>
      </c>
      <c r="H301" s="28" t="str">
        <f t="shared" si="9"/>
        <v>12</v>
      </c>
      <c r="I301" s="28" t="s">
        <v>420</v>
      </c>
      <c r="J301" s="28" t="s">
        <v>422</v>
      </c>
      <c r="K301" s="28" t="s">
        <v>425</v>
      </c>
      <c r="L301" s="28" t="s">
        <v>425</v>
      </c>
      <c r="M301" s="28" t="s">
        <v>588</v>
      </c>
      <c r="N301" s="28" t="s">
        <v>589</v>
      </c>
      <c r="O301" s="28" t="s">
        <v>424</v>
      </c>
      <c r="P301" s="36" t="s">
        <v>631</v>
      </c>
    </row>
    <row r="302" spans="1:16" x14ac:dyDescent="0.2">
      <c r="A302" s="45" t="s">
        <v>352</v>
      </c>
      <c r="B302" s="46">
        <v>5521</v>
      </c>
      <c r="C302" s="46">
        <v>318</v>
      </c>
      <c r="D302" s="1">
        <f t="shared" si="8"/>
        <v>5839</v>
      </c>
      <c r="E302" s="28" t="s">
        <v>390</v>
      </c>
      <c r="F302" s="28" t="s">
        <v>404</v>
      </c>
      <c r="G302" s="28" t="s">
        <v>403</v>
      </c>
      <c r="H302" s="28" t="str">
        <f t="shared" si="9"/>
        <v>12</v>
      </c>
      <c r="I302" s="28" t="s">
        <v>416</v>
      </c>
      <c r="J302" s="28" t="s">
        <v>422</v>
      </c>
      <c r="K302" s="28" t="s">
        <v>425</v>
      </c>
      <c r="L302" s="28" t="s">
        <v>425</v>
      </c>
      <c r="M302" s="28" t="s">
        <v>590</v>
      </c>
      <c r="N302" s="28" t="s">
        <v>591</v>
      </c>
      <c r="O302" s="28" t="s">
        <v>424</v>
      </c>
      <c r="P302" s="36" t="s">
        <v>632</v>
      </c>
    </row>
    <row r="303" spans="1:16" x14ac:dyDescent="0.2">
      <c r="A303" s="45" t="s">
        <v>353</v>
      </c>
      <c r="B303" s="46">
        <v>1148</v>
      </c>
      <c r="C303" s="46">
        <v>52</v>
      </c>
      <c r="D303" s="1">
        <f t="shared" si="8"/>
        <v>1200</v>
      </c>
      <c r="E303" s="28" t="s">
        <v>390</v>
      </c>
      <c r="F303" s="28" t="s">
        <v>404</v>
      </c>
      <c r="G303" s="28" t="s">
        <v>403</v>
      </c>
      <c r="H303" s="28" t="str">
        <f t="shared" si="9"/>
        <v>12</v>
      </c>
      <c r="I303" s="28" t="s">
        <v>423</v>
      </c>
      <c r="J303" s="28" t="s">
        <v>423</v>
      </c>
      <c r="K303" s="28" t="s">
        <v>425</v>
      </c>
      <c r="L303" s="28" t="s">
        <v>425</v>
      </c>
      <c r="M303" s="28" t="s">
        <v>592</v>
      </c>
      <c r="N303" s="28" t="s">
        <v>593</v>
      </c>
      <c r="O303" s="28" t="s">
        <v>424</v>
      </c>
      <c r="P303" s="36" t="s">
        <v>632</v>
      </c>
    </row>
    <row r="304" spans="1:16" x14ac:dyDescent="0.2">
      <c r="A304" s="45" t="s">
        <v>355</v>
      </c>
      <c r="B304" s="46">
        <v>2262</v>
      </c>
      <c r="C304" s="46">
        <v>242</v>
      </c>
      <c r="D304" s="1">
        <f t="shared" si="8"/>
        <v>2504</v>
      </c>
      <c r="E304" s="28" t="s">
        <v>390</v>
      </c>
      <c r="F304" s="28" t="s">
        <v>404</v>
      </c>
      <c r="G304" s="28" t="s">
        <v>403</v>
      </c>
      <c r="H304" s="28" t="str">
        <f t="shared" si="9"/>
        <v>12</v>
      </c>
      <c r="I304" s="28" t="s">
        <v>416</v>
      </c>
      <c r="J304" s="28" t="s">
        <v>422</v>
      </c>
      <c r="K304" s="28" t="s">
        <v>425</v>
      </c>
      <c r="L304" s="28" t="s">
        <v>425</v>
      </c>
      <c r="M304" s="28" t="s">
        <v>592</v>
      </c>
      <c r="N304" s="28" t="s">
        <v>593</v>
      </c>
      <c r="O304" s="28" t="s">
        <v>424</v>
      </c>
      <c r="P304" s="36" t="s">
        <v>632</v>
      </c>
    </row>
    <row r="305" spans="1:16" x14ac:dyDescent="0.2">
      <c r="A305" s="45" t="s">
        <v>356</v>
      </c>
      <c r="B305" s="46">
        <v>312</v>
      </c>
      <c r="C305" s="46">
        <v>77</v>
      </c>
      <c r="D305" s="1">
        <f t="shared" si="8"/>
        <v>389</v>
      </c>
      <c r="E305" s="28" t="s">
        <v>390</v>
      </c>
      <c r="F305" s="28" t="s">
        <v>402</v>
      </c>
      <c r="G305" s="28" t="s">
        <v>403</v>
      </c>
      <c r="H305" s="28" t="str">
        <f t="shared" si="9"/>
        <v>12</v>
      </c>
      <c r="I305" s="28" t="s">
        <v>416</v>
      </c>
      <c r="J305" s="28" t="s">
        <v>422</v>
      </c>
      <c r="K305" s="28" t="s">
        <v>425</v>
      </c>
      <c r="L305" s="28" t="s">
        <v>425</v>
      </c>
      <c r="M305" s="28" t="s">
        <v>592</v>
      </c>
      <c r="N305" s="28" t="s">
        <v>593</v>
      </c>
      <c r="O305" s="28" t="s">
        <v>424</v>
      </c>
      <c r="P305" s="36" t="s">
        <v>632</v>
      </c>
    </row>
    <row r="306" spans="1:16" x14ac:dyDescent="0.2">
      <c r="A306" s="45" t="s">
        <v>357</v>
      </c>
      <c r="B306" s="46">
        <v>3654</v>
      </c>
      <c r="C306" s="46">
        <v>360</v>
      </c>
      <c r="D306" s="1">
        <f t="shared" si="8"/>
        <v>4014</v>
      </c>
      <c r="E306" s="28" t="s">
        <v>390</v>
      </c>
      <c r="F306" s="28" t="s">
        <v>404</v>
      </c>
      <c r="G306" s="28" t="s">
        <v>403</v>
      </c>
      <c r="H306" s="28" t="str">
        <f t="shared" si="9"/>
        <v>12</v>
      </c>
      <c r="I306" s="28" t="s">
        <v>416</v>
      </c>
      <c r="J306" s="28" t="s">
        <v>422</v>
      </c>
      <c r="K306" s="28" t="s">
        <v>425</v>
      </c>
      <c r="L306" s="28" t="s">
        <v>425</v>
      </c>
      <c r="M306" s="28" t="s">
        <v>913</v>
      </c>
      <c r="N306" s="28" t="s">
        <v>914</v>
      </c>
      <c r="O306" s="28" t="s">
        <v>424</v>
      </c>
      <c r="P306" s="36" t="s">
        <v>632</v>
      </c>
    </row>
    <row r="307" spans="1:16" x14ac:dyDescent="0.2">
      <c r="A307" s="45" t="s">
        <v>358</v>
      </c>
      <c r="B307" s="46">
        <v>2066</v>
      </c>
      <c r="C307" s="46">
        <v>157</v>
      </c>
      <c r="D307" s="1">
        <f t="shared" si="8"/>
        <v>2223</v>
      </c>
      <c r="E307" s="28" t="s">
        <v>390</v>
      </c>
      <c r="F307" s="28" t="s">
        <v>405</v>
      </c>
      <c r="G307" s="28" t="s">
        <v>401</v>
      </c>
      <c r="H307" s="28" t="str">
        <f t="shared" si="9"/>
        <v>13</v>
      </c>
      <c r="I307" s="28" t="s">
        <v>418</v>
      </c>
      <c r="J307" s="28" t="s">
        <v>424</v>
      </c>
      <c r="K307" s="39" t="s">
        <v>418</v>
      </c>
      <c r="L307" s="28" t="s">
        <v>390</v>
      </c>
      <c r="M307" s="28" t="s">
        <v>909</v>
      </c>
      <c r="N307" s="28" t="s">
        <v>514</v>
      </c>
      <c r="O307" s="28" t="s">
        <v>424</v>
      </c>
      <c r="P307" s="36" t="s">
        <v>618</v>
      </c>
    </row>
    <row r="308" spans="1:16" ht="15" customHeight="1" x14ac:dyDescent="0.2">
      <c r="A308" s="45" t="s">
        <v>359</v>
      </c>
      <c r="B308" s="46">
        <v>3</v>
      </c>
      <c r="C308" s="46">
        <v>0</v>
      </c>
      <c r="D308" s="1">
        <f t="shared" si="8"/>
        <v>3</v>
      </c>
      <c r="E308" s="28" t="s">
        <v>390</v>
      </c>
      <c r="F308" s="28" t="s">
        <v>408</v>
      </c>
      <c r="G308" s="28" t="s">
        <v>401</v>
      </c>
      <c r="H308" s="28" t="str">
        <f t="shared" si="9"/>
        <v>13</v>
      </c>
      <c r="I308" s="28" t="s">
        <v>391</v>
      </c>
      <c r="J308" s="28" t="s">
        <v>424</v>
      </c>
      <c r="K308" s="39" t="s">
        <v>418</v>
      </c>
      <c r="L308" s="28" t="s">
        <v>390</v>
      </c>
      <c r="M308" s="28" t="s">
        <v>909</v>
      </c>
      <c r="N308" s="28" t="s">
        <v>514</v>
      </c>
      <c r="O308" s="28" t="s">
        <v>424</v>
      </c>
      <c r="P308" s="36" t="s">
        <v>618</v>
      </c>
    </row>
    <row r="309" spans="1:16" ht="15" customHeight="1" x14ac:dyDescent="0.2">
      <c r="A309" s="45" t="s">
        <v>360</v>
      </c>
      <c r="B309" s="46">
        <v>22</v>
      </c>
      <c r="C309" s="46">
        <v>3</v>
      </c>
      <c r="D309" s="1">
        <f t="shared" si="8"/>
        <v>25</v>
      </c>
      <c r="E309" s="28" t="s">
        <v>390</v>
      </c>
      <c r="F309" s="28" t="s">
        <v>408</v>
      </c>
      <c r="G309" s="28" t="s">
        <v>401</v>
      </c>
      <c r="H309" s="28" t="str">
        <f t="shared" si="9"/>
        <v>13</v>
      </c>
      <c r="I309" s="28" t="s">
        <v>418</v>
      </c>
      <c r="J309" s="28" t="s">
        <v>424</v>
      </c>
      <c r="K309" s="39" t="s">
        <v>418</v>
      </c>
      <c r="L309" s="28" t="s">
        <v>390</v>
      </c>
      <c r="M309" s="28" t="s">
        <v>909</v>
      </c>
      <c r="N309" s="28" t="s">
        <v>514</v>
      </c>
      <c r="O309" s="28" t="s">
        <v>424</v>
      </c>
      <c r="P309" s="36" t="s">
        <v>618</v>
      </c>
    </row>
    <row r="310" spans="1:16" ht="15" customHeight="1" x14ac:dyDescent="0.2">
      <c r="A310" s="45" t="s">
        <v>361</v>
      </c>
      <c r="B310" s="46">
        <v>10</v>
      </c>
      <c r="C310" s="46">
        <v>0</v>
      </c>
      <c r="D310" s="1">
        <f t="shared" si="8"/>
        <v>10</v>
      </c>
      <c r="E310" s="28" t="s">
        <v>390</v>
      </c>
      <c r="F310" s="28" t="s">
        <v>405</v>
      </c>
      <c r="G310" s="28" t="s">
        <v>401</v>
      </c>
      <c r="H310" s="28" t="str">
        <f t="shared" si="9"/>
        <v>13</v>
      </c>
      <c r="I310" s="28" t="s">
        <v>391</v>
      </c>
      <c r="J310" s="28" t="s">
        <v>424</v>
      </c>
      <c r="K310" s="39" t="s">
        <v>418</v>
      </c>
      <c r="L310" s="28" t="s">
        <v>390</v>
      </c>
      <c r="M310" s="28" t="s">
        <v>909</v>
      </c>
      <c r="N310" s="28" t="s">
        <v>514</v>
      </c>
      <c r="O310" s="28" t="s">
        <v>424</v>
      </c>
      <c r="P310" s="36" t="s">
        <v>618</v>
      </c>
    </row>
    <row r="311" spans="1:16" ht="15" customHeight="1" x14ac:dyDescent="0.2">
      <c r="A311" s="45" t="s">
        <v>362</v>
      </c>
      <c r="B311" s="46">
        <v>1854</v>
      </c>
      <c r="C311" s="46">
        <v>135</v>
      </c>
      <c r="D311" s="1">
        <f t="shared" si="8"/>
        <v>1989</v>
      </c>
      <c r="E311" s="28" t="s">
        <v>390</v>
      </c>
      <c r="F311" s="28" t="s">
        <v>405</v>
      </c>
      <c r="G311" s="28" t="s">
        <v>401</v>
      </c>
      <c r="H311" s="28" t="str">
        <f t="shared" si="9"/>
        <v>13</v>
      </c>
      <c r="I311" s="28" t="s">
        <v>418</v>
      </c>
      <c r="J311" s="28" t="s">
        <v>424</v>
      </c>
      <c r="K311" s="28" t="s">
        <v>414</v>
      </c>
      <c r="L311" s="28" t="s">
        <v>390</v>
      </c>
      <c r="M311" s="28" t="s">
        <v>877</v>
      </c>
      <c r="N311" s="28" t="s">
        <v>878</v>
      </c>
      <c r="O311" s="28" t="s">
        <v>424</v>
      </c>
      <c r="P311" s="37">
        <v>38122</v>
      </c>
    </row>
    <row r="312" spans="1:16" ht="15" customHeight="1" x14ac:dyDescent="0.2">
      <c r="A312" s="45" t="s">
        <v>364</v>
      </c>
      <c r="B312" s="46">
        <v>5334</v>
      </c>
      <c r="C312" s="46">
        <v>578</v>
      </c>
      <c r="D312" s="1">
        <f t="shared" si="8"/>
        <v>5912</v>
      </c>
      <c r="E312" s="28" t="s">
        <v>391</v>
      </c>
      <c r="F312" s="28" t="s">
        <v>405</v>
      </c>
      <c r="G312" s="28" t="s">
        <v>397</v>
      </c>
      <c r="H312" s="28" t="str">
        <f t="shared" si="9"/>
        <v>13</v>
      </c>
      <c r="I312" s="28" t="s">
        <v>391</v>
      </c>
      <c r="J312" s="28" t="s">
        <v>424</v>
      </c>
      <c r="K312" s="28" t="s">
        <v>418</v>
      </c>
      <c r="L312" s="28" t="s">
        <v>390</v>
      </c>
      <c r="M312" s="28" t="s">
        <v>907</v>
      </c>
      <c r="N312" s="28" t="s">
        <v>908</v>
      </c>
      <c r="O312" s="28" t="s">
        <v>424</v>
      </c>
      <c r="P312" s="36">
        <v>38120</v>
      </c>
    </row>
    <row r="313" spans="1:16" ht="15" customHeight="1" x14ac:dyDescent="0.2">
      <c r="A313" s="45" t="s">
        <v>366</v>
      </c>
      <c r="B313" s="46">
        <v>270</v>
      </c>
      <c r="C313" s="46">
        <v>45</v>
      </c>
      <c r="D313" s="1">
        <f t="shared" si="8"/>
        <v>315</v>
      </c>
      <c r="E313" s="28" t="s">
        <v>391</v>
      </c>
      <c r="F313" s="28" t="s">
        <v>405</v>
      </c>
      <c r="G313" s="28" t="s">
        <v>397</v>
      </c>
      <c r="H313" s="28" t="str">
        <f t="shared" si="9"/>
        <v>13</v>
      </c>
      <c r="I313" s="28" t="s">
        <v>418</v>
      </c>
      <c r="J313" s="28" t="s">
        <v>424</v>
      </c>
      <c r="K313" s="28" t="s">
        <v>418</v>
      </c>
      <c r="L313" s="28" t="s">
        <v>390</v>
      </c>
      <c r="M313" s="28" t="s">
        <v>907</v>
      </c>
      <c r="N313" s="28" t="s">
        <v>908</v>
      </c>
      <c r="O313" s="28" t="s">
        <v>424</v>
      </c>
      <c r="P313" s="36">
        <v>38120</v>
      </c>
    </row>
    <row r="314" spans="1:16" x14ac:dyDescent="0.2">
      <c r="A314" s="45" t="s">
        <v>368</v>
      </c>
      <c r="B314" s="46">
        <v>1118</v>
      </c>
      <c r="C314" s="46">
        <v>175</v>
      </c>
      <c r="D314" s="1">
        <f t="shared" si="8"/>
        <v>1293</v>
      </c>
      <c r="E314" s="28" t="s">
        <v>390</v>
      </c>
      <c r="F314" s="28" t="s">
        <v>405</v>
      </c>
      <c r="G314" s="28" t="s">
        <v>401</v>
      </c>
      <c r="H314" s="28" t="str">
        <f t="shared" si="9"/>
        <v>13</v>
      </c>
      <c r="I314" s="28" t="s">
        <v>418</v>
      </c>
      <c r="J314" s="28" t="s">
        <v>424</v>
      </c>
      <c r="K314" s="28" t="s">
        <v>414</v>
      </c>
      <c r="L314" s="28" t="s">
        <v>390</v>
      </c>
      <c r="M314" s="28" t="s">
        <v>517</v>
      </c>
      <c r="N314" s="28" t="s">
        <v>518</v>
      </c>
      <c r="O314" s="28" t="s">
        <v>424</v>
      </c>
      <c r="P314" s="36">
        <v>38112</v>
      </c>
    </row>
    <row r="315" spans="1:16" x14ac:dyDescent="0.2">
      <c r="A315" s="45" t="s">
        <v>369</v>
      </c>
      <c r="B315" s="46">
        <v>1280</v>
      </c>
      <c r="C315" s="46">
        <v>303</v>
      </c>
      <c r="D315" s="1">
        <f t="shared" si="8"/>
        <v>1583</v>
      </c>
      <c r="E315" s="28" t="s">
        <v>390</v>
      </c>
      <c r="F315" s="28" t="s">
        <v>408</v>
      </c>
      <c r="G315" s="28" t="s">
        <v>401</v>
      </c>
      <c r="H315" s="28" t="str">
        <f t="shared" si="9"/>
        <v>13</v>
      </c>
      <c r="I315" s="28" t="s">
        <v>418</v>
      </c>
      <c r="J315" s="28" t="s">
        <v>424</v>
      </c>
      <c r="K315" s="28" t="s">
        <v>414</v>
      </c>
      <c r="L315" s="28" t="s">
        <v>390</v>
      </c>
      <c r="M315" s="28" t="s">
        <v>517</v>
      </c>
      <c r="N315" s="28" t="s">
        <v>518</v>
      </c>
      <c r="O315" s="28" t="s">
        <v>424</v>
      </c>
      <c r="P315" s="36">
        <v>38112</v>
      </c>
    </row>
    <row r="316" spans="1:16" ht="15" customHeight="1" x14ac:dyDescent="0.2">
      <c r="A316" s="45" t="s">
        <v>370</v>
      </c>
      <c r="B316" s="46">
        <v>1588</v>
      </c>
      <c r="C316" s="46">
        <v>304</v>
      </c>
      <c r="D316" s="1">
        <f t="shared" si="8"/>
        <v>1892</v>
      </c>
      <c r="E316" s="28" t="s">
        <v>390</v>
      </c>
      <c r="F316" s="28" t="s">
        <v>405</v>
      </c>
      <c r="G316" s="28" t="s">
        <v>397</v>
      </c>
      <c r="H316" s="28" t="str">
        <f t="shared" si="9"/>
        <v>13</v>
      </c>
      <c r="I316" s="28" t="s">
        <v>391</v>
      </c>
      <c r="J316" s="28" t="s">
        <v>424</v>
      </c>
      <c r="K316" s="28" t="s">
        <v>414</v>
      </c>
      <c r="L316" s="28" t="s">
        <v>390</v>
      </c>
      <c r="M316" s="28" t="s">
        <v>912</v>
      </c>
      <c r="N316" s="28" t="s">
        <v>594</v>
      </c>
      <c r="O316" s="28" t="s">
        <v>424</v>
      </c>
      <c r="P316" s="36">
        <v>38117</v>
      </c>
    </row>
    <row r="317" spans="1:16" ht="15" customHeight="1" x14ac:dyDescent="0.2">
      <c r="A317" s="45" t="s">
        <v>371</v>
      </c>
      <c r="B317" s="46">
        <v>980</v>
      </c>
      <c r="C317" s="46">
        <v>261</v>
      </c>
      <c r="D317" s="1">
        <f t="shared" si="8"/>
        <v>1241</v>
      </c>
      <c r="E317" s="28" t="s">
        <v>390</v>
      </c>
      <c r="F317" s="28" t="s">
        <v>405</v>
      </c>
      <c r="G317" s="28" t="s">
        <v>397</v>
      </c>
      <c r="H317" s="28" t="str">
        <f t="shared" si="9"/>
        <v>13</v>
      </c>
      <c r="I317" s="28" t="s">
        <v>418</v>
      </c>
      <c r="J317" s="28" t="s">
        <v>424</v>
      </c>
      <c r="K317" s="28" t="s">
        <v>414</v>
      </c>
      <c r="L317" s="28" t="s">
        <v>390</v>
      </c>
      <c r="M317" s="28" t="s">
        <v>912</v>
      </c>
      <c r="N317" s="28" t="s">
        <v>594</v>
      </c>
      <c r="O317" s="28" t="s">
        <v>424</v>
      </c>
      <c r="P317" s="36">
        <v>38117</v>
      </c>
    </row>
    <row r="318" spans="1:16" ht="15" customHeight="1" x14ac:dyDescent="0.2">
      <c r="A318" s="45" t="s">
        <v>832</v>
      </c>
      <c r="B318" s="46">
        <v>240</v>
      </c>
      <c r="C318" s="46">
        <v>38</v>
      </c>
      <c r="D318" s="1">
        <f t="shared" si="8"/>
        <v>278</v>
      </c>
      <c r="E318" s="28" t="s">
        <v>391</v>
      </c>
      <c r="F318" s="39" t="s">
        <v>405</v>
      </c>
      <c r="G318" s="39" t="s">
        <v>397</v>
      </c>
      <c r="H318" s="28" t="str">
        <f t="shared" si="9"/>
        <v>13</v>
      </c>
      <c r="I318" s="39" t="s">
        <v>391</v>
      </c>
      <c r="J318" s="28" t="s">
        <v>424</v>
      </c>
      <c r="K318" s="39" t="s">
        <v>414</v>
      </c>
      <c r="L318" s="39" t="s">
        <v>390</v>
      </c>
      <c r="M318" s="28" t="s">
        <v>912</v>
      </c>
      <c r="N318" s="28" t="s">
        <v>594</v>
      </c>
      <c r="O318" s="28" t="s">
        <v>424</v>
      </c>
      <c r="P318" s="36">
        <v>38117</v>
      </c>
    </row>
    <row r="319" spans="1:16" x14ac:dyDescent="0.2">
      <c r="A319" s="45" t="s">
        <v>372</v>
      </c>
      <c r="B319" s="46">
        <v>3350</v>
      </c>
      <c r="C319" s="46">
        <v>289</v>
      </c>
      <c r="D319" s="1">
        <f t="shared" si="8"/>
        <v>3639</v>
      </c>
      <c r="E319" s="28" t="s">
        <v>391</v>
      </c>
      <c r="F319" s="28" t="s">
        <v>405</v>
      </c>
      <c r="G319" s="28" t="s">
        <v>397</v>
      </c>
      <c r="H319" s="28" t="str">
        <f t="shared" si="9"/>
        <v>13</v>
      </c>
      <c r="I319" s="28" t="s">
        <v>391</v>
      </c>
      <c r="J319" s="28" t="s">
        <v>424</v>
      </c>
      <c r="K319" s="28" t="s">
        <v>414</v>
      </c>
      <c r="L319" s="28" t="s">
        <v>390</v>
      </c>
      <c r="M319" s="28" t="s">
        <v>912</v>
      </c>
      <c r="N319" s="28" t="s">
        <v>594</v>
      </c>
      <c r="O319" s="28" t="s">
        <v>424</v>
      </c>
      <c r="P319" s="36" t="s">
        <v>612</v>
      </c>
    </row>
    <row r="320" spans="1:16" x14ac:dyDescent="0.2">
      <c r="A320" s="45" t="s">
        <v>373</v>
      </c>
      <c r="B320" s="46">
        <v>712</v>
      </c>
      <c r="C320" s="46">
        <v>161</v>
      </c>
      <c r="D320" s="1">
        <f t="shared" si="8"/>
        <v>873</v>
      </c>
      <c r="E320" s="28" t="s">
        <v>390</v>
      </c>
      <c r="F320" s="28" t="s">
        <v>405</v>
      </c>
      <c r="G320" s="28" t="s">
        <v>397</v>
      </c>
      <c r="H320" s="28" t="str">
        <f t="shared" si="9"/>
        <v>13</v>
      </c>
      <c r="I320" s="28" t="s">
        <v>418</v>
      </c>
      <c r="J320" s="28" t="s">
        <v>424</v>
      </c>
      <c r="K320" s="28" t="s">
        <v>414</v>
      </c>
      <c r="L320" s="28" t="s">
        <v>390</v>
      </c>
      <c r="M320" s="28" t="s">
        <v>912</v>
      </c>
      <c r="N320" s="28" t="s">
        <v>594</v>
      </c>
      <c r="O320" s="28" t="s">
        <v>424</v>
      </c>
      <c r="P320" s="36" t="s">
        <v>612</v>
      </c>
    </row>
    <row r="321" spans="1:16" x14ac:dyDescent="0.2">
      <c r="A321" s="45" t="s">
        <v>374</v>
      </c>
      <c r="B321" s="46">
        <v>106</v>
      </c>
      <c r="C321" s="46">
        <v>18</v>
      </c>
      <c r="D321" s="1">
        <f t="shared" si="8"/>
        <v>124</v>
      </c>
      <c r="E321" s="28" t="s">
        <v>391</v>
      </c>
      <c r="F321" s="28" t="s">
        <v>405</v>
      </c>
      <c r="G321" s="28" t="s">
        <v>397</v>
      </c>
      <c r="H321" s="28" t="str">
        <f t="shared" si="9"/>
        <v>13</v>
      </c>
      <c r="I321" s="28" t="s">
        <v>418</v>
      </c>
      <c r="J321" s="28" t="s">
        <v>424</v>
      </c>
      <c r="K321" s="28" t="s">
        <v>414</v>
      </c>
      <c r="L321" s="28" t="s">
        <v>390</v>
      </c>
      <c r="M321" s="28" t="s">
        <v>912</v>
      </c>
      <c r="N321" s="28" t="s">
        <v>594</v>
      </c>
      <c r="O321" s="28" t="s">
        <v>424</v>
      </c>
      <c r="P321" s="36" t="s">
        <v>612</v>
      </c>
    </row>
    <row r="322" spans="1:16" x14ac:dyDescent="0.2">
      <c r="A322" s="45" t="s">
        <v>375</v>
      </c>
      <c r="B322" s="46">
        <v>373</v>
      </c>
      <c r="C322" s="46">
        <v>24</v>
      </c>
      <c r="D322" s="1">
        <f t="shared" ref="D322:D336" si="10">B322+C322</f>
        <v>397</v>
      </c>
      <c r="E322" s="28" t="s">
        <v>390</v>
      </c>
      <c r="F322" s="28" t="s">
        <v>408</v>
      </c>
      <c r="G322" s="28" t="s">
        <v>393</v>
      </c>
      <c r="H322" s="28" t="str">
        <f t="shared" ref="H322:H336" si="11">LEFT(A322,2)</f>
        <v>13</v>
      </c>
      <c r="I322" s="28" t="s">
        <v>419</v>
      </c>
      <c r="J322" s="28" t="s">
        <v>424</v>
      </c>
      <c r="K322" s="28" t="s">
        <v>416</v>
      </c>
      <c r="L322" s="28" t="s">
        <v>390</v>
      </c>
      <c r="M322" s="28" t="s">
        <v>595</v>
      </c>
      <c r="N322" s="28" t="s">
        <v>596</v>
      </c>
      <c r="O322" s="28" t="s">
        <v>424</v>
      </c>
      <c r="P322" s="36" t="s">
        <v>623</v>
      </c>
    </row>
    <row r="323" spans="1:16" x14ac:dyDescent="0.2">
      <c r="A323" s="45" t="s">
        <v>376</v>
      </c>
      <c r="B323" s="46">
        <v>491</v>
      </c>
      <c r="C323" s="46">
        <v>81</v>
      </c>
      <c r="D323" s="1">
        <f t="shared" si="10"/>
        <v>572</v>
      </c>
      <c r="E323" s="28" t="s">
        <v>390</v>
      </c>
      <c r="F323" s="28" t="s">
        <v>396</v>
      </c>
      <c r="G323" s="28" t="s">
        <v>393</v>
      </c>
      <c r="H323" s="28" t="str">
        <f t="shared" si="11"/>
        <v>13</v>
      </c>
      <c r="I323" s="28" t="s">
        <v>419</v>
      </c>
      <c r="J323" s="28" t="s">
        <v>424</v>
      </c>
      <c r="K323" s="28" t="s">
        <v>416</v>
      </c>
      <c r="L323" s="28" t="s">
        <v>390</v>
      </c>
      <c r="M323" s="28" t="s">
        <v>595</v>
      </c>
      <c r="N323" s="28" t="s">
        <v>596</v>
      </c>
      <c r="O323" s="28" t="s">
        <v>424</v>
      </c>
      <c r="P323" s="36" t="s">
        <v>623</v>
      </c>
    </row>
    <row r="324" spans="1:16" x14ac:dyDescent="0.2">
      <c r="A324" s="45" t="s">
        <v>377</v>
      </c>
      <c r="B324" s="46">
        <v>5671</v>
      </c>
      <c r="C324" s="46">
        <v>658</v>
      </c>
      <c r="D324" s="1">
        <f t="shared" si="10"/>
        <v>6329</v>
      </c>
      <c r="E324" s="28" t="s">
        <v>390</v>
      </c>
      <c r="F324" s="28" t="s">
        <v>406</v>
      </c>
      <c r="G324" s="28" t="s">
        <v>393</v>
      </c>
      <c r="H324" s="28" t="str">
        <f t="shared" si="11"/>
        <v>13</v>
      </c>
      <c r="I324" s="28" t="s">
        <v>419</v>
      </c>
      <c r="J324" s="28" t="s">
        <v>424</v>
      </c>
      <c r="K324" s="28" t="s">
        <v>416</v>
      </c>
      <c r="L324" s="28" t="s">
        <v>390</v>
      </c>
      <c r="M324" s="28" t="s">
        <v>595</v>
      </c>
      <c r="N324" s="28" t="s">
        <v>596</v>
      </c>
      <c r="O324" s="28" t="s">
        <v>424</v>
      </c>
      <c r="P324" s="36" t="s">
        <v>623</v>
      </c>
    </row>
    <row r="325" spans="1:16" ht="15" customHeight="1" x14ac:dyDescent="0.2">
      <c r="A325" s="45" t="s">
        <v>378</v>
      </c>
      <c r="B325" s="46">
        <v>1889</v>
      </c>
      <c r="C325" s="46">
        <v>214</v>
      </c>
      <c r="D325" s="1">
        <f t="shared" si="10"/>
        <v>2103</v>
      </c>
      <c r="E325" s="28" t="s">
        <v>390</v>
      </c>
      <c r="F325" s="28" t="s">
        <v>408</v>
      </c>
      <c r="G325" s="28" t="s">
        <v>403</v>
      </c>
      <c r="H325" s="28" t="str">
        <f t="shared" si="11"/>
        <v>13</v>
      </c>
      <c r="I325" s="28" t="s">
        <v>419</v>
      </c>
      <c r="J325" s="28" t="s">
        <v>424</v>
      </c>
      <c r="K325" s="28" t="s">
        <v>414</v>
      </c>
      <c r="L325" s="28" t="s">
        <v>390</v>
      </c>
      <c r="M325" s="28" t="s">
        <v>881</v>
      </c>
      <c r="N325" s="28" t="s">
        <v>882</v>
      </c>
      <c r="O325" s="28" t="s">
        <v>424</v>
      </c>
      <c r="P325" s="37">
        <v>38111</v>
      </c>
    </row>
    <row r="326" spans="1:16" ht="15" customHeight="1" x14ac:dyDescent="0.2">
      <c r="A326" s="45" t="s">
        <v>379</v>
      </c>
      <c r="B326" s="46">
        <v>2551</v>
      </c>
      <c r="C326" s="46">
        <v>219</v>
      </c>
      <c r="D326" s="1">
        <f t="shared" si="10"/>
        <v>2770</v>
      </c>
      <c r="E326" s="28" t="s">
        <v>390</v>
      </c>
      <c r="F326" s="28" t="s">
        <v>405</v>
      </c>
      <c r="G326" s="28" t="s">
        <v>403</v>
      </c>
      <c r="H326" s="28" t="str">
        <f t="shared" si="11"/>
        <v>13</v>
      </c>
      <c r="I326" s="28" t="s">
        <v>419</v>
      </c>
      <c r="J326" s="28" t="s">
        <v>424</v>
      </c>
      <c r="K326" s="28" t="s">
        <v>414</v>
      </c>
      <c r="L326" s="28" t="s">
        <v>390</v>
      </c>
      <c r="M326" s="28" t="s">
        <v>881</v>
      </c>
      <c r="N326" s="28" t="s">
        <v>882</v>
      </c>
      <c r="O326" s="28" t="s">
        <v>424</v>
      </c>
      <c r="P326" s="37">
        <v>38111</v>
      </c>
    </row>
    <row r="327" spans="1:16" ht="15" customHeight="1" x14ac:dyDescent="0.2">
      <c r="A327" s="45" t="s">
        <v>380</v>
      </c>
      <c r="B327" s="46">
        <v>816</v>
      </c>
      <c r="C327" s="46">
        <v>81</v>
      </c>
      <c r="D327" s="1">
        <f t="shared" si="10"/>
        <v>897</v>
      </c>
      <c r="E327" s="28" t="s">
        <v>390</v>
      </c>
      <c r="F327" s="28" t="s">
        <v>406</v>
      </c>
      <c r="G327" s="28" t="s">
        <v>403</v>
      </c>
      <c r="H327" s="28" t="str">
        <f t="shared" si="11"/>
        <v>13</v>
      </c>
      <c r="I327" s="28" t="s">
        <v>419</v>
      </c>
      <c r="J327" s="28" t="s">
        <v>424</v>
      </c>
      <c r="K327" s="28" t="s">
        <v>414</v>
      </c>
      <c r="L327" s="28" t="s">
        <v>390</v>
      </c>
      <c r="M327" s="28" t="s">
        <v>881</v>
      </c>
      <c r="N327" s="28" t="s">
        <v>882</v>
      </c>
      <c r="O327" s="28" t="s">
        <v>424</v>
      </c>
      <c r="P327" s="37">
        <v>38111</v>
      </c>
    </row>
    <row r="328" spans="1:16" x14ac:dyDescent="0.2">
      <c r="A328" s="45" t="s">
        <v>381</v>
      </c>
      <c r="B328" s="46">
        <v>1487</v>
      </c>
      <c r="C328" s="46">
        <v>287</v>
      </c>
      <c r="D328" s="1">
        <f t="shared" si="10"/>
        <v>1774</v>
      </c>
      <c r="E328" s="28" t="s">
        <v>390</v>
      </c>
      <c r="F328" s="28" t="s">
        <v>406</v>
      </c>
      <c r="G328" s="28" t="s">
        <v>403</v>
      </c>
      <c r="H328" s="28" t="str">
        <f t="shared" si="11"/>
        <v>13</v>
      </c>
      <c r="I328" s="28" t="s">
        <v>390</v>
      </c>
      <c r="J328" s="28" t="s">
        <v>424</v>
      </c>
      <c r="K328" s="28" t="s">
        <v>414</v>
      </c>
      <c r="L328" s="28" t="s">
        <v>390</v>
      </c>
      <c r="M328" s="28" t="s">
        <v>597</v>
      </c>
      <c r="N328" s="28" t="s">
        <v>598</v>
      </c>
      <c r="O328" s="28" t="s">
        <v>424</v>
      </c>
      <c r="P328" s="36" t="s">
        <v>628</v>
      </c>
    </row>
    <row r="329" spans="1:16" x14ac:dyDescent="0.2">
      <c r="A329" s="45" t="s">
        <v>382</v>
      </c>
      <c r="B329" s="46">
        <v>1239</v>
      </c>
      <c r="C329" s="46">
        <v>131</v>
      </c>
      <c r="D329" s="1">
        <f t="shared" si="10"/>
        <v>1370</v>
      </c>
      <c r="E329" s="28" t="s">
        <v>390</v>
      </c>
      <c r="F329" s="28" t="s">
        <v>405</v>
      </c>
      <c r="G329" s="28" t="s">
        <v>403</v>
      </c>
      <c r="H329" s="28" t="str">
        <f t="shared" si="11"/>
        <v>13</v>
      </c>
      <c r="I329" s="28" t="s">
        <v>419</v>
      </c>
      <c r="J329" s="28" t="s">
        <v>424</v>
      </c>
      <c r="K329" s="28" t="s">
        <v>414</v>
      </c>
      <c r="L329" s="28" t="s">
        <v>390</v>
      </c>
      <c r="M329" s="28" t="s">
        <v>597</v>
      </c>
      <c r="N329" s="28" t="s">
        <v>598</v>
      </c>
      <c r="O329" s="28" t="s">
        <v>424</v>
      </c>
      <c r="P329" s="36" t="s">
        <v>628</v>
      </c>
    </row>
    <row r="330" spans="1:16" x14ac:dyDescent="0.2">
      <c r="A330" s="45" t="s">
        <v>383</v>
      </c>
      <c r="B330" s="46">
        <v>523</v>
      </c>
      <c r="C330" s="46">
        <v>100</v>
      </c>
      <c r="D330" s="1">
        <f t="shared" si="10"/>
        <v>623</v>
      </c>
      <c r="E330" s="28" t="s">
        <v>390</v>
      </c>
      <c r="F330" s="28" t="s">
        <v>406</v>
      </c>
      <c r="G330" s="28" t="s">
        <v>403</v>
      </c>
      <c r="H330" s="28" t="str">
        <f t="shared" si="11"/>
        <v>13</v>
      </c>
      <c r="I330" s="28" t="s">
        <v>391</v>
      </c>
      <c r="J330" s="28" t="s">
        <v>424</v>
      </c>
      <c r="K330" s="28" t="s">
        <v>414</v>
      </c>
      <c r="L330" s="28" t="s">
        <v>390</v>
      </c>
      <c r="M330" s="28" t="s">
        <v>597</v>
      </c>
      <c r="N330" s="28" t="s">
        <v>598</v>
      </c>
      <c r="O330" s="28" t="s">
        <v>424</v>
      </c>
      <c r="P330" s="36" t="s">
        <v>628</v>
      </c>
    </row>
    <row r="331" spans="1:16" x14ac:dyDescent="0.2">
      <c r="A331" s="45" t="s">
        <v>384</v>
      </c>
      <c r="B331" s="46">
        <v>699</v>
      </c>
      <c r="C331" s="46">
        <v>123</v>
      </c>
      <c r="D331" s="1">
        <f t="shared" si="10"/>
        <v>822</v>
      </c>
      <c r="E331" s="28" t="s">
        <v>390</v>
      </c>
      <c r="F331" s="28" t="s">
        <v>408</v>
      </c>
      <c r="G331" s="28" t="s">
        <v>403</v>
      </c>
      <c r="H331" s="28" t="str">
        <f t="shared" si="11"/>
        <v>13</v>
      </c>
      <c r="I331" s="28" t="s">
        <v>419</v>
      </c>
      <c r="J331" s="28" t="s">
        <v>424</v>
      </c>
      <c r="K331" s="28" t="s">
        <v>414</v>
      </c>
      <c r="L331" s="28" t="s">
        <v>390</v>
      </c>
      <c r="M331" s="28" t="s">
        <v>597</v>
      </c>
      <c r="N331" s="28" t="s">
        <v>598</v>
      </c>
      <c r="O331" s="28" t="s">
        <v>424</v>
      </c>
      <c r="P331" s="36" t="s">
        <v>628</v>
      </c>
    </row>
    <row r="332" spans="1:16" x14ac:dyDescent="0.2">
      <c r="A332" s="45" t="s">
        <v>385</v>
      </c>
      <c r="B332" s="46">
        <v>127</v>
      </c>
      <c r="C332" s="46">
        <v>2</v>
      </c>
      <c r="D332" s="1">
        <f t="shared" si="10"/>
        <v>129</v>
      </c>
      <c r="E332" s="28" t="s">
        <v>391</v>
      </c>
      <c r="F332" s="28" t="s">
        <v>406</v>
      </c>
      <c r="G332" s="28" t="s">
        <v>403</v>
      </c>
      <c r="H332" s="28" t="str">
        <f t="shared" si="11"/>
        <v>13</v>
      </c>
      <c r="I332" s="28" t="s">
        <v>391</v>
      </c>
      <c r="J332" s="28" t="s">
        <v>424</v>
      </c>
      <c r="K332" s="28" t="s">
        <v>414</v>
      </c>
      <c r="L332" s="28" t="s">
        <v>390</v>
      </c>
      <c r="M332" s="28" t="s">
        <v>597</v>
      </c>
      <c r="N332" s="28" t="s">
        <v>598</v>
      </c>
      <c r="O332" s="28" t="s">
        <v>424</v>
      </c>
      <c r="P332" s="36" t="s">
        <v>628</v>
      </c>
    </row>
    <row r="333" spans="1:16" x14ac:dyDescent="0.2">
      <c r="A333" s="45" t="s">
        <v>386</v>
      </c>
      <c r="B333" s="46">
        <v>51</v>
      </c>
      <c r="C333" s="46">
        <v>0</v>
      </c>
      <c r="D333" s="1">
        <f t="shared" si="10"/>
        <v>51</v>
      </c>
      <c r="E333" s="28" t="s">
        <v>390</v>
      </c>
      <c r="F333" s="28" t="s">
        <v>405</v>
      </c>
      <c r="G333" s="28" t="s">
        <v>397</v>
      </c>
      <c r="H333" s="28" t="str">
        <f t="shared" si="11"/>
        <v>13</v>
      </c>
      <c r="I333" s="28" t="s">
        <v>390</v>
      </c>
      <c r="J333" s="28" t="s">
        <v>424</v>
      </c>
      <c r="K333" s="28" t="s">
        <v>414</v>
      </c>
      <c r="L333" s="28" t="s">
        <v>390</v>
      </c>
      <c r="M333" s="28" t="s">
        <v>599</v>
      </c>
      <c r="N333" s="28" t="s">
        <v>600</v>
      </c>
      <c r="O333" s="28" t="s">
        <v>424</v>
      </c>
      <c r="P333" s="36" t="s">
        <v>612</v>
      </c>
    </row>
    <row r="334" spans="1:16" x14ac:dyDescent="0.2">
      <c r="A334" s="45" t="s">
        <v>387</v>
      </c>
      <c r="B334" s="46">
        <v>4928</v>
      </c>
      <c r="C334" s="46">
        <v>364</v>
      </c>
      <c r="D334" s="1">
        <f t="shared" si="10"/>
        <v>5292</v>
      </c>
      <c r="E334" s="28" t="s">
        <v>390</v>
      </c>
      <c r="F334" s="28" t="s">
        <v>409</v>
      </c>
      <c r="G334" s="28" t="s">
        <v>403</v>
      </c>
      <c r="H334" s="28" t="str">
        <f t="shared" si="11"/>
        <v>13</v>
      </c>
      <c r="I334" s="28" t="s">
        <v>390</v>
      </c>
      <c r="J334" s="28" t="s">
        <v>424</v>
      </c>
      <c r="K334" s="28" t="s">
        <v>414</v>
      </c>
      <c r="L334" s="28" t="s">
        <v>390</v>
      </c>
      <c r="M334" s="28" t="s">
        <v>599</v>
      </c>
      <c r="N334" s="28" t="s">
        <v>600</v>
      </c>
      <c r="O334" s="28" t="s">
        <v>424</v>
      </c>
      <c r="P334" s="36" t="s">
        <v>612</v>
      </c>
    </row>
    <row r="335" spans="1:16" x14ac:dyDescent="0.2">
      <c r="A335" s="45" t="s">
        <v>388</v>
      </c>
      <c r="B335" s="46">
        <v>1105</v>
      </c>
      <c r="C335" s="46">
        <v>76</v>
      </c>
      <c r="D335" s="1">
        <f t="shared" si="10"/>
        <v>1181</v>
      </c>
      <c r="E335" s="28" t="s">
        <v>390</v>
      </c>
      <c r="F335" s="28" t="s">
        <v>405</v>
      </c>
      <c r="G335" s="28" t="s">
        <v>403</v>
      </c>
      <c r="H335" s="28" t="str">
        <f t="shared" si="11"/>
        <v>13</v>
      </c>
      <c r="I335" s="28" t="s">
        <v>390</v>
      </c>
      <c r="J335" s="28" t="s">
        <v>424</v>
      </c>
      <c r="K335" s="28" t="s">
        <v>414</v>
      </c>
      <c r="L335" s="28" t="s">
        <v>390</v>
      </c>
      <c r="M335" s="28" t="s">
        <v>599</v>
      </c>
      <c r="N335" s="28" t="s">
        <v>600</v>
      </c>
      <c r="O335" s="28" t="s">
        <v>424</v>
      </c>
      <c r="P335" s="36" t="s">
        <v>612</v>
      </c>
    </row>
    <row r="336" spans="1:16" x14ac:dyDescent="0.2">
      <c r="A336" s="45" t="s">
        <v>389</v>
      </c>
      <c r="B336" s="46">
        <v>108</v>
      </c>
      <c r="C336" s="46">
        <v>16</v>
      </c>
      <c r="D336" s="1">
        <f t="shared" si="10"/>
        <v>124</v>
      </c>
      <c r="E336" s="28" t="s">
        <v>390</v>
      </c>
      <c r="F336" s="28" t="s">
        <v>405</v>
      </c>
      <c r="G336" s="28" t="s">
        <v>401</v>
      </c>
      <c r="H336" s="28" t="str">
        <f t="shared" si="11"/>
        <v>13</v>
      </c>
      <c r="I336" s="28" t="s">
        <v>391</v>
      </c>
      <c r="J336" s="28" t="s">
        <v>424</v>
      </c>
      <c r="K336" s="28" t="s">
        <v>418</v>
      </c>
      <c r="L336" s="28" t="s">
        <v>390</v>
      </c>
      <c r="M336" s="28" t="s">
        <v>481</v>
      </c>
      <c r="N336" s="28" t="s">
        <v>482</v>
      </c>
      <c r="O336" s="28" t="s">
        <v>424</v>
      </c>
      <c r="P336" s="36" t="s">
        <v>611</v>
      </c>
    </row>
    <row r="337" spans="1:15" x14ac:dyDescent="0.2">
      <c r="A337" s="21"/>
      <c r="B337" s="40"/>
      <c r="C337" s="40"/>
      <c r="D337" s="40"/>
      <c r="E337" s="21"/>
      <c r="F337" s="21"/>
      <c r="G337" s="21"/>
      <c r="I337" s="21"/>
      <c r="J337" s="21"/>
      <c r="K337" s="21"/>
      <c r="L337" s="21"/>
      <c r="M337" s="21" t="s">
        <v>494</v>
      </c>
      <c r="N337" s="21"/>
      <c r="O337" s="21"/>
    </row>
    <row r="338" spans="1:15" x14ac:dyDescent="0.2">
      <c r="A338" s="21" t="s">
        <v>640</v>
      </c>
      <c r="B338" s="40">
        <f>SUM(B2:B336)</f>
        <v>557679</v>
      </c>
      <c r="C338" s="40">
        <f>SUM(C2:C336)</f>
        <v>51899</v>
      </c>
      <c r="D338" s="40">
        <f>SUM(D2:D336)</f>
        <v>609578</v>
      </c>
      <c r="E338" s="21"/>
      <c r="F338" s="21"/>
      <c r="G338" s="21"/>
      <c r="I338" s="21"/>
      <c r="J338" s="21"/>
      <c r="K338" s="21"/>
      <c r="L338" s="21"/>
      <c r="M338" s="21"/>
      <c r="N338" s="21"/>
      <c r="O338" s="21"/>
    </row>
  </sheetData>
  <phoneticPr fontId="6" type="noConversion"/>
  <pageMargins left="0.25" right="0.25" top="0.75" bottom="0.5" header="0.3" footer="0.3"/>
  <pageSetup paperSize="5" scale="84" fitToHeight="0" orientation="landscape" r:id="rId1"/>
  <headerFooter>
    <oddHeader xml:space="preserve">&amp;C&amp;"Arial,Bold"Precinct Stat File as of March 1, 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R7" sqref="R7"/>
    </sheetView>
  </sheetViews>
  <sheetFormatPr defaultRowHeight="14.25" x14ac:dyDescent="0.2"/>
  <cols>
    <col min="10" max="10" width="11.75" bestFit="1" customWidth="1"/>
    <col min="13" max="13" width="28.75" bestFit="1" customWidth="1"/>
    <col min="16" max="16" width="9" style="21"/>
  </cols>
  <sheetData>
    <row r="1" spans="1:16" x14ac:dyDescent="0.2">
      <c r="A1" s="42" t="s">
        <v>920</v>
      </c>
      <c r="B1" s="18"/>
      <c r="C1" s="18"/>
      <c r="D1" s="18"/>
    </row>
    <row r="2" spans="1:16" ht="39" x14ac:dyDescent="0.25">
      <c r="A2" s="29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1" t="s">
        <v>5</v>
      </c>
      <c r="G2" s="32" t="s">
        <v>6</v>
      </c>
      <c r="H2" s="31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3" t="s">
        <v>12</v>
      </c>
      <c r="N2" s="34" t="s">
        <v>13</v>
      </c>
      <c r="O2" s="34" t="s">
        <v>14</v>
      </c>
      <c r="P2" s="35" t="s">
        <v>601</v>
      </c>
    </row>
    <row r="3" spans="1:16" x14ac:dyDescent="0.2">
      <c r="A3" s="28" t="s">
        <v>21</v>
      </c>
      <c r="B3" s="1"/>
      <c r="C3" s="1"/>
      <c r="D3" s="1">
        <v>0</v>
      </c>
      <c r="E3" s="28" t="s">
        <v>390</v>
      </c>
      <c r="F3" s="28" t="s">
        <v>394</v>
      </c>
      <c r="G3" s="28" t="s">
        <v>393</v>
      </c>
      <c r="H3" s="28" t="str">
        <f t="shared" ref="H3:H44" si="0">LEFT(A3,2)</f>
        <v>01</v>
      </c>
      <c r="I3" s="28" t="s">
        <v>410</v>
      </c>
      <c r="J3" s="28" t="s">
        <v>422</v>
      </c>
      <c r="K3" s="28" t="s">
        <v>425</v>
      </c>
      <c r="L3" s="28" t="s">
        <v>425</v>
      </c>
      <c r="M3" s="28" t="s">
        <v>428</v>
      </c>
      <c r="N3" s="28" t="s">
        <v>429</v>
      </c>
      <c r="O3" s="28" t="s">
        <v>411</v>
      </c>
      <c r="P3" s="28" t="s">
        <v>602</v>
      </c>
    </row>
    <row r="4" spans="1:16" x14ac:dyDescent="0.2">
      <c r="A4" s="28" t="s">
        <v>25</v>
      </c>
      <c r="B4" s="1"/>
      <c r="C4" s="1"/>
      <c r="D4" s="1">
        <v>0</v>
      </c>
      <c r="E4" s="28" t="s">
        <v>390</v>
      </c>
      <c r="F4" s="28" t="s">
        <v>392</v>
      </c>
      <c r="G4" s="28" t="s">
        <v>395</v>
      </c>
      <c r="H4" s="28" t="str">
        <f t="shared" si="0"/>
        <v>01</v>
      </c>
      <c r="I4" s="28" t="s">
        <v>410</v>
      </c>
      <c r="J4" s="28" t="s">
        <v>422</v>
      </c>
      <c r="K4" s="28" t="s">
        <v>425</v>
      </c>
      <c r="L4" s="28" t="s">
        <v>425</v>
      </c>
      <c r="M4" s="28" t="s">
        <v>430</v>
      </c>
      <c r="N4" s="28" t="s">
        <v>431</v>
      </c>
      <c r="O4" s="28" t="s">
        <v>413</v>
      </c>
      <c r="P4" s="28" t="s">
        <v>603</v>
      </c>
    </row>
    <row r="5" spans="1:16" x14ac:dyDescent="0.2">
      <c r="A5" s="28" t="s">
        <v>28</v>
      </c>
      <c r="B5" s="1"/>
      <c r="C5" s="1"/>
      <c r="D5" s="1">
        <v>0</v>
      </c>
      <c r="E5" s="28" t="s">
        <v>390</v>
      </c>
      <c r="F5" s="28" t="s">
        <v>392</v>
      </c>
      <c r="G5" s="28" t="s">
        <v>393</v>
      </c>
      <c r="H5" s="28" t="str">
        <f t="shared" si="0"/>
        <v>01</v>
      </c>
      <c r="I5" s="28" t="s">
        <v>410</v>
      </c>
      <c r="J5" s="28" t="s">
        <v>424</v>
      </c>
      <c r="K5" s="28" t="s">
        <v>420</v>
      </c>
      <c r="L5" s="28" t="s">
        <v>391</v>
      </c>
      <c r="M5" s="28" t="s">
        <v>863</v>
      </c>
      <c r="N5" s="28" t="s">
        <v>891</v>
      </c>
      <c r="O5" s="28" t="s">
        <v>424</v>
      </c>
      <c r="P5" s="37">
        <v>38127</v>
      </c>
    </row>
    <row r="6" spans="1:16" x14ac:dyDescent="0.2">
      <c r="A6" s="28" t="s">
        <v>45</v>
      </c>
      <c r="B6" s="1"/>
      <c r="C6" s="1"/>
      <c r="D6" s="1">
        <v>0</v>
      </c>
      <c r="E6" s="28" t="s">
        <v>390</v>
      </c>
      <c r="F6" s="28" t="s">
        <v>400</v>
      </c>
      <c r="G6" s="28" t="s">
        <v>395</v>
      </c>
      <c r="H6" s="28" t="str">
        <f t="shared" si="0"/>
        <v>01</v>
      </c>
      <c r="I6" s="28" t="s">
        <v>391</v>
      </c>
      <c r="J6" s="28" t="s">
        <v>424</v>
      </c>
      <c r="K6" s="28" t="s">
        <v>419</v>
      </c>
      <c r="L6" s="28" t="s">
        <v>390</v>
      </c>
      <c r="M6" s="28" t="s">
        <v>884</v>
      </c>
      <c r="N6" s="28" t="s">
        <v>438</v>
      </c>
      <c r="O6" s="28" t="s">
        <v>437</v>
      </c>
      <c r="P6" s="28" t="s">
        <v>606</v>
      </c>
    </row>
    <row r="7" spans="1:16" x14ac:dyDescent="0.2">
      <c r="A7" s="28" t="s">
        <v>50</v>
      </c>
      <c r="B7" s="1"/>
      <c r="C7" s="1"/>
      <c r="D7" s="1">
        <v>0</v>
      </c>
      <c r="E7" s="28" t="s">
        <v>390</v>
      </c>
      <c r="F7" s="28" t="s">
        <v>398</v>
      </c>
      <c r="G7" s="28" t="s">
        <v>401</v>
      </c>
      <c r="H7" s="28" t="str">
        <f t="shared" si="0"/>
        <v>01</v>
      </c>
      <c r="I7" s="28" t="s">
        <v>414</v>
      </c>
      <c r="J7" s="28" t="s">
        <v>422</v>
      </c>
      <c r="K7" s="28" t="s">
        <v>425</v>
      </c>
      <c r="L7" s="28" t="s">
        <v>425</v>
      </c>
      <c r="M7" s="28" t="s">
        <v>902</v>
      </c>
      <c r="N7" s="28" t="s">
        <v>903</v>
      </c>
      <c r="O7" s="28" t="s">
        <v>412</v>
      </c>
      <c r="P7" s="28" t="s">
        <v>603</v>
      </c>
    </row>
    <row r="8" spans="1:16" x14ac:dyDescent="0.2">
      <c r="A8" s="28" t="s">
        <v>67</v>
      </c>
      <c r="B8" s="1"/>
      <c r="C8" s="1"/>
      <c r="D8" s="1">
        <v>0</v>
      </c>
      <c r="E8" s="28" t="s">
        <v>391</v>
      </c>
      <c r="F8" s="28" t="s">
        <v>402</v>
      </c>
      <c r="G8" s="28" t="s">
        <v>397</v>
      </c>
      <c r="H8" s="28" t="str">
        <f t="shared" si="0"/>
        <v>02</v>
      </c>
      <c r="I8" s="28" t="s">
        <v>423</v>
      </c>
      <c r="J8" s="28" t="s">
        <v>423</v>
      </c>
      <c r="K8" s="28" t="s">
        <v>425</v>
      </c>
      <c r="L8" s="28" t="s">
        <v>425</v>
      </c>
      <c r="M8" s="28" t="s">
        <v>443</v>
      </c>
      <c r="N8" s="28" t="s">
        <v>444</v>
      </c>
      <c r="O8" s="28" t="s">
        <v>423</v>
      </c>
      <c r="P8" s="28" t="s">
        <v>607</v>
      </c>
    </row>
    <row r="9" spans="1:16" x14ac:dyDescent="0.2">
      <c r="A9" s="28" t="s">
        <v>72</v>
      </c>
      <c r="B9" s="1"/>
      <c r="C9" s="1"/>
      <c r="D9" s="1">
        <v>0</v>
      </c>
      <c r="E9" s="28" t="s">
        <v>390</v>
      </c>
      <c r="F9" s="28" t="s">
        <v>404</v>
      </c>
      <c r="G9" s="28" t="s">
        <v>403</v>
      </c>
      <c r="H9" s="28" t="str">
        <f t="shared" si="0"/>
        <v>02</v>
      </c>
      <c r="I9" s="28" t="s">
        <v>423</v>
      </c>
      <c r="J9" s="28" t="s">
        <v>423</v>
      </c>
      <c r="K9" s="28" t="s">
        <v>425</v>
      </c>
      <c r="L9" s="28" t="s">
        <v>425</v>
      </c>
      <c r="M9" s="28" t="s">
        <v>447</v>
      </c>
      <c r="N9" s="28" t="s">
        <v>448</v>
      </c>
      <c r="O9" s="28" t="s">
        <v>423</v>
      </c>
      <c r="P9" s="28" t="s">
        <v>607</v>
      </c>
    </row>
    <row r="10" spans="1:16" x14ac:dyDescent="0.2">
      <c r="A10" s="28" t="s">
        <v>73</v>
      </c>
      <c r="B10" s="1"/>
      <c r="C10" s="1"/>
      <c r="D10" s="1">
        <v>0</v>
      </c>
      <c r="E10" s="28" t="s">
        <v>390</v>
      </c>
      <c r="F10" s="28" t="s">
        <v>402</v>
      </c>
      <c r="G10" s="28" t="s">
        <v>403</v>
      </c>
      <c r="H10" s="28" t="str">
        <f t="shared" si="0"/>
        <v>02</v>
      </c>
      <c r="I10" s="28" t="s">
        <v>423</v>
      </c>
      <c r="J10" s="28" t="s">
        <v>423</v>
      </c>
      <c r="K10" s="28" t="s">
        <v>425</v>
      </c>
      <c r="L10" s="28" t="s">
        <v>425</v>
      </c>
      <c r="M10" s="28" t="s">
        <v>447</v>
      </c>
      <c r="N10" s="28" t="s">
        <v>448</v>
      </c>
      <c r="O10" s="28" t="s">
        <v>423</v>
      </c>
      <c r="P10" s="28" t="s">
        <v>607</v>
      </c>
    </row>
    <row r="11" spans="1:16" x14ac:dyDescent="0.2">
      <c r="A11" s="28" t="s">
        <v>85</v>
      </c>
      <c r="B11" s="1"/>
      <c r="C11" s="1"/>
      <c r="D11" s="1">
        <v>0</v>
      </c>
      <c r="E11" s="28" t="s">
        <v>390</v>
      </c>
      <c r="F11" s="28" t="s">
        <v>396</v>
      </c>
      <c r="G11" s="28" t="s">
        <v>395</v>
      </c>
      <c r="H11" s="28" t="str">
        <f t="shared" si="0"/>
        <v>03</v>
      </c>
      <c r="I11" s="28" t="s">
        <v>391</v>
      </c>
      <c r="J11" s="28" t="s">
        <v>422</v>
      </c>
      <c r="K11" s="28" t="s">
        <v>425</v>
      </c>
      <c r="L11" s="28" t="s">
        <v>425</v>
      </c>
      <c r="M11" s="28" t="s">
        <v>451</v>
      </c>
      <c r="N11" s="28" t="s">
        <v>452</v>
      </c>
      <c r="O11" s="28" t="s">
        <v>413</v>
      </c>
      <c r="P11" s="28" t="s">
        <v>603</v>
      </c>
    </row>
    <row r="12" spans="1:16" x14ac:dyDescent="0.2">
      <c r="A12" s="28" t="s">
        <v>88</v>
      </c>
      <c r="B12" s="1"/>
      <c r="C12" s="1"/>
      <c r="D12" s="1">
        <v>0</v>
      </c>
      <c r="E12" s="28" t="s">
        <v>391</v>
      </c>
      <c r="F12" s="28" t="s">
        <v>394</v>
      </c>
      <c r="G12" s="28" t="s">
        <v>397</v>
      </c>
      <c r="H12" s="28" t="str">
        <f t="shared" si="0"/>
        <v>03</v>
      </c>
      <c r="I12" s="28" t="s">
        <v>391</v>
      </c>
      <c r="J12" s="28" t="s">
        <v>422</v>
      </c>
      <c r="K12" s="28" t="s">
        <v>425</v>
      </c>
      <c r="L12" s="28" t="s">
        <v>425</v>
      </c>
      <c r="M12" s="28" t="s">
        <v>868</v>
      </c>
      <c r="N12" s="28" t="s">
        <v>869</v>
      </c>
      <c r="O12" s="28" t="s">
        <v>412</v>
      </c>
      <c r="P12" s="28" t="s">
        <v>603</v>
      </c>
    </row>
    <row r="13" spans="1:16" x14ac:dyDescent="0.2">
      <c r="A13" s="28" t="s">
        <v>99</v>
      </c>
      <c r="B13" s="1"/>
      <c r="C13" s="1"/>
      <c r="D13" s="1">
        <v>0</v>
      </c>
      <c r="E13" s="28" t="s">
        <v>391</v>
      </c>
      <c r="F13" s="28" t="s">
        <v>394</v>
      </c>
      <c r="G13" s="28" t="s">
        <v>397</v>
      </c>
      <c r="H13" s="28" t="str">
        <f t="shared" si="0"/>
        <v>03</v>
      </c>
      <c r="I13" s="28" t="s">
        <v>417</v>
      </c>
      <c r="J13" s="28" t="s">
        <v>417</v>
      </c>
      <c r="K13" s="28" t="s">
        <v>425</v>
      </c>
      <c r="L13" s="28" t="s">
        <v>425</v>
      </c>
      <c r="M13" s="28" t="s">
        <v>457</v>
      </c>
      <c r="N13" s="28" t="s">
        <v>458</v>
      </c>
      <c r="O13" s="28" t="s">
        <v>417</v>
      </c>
      <c r="P13" s="28" t="s">
        <v>605</v>
      </c>
    </row>
    <row r="14" spans="1:16" x14ac:dyDescent="0.2">
      <c r="A14" s="28" t="s">
        <v>105</v>
      </c>
      <c r="B14" s="1"/>
      <c r="C14" s="1"/>
      <c r="D14" s="1">
        <v>0</v>
      </c>
      <c r="E14" s="28" t="s">
        <v>391</v>
      </c>
      <c r="F14" s="28" t="s">
        <v>399</v>
      </c>
      <c r="G14" s="28" t="s">
        <v>395</v>
      </c>
      <c r="H14" s="28" t="str">
        <f t="shared" si="0"/>
        <v>03</v>
      </c>
      <c r="I14" s="28" t="s">
        <v>417</v>
      </c>
      <c r="J14" s="28" t="s">
        <v>417</v>
      </c>
      <c r="K14" s="28" t="s">
        <v>425</v>
      </c>
      <c r="L14" s="28" t="s">
        <v>425</v>
      </c>
      <c r="M14" s="28" t="s">
        <v>459</v>
      </c>
      <c r="N14" s="28" t="s">
        <v>460</v>
      </c>
      <c r="O14" s="28" t="s">
        <v>417</v>
      </c>
      <c r="P14" s="28" t="s">
        <v>611</v>
      </c>
    </row>
    <row r="15" spans="1:16" x14ac:dyDescent="0.2">
      <c r="A15" s="28" t="s">
        <v>115</v>
      </c>
      <c r="B15" s="1"/>
      <c r="C15" s="1"/>
      <c r="D15" s="1">
        <v>0</v>
      </c>
      <c r="E15" s="28" t="s">
        <v>391</v>
      </c>
      <c r="F15" s="28" t="s">
        <v>406</v>
      </c>
      <c r="G15" s="28" t="s">
        <v>397</v>
      </c>
      <c r="H15" s="28" t="str">
        <f t="shared" si="0"/>
        <v>04</v>
      </c>
      <c r="I15" s="28" t="s">
        <v>391</v>
      </c>
      <c r="J15" s="28" t="s">
        <v>424</v>
      </c>
      <c r="K15" s="28" t="s">
        <v>414</v>
      </c>
      <c r="L15" s="28" t="s">
        <v>390</v>
      </c>
      <c r="M15" s="28" t="s">
        <v>465</v>
      </c>
      <c r="N15" s="28" t="s">
        <v>466</v>
      </c>
      <c r="O15" s="28" t="s">
        <v>424</v>
      </c>
      <c r="P15" s="28" t="s">
        <v>612</v>
      </c>
    </row>
    <row r="16" spans="1:16" x14ac:dyDescent="0.2">
      <c r="A16" s="28" t="s">
        <v>121</v>
      </c>
      <c r="B16" s="1"/>
      <c r="C16" s="1"/>
      <c r="D16" s="1">
        <v>0</v>
      </c>
      <c r="E16" s="28" t="s">
        <v>390</v>
      </c>
      <c r="F16" s="28" t="s">
        <v>405</v>
      </c>
      <c r="G16" s="28" t="s">
        <v>401</v>
      </c>
      <c r="H16" s="28" t="str">
        <f t="shared" si="0"/>
        <v>04</v>
      </c>
      <c r="I16" s="28" t="s">
        <v>391</v>
      </c>
      <c r="J16" s="28" t="s">
        <v>424</v>
      </c>
      <c r="K16" s="28" t="s">
        <v>418</v>
      </c>
      <c r="L16" s="28" t="s">
        <v>390</v>
      </c>
      <c r="M16" s="28" t="s">
        <v>467</v>
      </c>
      <c r="N16" s="28" t="s">
        <v>468</v>
      </c>
      <c r="O16" s="28" t="s">
        <v>424</v>
      </c>
      <c r="P16" s="28" t="s">
        <v>614</v>
      </c>
    </row>
    <row r="17" spans="1:16" x14ac:dyDescent="0.2">
      <c r="A17" s="28" t="s">
        <v>129</v>
      </c>
      <c r="B17" s="1"/>
      <c r="C17" s="1"/>
      <c r="D17" s="1">
        <v>0</v>
      </c>
      <c r="E17" s="28" t="s">
        <v>390</v>
      </c>
      <c r="F17" s="28" t="s">
        <v>407</v>
      </c>
      <c r="G17" s="28" t="s">
        <v>397</v>
      </c>
      <c r="H17" s="28" t="str">
        <f t="shared" si="0"/>
        <v>04</v>
      </c>
      <c r="I17" s="28" t="s">
        <v>416</v>
      </c>
      <c r="J17" s="28" t="s">
        <v>424</v>
      </c>
      <c r="K17" s="28" t="s">
        <v>418</v>
      </c>
      <c r="L17" s="28" t="s">
        <v>390</v>
      </c>
      <c r="M17" s="28" t="s">
        <v>475</v>
      </c>
      <c r="N17" s="28" t="s">
        <v>476</v>
      </c>
      <c r="O17" s="28" t="s">
        <v>424</v>
      </c>
      <c r="P17" s="28" t="s">
        <v>614</v>
      </c>
    </row>
    <row r="18" spans="1:16" x14ac:dyDescent="0.2">
      <c r="A18" s="28" t="s">
        <v>135</v>
      </c>
      <c r="B18" s="1"/>
      <c r="C18" s="1"/>
      <c r="D18" s="1">
        <v>0</v>
      </c>
      <c r="E18" s="28" t="s">
        <v>390</v>
      </c>
      <c r="F18" s="28" t="s">
        <v>402</v>
      </c>
      <c r="G18" s="28" t="s">
        <v>397</v>
      </c>
      <c r="H18" s="28" t="str">
        <f t="shared" si="0"/>
        <v>04</v>
      </c>
      <c r="I18" s="28" t="s">
        <v>416</v>
      </c>
      <c r="J18" s="28" t="s">
        <v>424</v>
      </c>
      <c r="K18" s="39" t="s">
        <v>418</v>
      </c>
      <c r="L18" s="39" t="s">
        <v>390</v>
      </c>
      <c r="M18" s="28" t="s">
        <v>477</v>
      </c>
      <c r="N18" s="28" t="s">
        <v>478</v>
      </c>
      <c r="O18" s="28" t="s">
        <v>415</v>
      </c>
      <c r="P18" s="28" t="s">
        <v>615</v>
      </c>
    </row>
    <row r="19" spans="1:16" x14ac:dyDescent="0.2">
      <c r="A19" s="28" t="s">
        <v>143</v>
      </c>
      <c r="B19" s="1"/>
      <c r="C19" s="1"/>
      <c r="D19" s="1">
        <v>0</v>
      </c>
      <c r="E19" s="28" t="s">
        <v>390</v>
      </c>
      <c r="F19" s="28" t="s">
        <v>402</v>
      </c>
      <c r="G19" s="28" t="s">
        <v>397</v>
      </c>
      <c r="H19" s="28" t="str">
        <f t="shared" si="0"/>
        <v>04</v>
      </c>
      <c r="I19" s="28" t="s">
        <v>416</v>
      </c>
      <c r="J19" s="28" t="s">
        <v>422</v>
      </c>
      <c r="K19" s="28" t="s">
        <v>425</v>
      </c>
      <c r="L19" s="28" t="s">
        <v>425</v>
      </c>
      <c r="M19" s="28" t="s">
        <v>479</v>
      </c>
      <c r="N19" s="28" t="s">
        <v>480</v>
      </c>
      <c r="O19" s="28" t="s">
        <v>415</v>
      </c>
      <c r="P19" s="28" t="s">
        <v>615</v>
      </c>
    </row>
    <row r="20" spans="1:16" x14ac:dyDescent="0.2">
      <c r="A20" s="28" t="s">
        <v>170</v>
      </c>
      <c r="B20" s="1"/>
      <c r="C20" s="1"/>
      <c r="D20" s="1">
        <v>0</v>
      </c>
      <c r="E20" s="28" t="s">
        <v>390</v>
      </c>
      <c r="F20" s="28" t="s">
        <v>402</v>
      </c>
      <c r="G20" s="28" t="s">
        <v>401</v>
      </c>
      <c r="H20" s="28" t="str">
        <f t="shared" si="0"/>
        <v>05</v>
      </c>
      <c r="I20" s="28" t="s">
        <v>414</v>
      </c>
      <c r="J20" s="28" t="s">
        <v>424</v>
      </c>
      <c r="K20" s="28" t="s">
        <v>418</v>
      </c>
      <c r="L20" s="28" t="s">
        <v>390</v>
      </c>
      <c r="M20" s="28" t="s">
        <v>489</v>
      </c>
      <c r="N20" s="28" t="s">
        <v>490</v>
      </c>
      <c r="O20" s="28" t="s">
        <v>437</v>
      </c>
      <c r="P20" s="28" t="s">
        <v>608</v>
      </c>
    </row>
    <row r="21" spans="1:16" x14ac:dyDescent="0.2">
      <c r="A21" s="28" t="s">
        <v>171</v>
      </c>
      <c r="B21" s="1"/>
      <c r="C21" s="1"/>
      <c r="D21" s="1">
        <v>0</v>
      </c>
      <c r="E21" s="28" t="s">
        <v>390</v>
      </c>
      <c r="F21" s="28" t="s">
        <v>402</v>
      </c>
      <c r="G21" s="28" t="s">
        <v>401</v>
      </c>
      <c r="H21" s="28" t="str">
        <f t="shared" si="0"/>
        <v>05</v>
      </c>
      <c r="I21" s="28" t="s">
        <v>414</v>
      </c>
      <c r="J21" s="28" t="s">
        <v>422</v>
      </c>
      <c r="K21" s="28" t="s">
        <v>425</v>
      </c>
      <c r="L21" s="28" t="s">
        <v>425</v>
      </c>
      <c r="M21" s="28" t="s">
        <v>489</v>
      </c>
      <c r="N21" s="28" t="s">
        <v>490</v>
      </c>
      <c r="O21" s="28" t="s">
        <v>437</v>
      </c>
      <c r="P21" s="28" t="s">
        <v>608</v>
      </c>
    </row>
    <row r="22" spans="1:16" x14ac:dyDescent="0.2">
      <c r="A22" s="28" t="s">
        <v>172</v>
      </c>
      <c r="B22" s="1"/>
      <c r="C22" s="1"/>
      <c r="D22" s="1">
        <v>0</v>
      </c>
      <c r="E22" s="28" t="s">
        <v>390</v>
      </c>
      <c r="F22" s="28" t="s">
        <v>405</v>
      </c>
      <c r="G22" s="28" t="s">
        <v>401</v>
      </c>
      <c r="H22" s="28" t="str">
        <f t="shared" si="0"/>
        <v>05</v>
      </c>
      <c r="I22" s="28" t="s">
        <v>414</v>
      </c>
      <c r="J22" s="28" t="s">
        <v>422</v>
      </c>
      <c r="K22" s="28" t="s">
        <v>425</v>
      </c>
      <c r="L22" s="28" t="s">
        <v>425</v>
      </c>
      <c r="M22" s="28" t="s">
        <v>489</v>
      </c>
      <c r="N22" s="28" t="s">
        <v>490</v>
      </c>
      <c r="O22" s="28" t="s">
        <v>437</v>
      </c>
      <c r="P22" s="28" t="s">
        <v>608</v>
      </c>
    </row>
    <row r="23" spans="1:16" x14ac:dyDescent="0.2">
      <c r="A23" s="28" t="s">
        <v>178</v>
      </c>
      <c r="B23" s="1"/>
      <c r="C23" s="1"/>
      <c r="D23" s="1">
        <v>0</v>
      </c>
      <c r="E23" s="28" t="s">
        <v>390</v>
      </c>
      <c r="F23" s="28" t="s">
        <v>405</v>
      </c>
      <c r="G23" s="28" t="s">
        <v>397</v>
      </c>
      <c r="H23" s="28" t="str">
        <f t="shared" si="0"/>
        <v>05</v>
      </c>
      <c r="I23" s="28" t="s">
        <v>391</v>
      </c>
      <c r="J23" s="28" t="s">
        <v>424</v>
      </c>
      <c r="K23" s="28" t="s">
        <v>418</v>
      </c>
      <c r="L23" s="28" t="s">
        <v>390</v>
      </c>
      <c r="M23" s="28" t="s">
        <v>493</v>
      </c>
      <c r="N23" s="28" t="s">
        <v>494</v>
      </c>
      <c r="O23" s="28" t="s">
        <v>494</v>
      </c>
      <c r="P23" s="28" t="s">
        <v>494</v>
      </c>
    </row>
    <row r="24" spans="1:16" x14ac:dyDescent="0.2">
      <c r="A24" s="28" t="s">
        <v>186</v>
      </c>
      <c r="B24" s="1"/>
      <c r="C24" s="1"/>
      <c r="D24" s="1">
        <v>0</v>
      </c>
      <c r="E24" s="28" t="s">
        <v>390</v>
      </c>
      <c r="F24" s="28" t="s">
        <v>392</v>
      </c>
      <c r="G24" s="28" t="s">
        <v>395</v>
      </c>
      <c r="H24" s="28" t="str">
        <f t="shared" si="0"/>
        <v>06</v>
      </c>
      <c r="I24" s="28" t="s">
        <v>410</v>
      </c>
      <c r="J24" s="28" t="s">
        <v>422</v>
      </c>
      <c r="K24" s="28" t="s">
        <v>425</v>
      </c>
      <c r="L24" s="28" t="s">
        <v>425</v>
      </c>
      <c r="M24" s="28" t="s">
        <v>497</v>
      </c>
      <c r="N24" s="28" t="s">
        <v>498</v>
      </c>
      <c r="O24" s="28" t="s">
        <v>424</v>
      </c>
      <c r="P24" s="28" t="s">
        <v>610</v>
      </c>
    </row>
    <row r="25" spans="1:16" x14ac:dyDescent="0.2">
      <c r="A25" s="28" t="s">
        <v>206</v>
      </c>
      <c r="B25" s="1"/>
      <c r="C25" s="1"/>
      <c r="D25" s="1">
        <v>0</v>
      </c>
      <c r="E25" s="28" t="s">
        <v>390</v>
      </c>
      <c r="F25" s="28" t="s">
        <v>408</v>
      </c>
      <c r="G25" s="28" t="s">
        <v>401</v>
      </c>
      <c r="H25" s="28" t="str">
        <f t="shared" si="0"/>
        <v>06</v>
      </c>
      <c r="I25" s="28" t="s">
        <v>418</v>
      </c>
      <c r="J25" s="28" t="s">
        <v>424</v>
      </c>
      <c r="K25" s="28" t="s">
        <v>419</v>
      </c>
      <c r="L25" s="28" t="s">
        <v>390</v>
      </c>
      <c r="M25" s="28" t="s">
        <v>506</v>
      </c>
      <c r="N25" s="28" t="s">
        <v>507</v>
      </c>
      <c r="O25" s="28" t="s">
        <v>424</v>
      </c>
      <c r="P25" s="28" t="s">
        <v>611</v>
      </c>
    </row>
    <row r="26" spans="1:16" x14ac:dyDescent="0.2">
      <c r="A26" s="28" t="s">
        <v>226</v>
      </c>
      <c r="B26" s="1"/>
      <c r="C26" s="1"/>
      <c r="D26" s="1">
        <v>0</v>
      </c>
      <c r="E26" s="28" t="s">
        <v>390</v>
      </c>
      <c r="F26" s="28" t="s">
        <v>396</v>
      </c>
      <c r="G26" s="28" t="s">
        <v>401</v>
      </c>
      <c r="H26" s="28" t="str">
        <f t="shared" si="0"/>
        <v>07</v>
      </c>
      <c r="I26" s="28" t="s">
        <v>418</v>
      </c>
      <c r="J26" s="28" t="s">
        <v>424</v>
      </c>
      <c r="K26" s="28" t="s">
        <v>414</v>
      </c>
      <c r="L26" s="28" t="s">
        <v>390</v>
      </c>
      <c r="M26" s="28" t="s">
        <v>515</v>
      </c>
      <c r="N26" s="28" t="s">
        <v>516</v>
      </c>
      <c r="O26" s="28" t="s">
        <v>424</v>
      </c>
      <c r="P26" s="28" t="s">
        <v>617</v>
      </c>
    </row>
    <row r="27" spans="1:16" x14ac:dyDescent="0.2">
      <c r="A27" s="28" t="s">
        <v>236</v>
      </c>
      <c r="B27" s="1"/>
      <c r="C27" s="1"/>
      <c r="D27" s="1">
        <v>0</v>
      </c>
      <c r="E27" s="28" t="s">
        <v>390</v>
      </c>
      <c r="F27" s="28" t="s">
        <v>392</v>
      </c>
      <c r="G27" s="28" t="s">
        <v>393</v>
      </c>
      <c r="H27" s="28" t="str">
        <f t="shared" si="0"/>
        <v>08</v>
      </c>
      <c r="I27" s="28" t="s">
        <v>419</v>
      </c>
      <c r="J27" s="28" t="s">
        <v>422</v>
      </c>
      <c r="K27" s="28" t="s">
        <v>425</v>
      </c>
      <c r="L27" s="28" t="s">
        <v>425</v>
      </c>
      <c r="M27" s="28" t="s">
        <v>522</v>
      </c>
      <c r="N27" s="28" t="s">
        <v>523</v>
      </c>
      <c r="O27" s="28" t="s">
        <v>424</v>
      </c>
      <c r="P27" s="28" t="s">
        <v>604</v>
      </c>
    </row>
    <row r="28" spans="1:16" x14ac:dyDescent="0.2">
      <c r="A28" s="28" t="s">
        <v>238</v>
      </c>
      <c r="B28" s="1"/>
      <c r="C28" s="1"/>
      <c r="D28" s="1">
        <v>0</v>
      </c>
      <c r="E28" s="28" t="s">
        <v>390</v>
      </c>
      <c r="F28" s="28" t="s">
        <v>392</v>
      </c>
      <c r="G28" s="28" t="s">
        <v>393</v>
      </c>
      <c r="H28" s="28" t="str">
        <f t="shared" si="0"/>
        <v>08</v>
      </c>
      <c r="I28" s="28" t="s">
        <v>419</v>
      </c>
      <c r="J28" s="28" t="s">
        <v>422</v>
      </c>
      <c r="K28" s="28" t="s">
        <v>425</v>
      </c>
      <c r="L28" s="28" t="s">
        <v>425</v>
      </c>
      <c r="M28" s="28" t="s">
        <v>524</v>
      </c>
      <c r="N28" s="28" t="s">
        <v>525</v>
      </c>
      <c r="O28" s="28" t="s">
        <v>424</v>
      </c>
      <c r="P28" s="28" t="s">
        <v>621</v>
      </c>
    </row>
    <row r="29" spans="1:16" x14ac:dyDescent="0.2">
      <c r="A29" s="28" t="s">
        <v>241</v>
      </c>
      <c r="B29" s="1"/>
      <c r="C29" s="1"/>
      <c r="D29" s="1">
        <v>0</v>
      </c>
      <c r="E29" s="28" t="s">
        <v>390</v>
      </c>
      <c r="F29" s="28" t="s">
        <v>392</v>
      </c>
      <c r="G29" s="28" t="s">
        <v>401</v>
      </c>
      <c r="H29" s="28" t="str">
        <f t="shared" si="0"/>
        <v>08</v>
      </c>
      <c r="I29" s="28" t="s">
        <v>419</v>
      </c>
      <c r="J29" s="28" t="s">
        <v>424</v>
      </c>
      <c r="K29" s="28" t="s">
        <v>420</v>
      </c>
      <c r="L29" s="28" t="s">
        <v>391</v>
      </c>
      <c r="M29" s="28" t="s">
        <v>526</v>
      </c>
      <c r="N29" s="28" t="s">
        <v>527</v>
      </c>
      <c r="O29" s="28" t="s">
        <v>424</v>
      </c>
      <c r="P29" s="28" t="s">
        <v>621</v>
      </c>
    </row>
    <row r="30" spans="1:16" x14ac:dyDescent="0.2">
      <c r="A30" s="28" t="s">
        <v>253</v>
      </c>
      <c r="B30" s="1"/>
      <c r="C30" s="1"/>
      <c r="D30" s="1">
        <v>0</v>
      </c>
      <c r="E30" s="28" t="s">
        <v>390</v>
      </c>
      <c r="F30" s="28" t="s">
        <v>396</v>
      </c>
      <c r="G30" s="28" t="s">
        <v>393</v>
      </c>
      <c r="H30" s="28" t="str">
        <f t="shared" si="0"/>
        <v>08</v>
      </c>
      <c r="I30" s="28" t="s">
        <v>419</v>
      </c>
      <c r="J30" s="28" t="s">
        <v>424</v>
      </c>
      <c r="K30" s="28" t="s">
        <v>421</v>
      </c>
      <c r="L30" s="28" t="s">
        <v>391</v>
      </c>
      <c r="M30" s="28" t="s">
        <v>560</v>
      </c>
      <c r="N30" s="28" t="s">
        <v>561</v>
      </c>
      <c r="O30" s="28" t="s">
        <v>424</v>
      </c>
      <c r="P30" s="37">
        <v>38114</v>
      </c>
    </row>
    <row r="31" spans="1:16" x14ac:dyDescent="0.2">
      <c r="A31" s="28" t="s">
        <v>262</v>
      </c>
      <c r="B31" s="1"/>
      <c r="C31" s="1"/>
      <c r="D31" s="1"/>
      <c r="E31" s="28" t="s">
        <v>390</v>
      </c>
      <c r="F31" s="28" t="s">
        <v>392</v>
      </c>
      <c r="G31" s="28" t="s">
        <v>393</v>
      </c>
      <c r="H31" s="28" t="str">
        <f t="shared" si="0"/>
        <v>09</v>
      </c>
      <c r="I31" s="28" t="s">
        <v>421</v>
      </c>
      <c r="J31" s="28" t="s">
        <v>422</v>
      </c>
      <c r="K31" s="28" t="s">
        <v>425</v>
      </c>
      <c r="L31" s="28" t="s">
        <v>425</v>
      </c>
      <c r="M31" s="28" t="s">
        <v>857</v>
      </c>
      <c r="N31" s="28" t="s">
        <v>858</v>
      </c>
      <c r="O31" s="28" t="s">
        <v>424</v>
      </c>
      <c r="P31" s="28" t="s">
        <v>624</v>
      </c>
    </row>
    <row r="32" spans="1:16" x14ac:dyDescent="0.2">
      <c r="A32" s="28" t="s">
        <v>275</v>
      </c>
      <c r="B32" s="1"/>
      <c r="C32" s="1"/>
      <c r="D32" s="1">
        <v>0</v>
      </c>
      <c r="E32" s="28" t="s">
        <v>390</v>
      </c>
      <c r="F32" s="28" t="s">
        <v>407</v>
      </c>
      <c r="G32" s="28" t="s">
        <v>393</v>
      </c>
      <c r="H32" s="28" t="str">
        <f t="shared" si="0"/>
        <v>09</v>
      </c>
      <c r="I32" s="28" t="s">
        <v>421</v>
      </c>
      <c r="J32" s="28" t="s">
        <v>424</v>
      </c>
      <c r="K32" s="28" t="s">
        <v>410</v>
      </c>
      <c r="L32" s="28" t="s">
        <v>391</v>
      </c>
      <c r="M32" s="28" t="s">
        <v>546</v>
      </c>
      <c r="N32" s="28" t="s">
        <v>547</v>
      </c>
      <c r="O32" s="28" t="s">
        <v>424</v>
      </c>
      <c r="P32" s="28" t="s">
        <v>626</v>
      </c>
    </row>
    <row r="33" spans="1:16" x14ac:dyDescent="0.2">
      <c r="A33" s="28" t="s">
        <v>305</v>
      </c>
      <c r="B33" s="1"/>
      <c r="C33" s="1"/>
      <c r="D33" s="1">
        <v>0</v>
      </c>
      <c r="E33" s="28" t="s">
        <v>390</v>
      </c>
      <c r="F33" s="28" t="s">
        <v>406</v>
      </c>
      <c r="G33" s="28" t="s">
        <v>393</v>
      </c>
      <c r="H33" s="28" t="str">
        <f t="shared" si="0"/>
        <v>10</v>
      </c>
      <c r="I33" s="28" t="s">
        <v>420</v>
      </c>
      <c r="J33" s="28" t="s">
        <v>424</v>
      </c>
      <c r="K33" s="28" t="s">
        <v>410</v>
      </c>
      <c r="L33" s="28" t="s">
        <v>391</v>
      </c>
      <c r="M33" s="28" t="s">
        <v>566</v>
      </c>
      <c r="N33" s="28" t="s">
        <v>567</v>
      </c>
      <c r="O33" s="28" t="s">
        <v>424</v>
      </c>
      <c r="P33" s="28" t="s">
        <v>626</v>
      </c>
    </row>
    <row r="34" spans="1:16" x14ac:dyDescent="0.2">
      <c r="A34" s="28" t="s">
        <v>308</v>
      </c>
      <c r="B34" s="1"/>
      <c r="C34" s="1"/>
      <c r="D34" s="1">
        <v>0</v>
      </c>
      <c r="E34" s="28" t="s">
        <v>390</v>
      </c>
      <c r="F34" s="28" t="s">
        <v>406</v>
      </c>
      <c r="G34" s="28" t="s">
        <v>403</v>
      </c>
      <c r="H34" s="28" t="str">
        <f t="shared" si="0"/>
        <v>10</v>
      </c>
      <c r="I34" s="28" t="s">
        <v>420</v>
      </c>
      <c r="J34" s="28" t="s">
        <v>424</v>
      </c>
      <c r="K34" s="28" t="s">
        <v>410</v>
      </c>
      <c r="L34" s="28" t="s">
        <v>391</v>
      </c>
      <c r="M34" s="28" t="s">
        <v>577</v>
      </c>
      <c r="N34" s="28" t="s">
        <v>578</v>
      </c>
      <c r="O34" s="28" t="s">
        <v>424</v>
      </c>
      <c r="P34" s="28" t="s">
        <v>629</v>
      </c>
    </row>
    <row r="35" spans="1:16" x14ac:dyDescent="0.2">
      <c r="A35" s="28" t="s">
        <v>331</v>
      </c>
      <c r="B35" s="1"/>
      <c r="C35" s="1"/>
      <c r="D35" s="1">
        <v>0</v>
      </c>
      <c r="E35" s="28" t="s">
        <v>390</v>
      </c>
      <c r="F35" s="28" t="s">
        <v>407</v>
      </c>
      <c r="G35" s="28" t="s">
        <v>397</v>
      </c>
      <c r="H35" s="28" t="str">
        <f t="shared" si="0"/>
        <v>12</v>
      </c>
      <c r="I35" s="28" t="s">
        <v>416</v>
      </c>
      <c r="J35" s="28" t="s">
        <v>424</v>
      </c>
      <c r="K35" s="28" t="s">
        <v>418</v>
      </c>
      <c r="L35" s="28" t="s">
        <v>390</v>
      </c>
      <c r="M35" s="28" t="s">
        <v>874</v>
      </c>
      <c r="N35" s="28" t="s">
        <v>875</v>
      </c>
      <c r="O35" s="28" t="s">
        <v>424</v>
      </c>
      <c r="P35" s="28" t="s">
        <v>614</v>
      </c>
    </row>
    <row r="36" spans="1:16" x14ac:dyDescent="0.2">
      <c r="A36" s="28" t="s">
        <v>341</v>
      </c>
      <c r="B36" s="1"/>
      <c r="C36" s="1"/>
      <c r="D36" s="1">
        <v>0</v>
      </c>
      <c r="E36" s="28" t="s">
        <v>390</v>
      </c>
      <c r="F36" s="28" t="s">
        <v>402</v>
      </c>
      <c r="G36" s="28" t="s">
        <v>403</v>
      </c>
      <c r="H36" s="28" t="str">
        <f t="shared" si="0"/>
        <v>12</v>
      </c>
      <c r="I36" s="28" t="s">
        <v>416</v>
      </c>
      <c r="J36" s="28" t="s">
        <v>424</v>
      </c>
      <c r="K36" s="28" t="s">
        <v>418</v>
      </c>
      <c r="L36" s="28" t="s">
        <v>390</v>
      </c>
      <c r="M36" s="28" t="s">
        <v>880</v>
      </c>
      <c r="N36" s="28" t="s">
        <v>876</v>
      </c>
      <c r="O36" s="28" t="s">
        <v>424</v>
      </c>
      <c r="P36" s="37">
        <v>38115</v>
      </c>
    </row>
    <row r="37" spans="1:16" x14ac:dyDescent="0.2">
      <c r="A37" s="28" t="s">
        <v>343</v>
      </c>
      <c r="B37" s="1"/>
      <c r="C37" s="1"/>
      <c r="D37" s="1">
        <v>0</v>
      </c>
      <c r="E37" s="28" t="s">
        <v>390</v>
      </c>
      <c r="F37" s="28" t="s">
        <v>404</v>
      </c>
      <c r="G37" s="28" t="s">
        <v>403</v>
      </c>
      <c r="H37" s="28" t="str">
        <f t="shared" si="0"/>
        <v>12</v>
      </c>
      <c r="I37" s="28" t="s">
        <v>416</v>
      </c>
      <c r="J37" s="28" t="s">
        <v>424</v>
      </c>
      <c r="K37" s="28" t="s">
        <v>418</v>
      </c>
      <c r="L37" s="28" t="s">
        <v>390</v>
      </c>
      <c r="M37" s="28" t="s">
        <v>584</v>
      </c>
      <c r="N37" s="28" t="s">
        <v>585</v>
      </c>
      <c r="O37" s="28" t="s">
        <v>424</v>
      </c>
      <c r="P37" s="28" t="s">
        <v>632</v>
      </c>
    </row>
    <row r="38" spans="1:16" x14ac:dyDescent="0.2">
      <c r="A38" s="28" t="s">
        <v>346</v>
      </c>
      <c r="B38" s="1"/>
      <c r="C38" s="1"/>
      <c r="D38" s="1">
        <v>0</v>
      </c>
      <c r="E38" s="28" t="s">
        <v>390</v>
      </c>
      <c r="F38" s="28" t="s">
        <v>402</v>
      </c>
      <c r="G38" s="28" t="s">
        <v>403</v>
      </c>
      <c r="H38" s="28" t="str">
        <f t="shared" si="0"/>
        <v>12</v>
      </c>
      <c r="I38" s="28" t="s">
        <v>416</v>
      </c>
      <c r="J38" s="28" t="s">
        <v>422</v>
      </c>
      <c r="K38" s="28" t="s">
        <v>425</v>
      </c>
      <c r="L38" s="28" t="s">
        <v>425</v>
      </c>
      <c r="M38" s="28" t="s">
        <v>586</v>
      </c>
      <c r="N38" s="28" t="s">
        <v>587</v>
      </c>
      <c r="O38" s="28" t="s">
        <v>424</v>
      </c>
      <c r="P38" s="28" t="s">
        <v>632</v>
      </c>
    </row>
    <row r="39" spans="1:16" x14ac:dyDescent="0.2">
      <c r="A39" s="28" t="s">
        <v>348</v>
      </c>
      <c r="B39" s="1"/>
      <c r="C39" s="1"/>
      <c r="D39" s="1">
        <v>0</v>
      </c>
      <c r="E39" s="28" t="s">
        <v>390</v>
      </c>
      <c r="F39" s="28" t="s">
        <v>404</v>
      </c>
      <c r="G39" s="28" t="s">
        <v>403</v>
      </c>
      <c r="H39" s="28" t="str">
        <f t="shared" si="0"/>
        <v>12</v>
      </c>
      <c r="I39" s="28" t="s">
        <v>420</v>
      </c>
      <c r="J39" s="28" t="s">
        <v>424</v>
      </c>
      <c r="K39" s="28" t="s">
        <v>410</v>
      </c>
      <c r="L39" s="28" t="s">
        <v>391</v>
      </c>
      <c r="M39" s="28" t="s">
        <v>588</v>
      </c>
      <c r="N39" s="28" t="s">
        <v>589</v>
      </c>
      <c r="O39" s="28" t="s">
        <v>424</v>
      </c>
      <c r="P39" s="28" t="s">
        <v>631</v>
      </c>
    </row>
    <row r="40" spans="1:16" x14ac:dyDescent="0.2">
      <c r="A40" s="28" t="s">
        <v>351</v>
      </c>
      <c r="B40" s="1"/>
      <c r="C40" s="1"/>
      <c r="D40" s="1">
        <v>0</v>
      </c>
      <c r="E40" s="28" t="s">
        <v>390</v>
      </c>
      <c r="F40" s="28" t="s">
        <v>404</v>
      </c>
      <c r="G40" s="28" t="s">
        <v>403</v>
      </c>
      <c r="H40" s="28" t="str">
        <f t="shared" si="0"/>
        <v>12</v>
      </c>
      <c r="I40" s="28" t="s">
        <v>416</v>
      </c>
      <c r="J40" s="28" t="s">
        <v>424</v>
      </c>
      <c r="K40" s="28" t="s">
        <v>410</v>
      </c>
      <c r="L40" s="28" t="s">
        <v>390</v>
      </c>
      <c r="M40" s="28" t="s">
        <v>590</v>
      </c>
      <c r="N40" s="28" t="s">
        <v>591</v>
      </c>
      <c r="O40" s="28" t="s">
        <v>424</v>
      </c>
      <c r="P40" s="28" t="s">
        <v>632</v>
      </c>
    </row>
    <row r="41" spans="1:16" x14ac:dyDescent="0.2">
      <c r="A41" s="28" t="s">
        <v>354</v>
      </c>
      <c r="B41" s="1"/>
      <c r="C41" s="1"/>
      <c r="D41" s="1">
        <v>0</v>
      </c>
      <c r="E41" s="28" t="s">
        <v>390</v>
      </c>
      <c r="F41" s="28" t="s">
        <v>402</v>
      </c>
      <c r="G41" s="28" t="s">
        <v>403</v>
      </c>
      <c r="H41" s="28" t="str">
        <f t="shared" si="0"/>
        <v>12</v>
      </c>
      <c r="I41" s="28" t="s">
        <v>423</v>
      </c>
      <c r="J41" s="28" t="s">
        <v>423</v>
      </c>
      <c r="K41" s="28" t="s">
        <v>425</v>
      </c>
      <c r="L41" s="28" t="s">
        <v>425</v>
      </c>
      <c r="M41" s="28" t="s">
        <v>592</v>
      </c>
      <c r="N41" s="28" t="s">
        <v>593</v>
      </c>
      <c r="O41" s="28" t="s">
        <v>424</v>
      </c>
      <c r="P41" s="28" t="s">
        <v>632</v>
      </c>
    </row>
    <row r="42" spans="1:16" x14ac:dyDescent="0.2">
      <c r="A42" s="28" t="s">
        <v>363</v>
      </c>
      <c r="B42" s="1"/>
      <c r="C42" s="1"/>
      <c r="D42" s="1">
        <f>B42+C42</f>
        <v>0</v>
      </c>
      <c r="E42" s="28" t="s">
        <v>390</v>
      </c>
      <c r="F42" s="28" t="s">
        <v>405</v>
      </c>
      <c r="G42" s="28" t="s">
        <v>397</v>
      </c>
      <c r="H42" s="28" t="str">
        <f t="shared" si="0"/>
        <v>13</v>
      </c>
      <c r="I42" s="28" t="s">
        <v>391</v>
      </c>
      <c r="J42" s="28" t="s">
        <v>424</v>
      </c>
      <c r="K42" s="28" t="s">
        <v>418</v>
      </c>
      <c r="L42" s="28" t="s">
        <v>390</v>
      </c>
      <c r="M42" s="28" t="s">
        <v>907</v>
      </c>
      <c r="N42" s="28" t="s">
        <v>908</v>
      </c>
      <c r="O42" s="28" t="s">
        <v>424</v>
      </c>
      <c r="P42" s="36">
        <v>38120</v>
      </c>
    </row>
    <row r="43" spans="1:16" x14ac:dyDescent="0.2">
      <c r="A43" s="28" t="s">
        <v>365</v>
      </c>
      <c r="B43" s="1"/>
      <c r="C43" s="1"/>
      <c r="D43" s="1">
        <v>0</v>
      </c>
      <c r="E43" s="28" t="s">
        <v>390</v>
      </c>
      <c r="F43" s="28" t="s">
        <v>408</v>
      </c>
      <c r="G43" s="28" t="s">
        <v>397</v>
      </c>
      <c r="H43" s="28" t="str">
        <f t="shared" si="0"/>
        <v>13</v>
      </c>
      <c r="I43" s="28" t="s">
        <v>391</v>
      </c>
      <c r="J43" s="28" t="s">
        <v>424</v>
      </c>
      <c r="K43" s="28" t="s">
        <v>418</v>
      </c>
      <c r="L43" s="28" t="s">
        <v>390</v>
      </c>
      <c r="M43" s="28" t="s">
        <v>907</v>
      </c>
      <c r="N43" s="28" t="s">
        <v>908</v>
      </c>
      <c r="O43" s="28" t="s">
        <v>424</v>
      </c>
      <c r="P43" s="36">
        <v>38120</v>
      </c>
    </row>
    <row r="44" spans="1:16" x14ac:dyDescent="0.2">
      <c r="A44" s="28" t="s">
        <v>367</v>
      </c>
      <c r="B44" s="1"/>
      <c r="C44" s="1"/>
      <c r="D44" s="1">
        <v>0</v>
      </c>
      <c r="E44" s="28" t="s">
        <v>390</v>
      </c>
      <c r="F44" s="28" t="s">
        <v>405</v>
      </c>
      <c r="G44" s="28" t="s">
        <v>397</v>
      </c>
      <c r="H44" s="28" t="str">
        <f t="shared" si="0"/>
        <v>13</v>
      </c>
      <c r="I44" s="28" t="s">
        <v>418</v>
      </c>
      <c r="J44" s="28" t="s">
        <v>424</v>
      </c>
      <c r="K44" s="28" t="s">
        <v>418</v>
      </c>
      <c r="L44" s="28" t="s">
        <v>390</v>
      </c>
      <c r="M44" s="28" t="s">
        <v>907</v>
      </c>
      <c r="N44" s="28" t="s">
        <v>908</v>
      </c>
      <c r="O44" s="28" t="s">
        <v>424</v>
      </c>
      <c r="P44" s="36">
        <v>38120</v>
      </c>
    </row>
  </sheetData>
  <sortState xmlns:xlrd2="http://schemas.microsoft.com/office/spreadsheetml/2017/richdata2" ref="A3:P44">
    <sortCondition ref="A3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8"/>
  <sheetViews>
    <sheetView topLeftCell="A112" workbookViewId="0"/>
  </sheetViews>
  <sheetFormatPr defaultRowHeight="14.25" x14ac:dyDescent="0.2"/>
  <cols>
    <col min="2" max="2" width="11.125" style="5" bestFit="1" customWidth="1"/>
    <col min="3" max="3" width="10.125" style="5" bestFit="1" customWidth="1"/>
    <col min="5" max="5" width="29.5" customWidth="1"/>
    <col min="6" max="6" width="23.75" customWidth="1"/>
    <col min="7" max="7" width="16.75" customWidth="1"/>
    <col min="8" max="8" width="9.75" customWidth="1"/>
  </cols>
  <sheetData>
    <row r="1" spans="1:9" s="6" customFormat="1" ht="18" x14ac:dyDescent="0.25">
      <c r="A1" s="6" t="s">
        <v>921</v>
      </c>
      <c r="B1" s="7"/>
      <c r="C1" s="7"/>
    </row>
    <row r="3" spans="1:9" ht="15" x14ac:dyDescent="0.25">
      <c r="A3" s="2" t="s">
        <v>637</v>
      </c>
      <c r="B3" s="3" t="s">
        <v>638</v>
      </c>
      <c r="C3" s="3" t="s">
        <v>639</v>
      </c>
      <c r="D3" s="3" t="s">
        <v>640</v>
      </c>
      <c r="E3" s="4" t="s">
        <v>641</v>
      </c>
      <c r="F3" s="2" t="s">
        <v>642</v>
      </c>
      <c r="G3" s="2" t="s">
        <v>14</v>
      </c>
      <c r="H3" s="2" t="s">
        <v>643</v>
      </c>
    </row>
    <row r="4" spans="1:9" x14ac:dyDescent="0.2">
      <c r="A4" s="28" t="s">
        <v>644</v>
      </c>
      <c r="B4" s="46">
        <v>3408</v>
      </c>
      <c r="C4" s="46">
        <v>164</v>
      </c>
      <c r="D4" s="1">
        <f>B4+C4</f>
        <v>3572</v>
      </c>
      <c r="E4" s="43" t="s">
        <v>426</v>
      </c>
      <c r="F4" s="28" t="s">
        <v>427</v>
      </c>
      <c r="G4" s="28" t="s">
        <v>411</v>
      </c>
      <c r="H4" s="28" t="s">
        <v>602</v>
      </c>
    </row>
    <row r="5" spans="1:9" x14ac:dyDescent="0.2">
      <c r="A5" s="28" t="s">
        <v>645</v>
      </c>
      <c r="B5" s="46">
        <v>4374</v>
      </c>
      <c r="C5" s="46">
        <v>603</v>
      </c>
      <c r="D5" s="1">
        <f t="shared" ref="D5:D68" si="0">B5+C5</f>
        <v>4977</v>
      </c>
      <c r="E5" s="43" t="s">
        <v>428</v>
      </c>
      <c r="F5" s="28" t="s">
        <v>429</v>
      </c>
      <c r="G5" s="28" t="s">
        <v>411</v>
      </c>
      <c r="H5" s="28" t="s">
        <v>602</v>
      </c>
    </row>
    <row r="6" spans="1:9" x14ac:dyDescent="0.2">
      <c r="A6" s="28" t="s">
        <v>646</v>
      </c>
      <c r="B6" s="46">
        <v>4620</v>
      </c>
      <c r="C6" s="46">
        <v>160</v>
      </c>
      <c r="D6" s="1">
        <f t="shared" si="0"/>
        <v>4780</v>
      </c>
      <c r="E6" s="43" t="s">
        <v>430</v>
      </c>
      <c r="F6" s="28" t="s">
        <v>431</v>
      </c>
      <c r="G6" s="28" t="s">
        <v>413</v>
      </c>
      <c r="H6" s="28" t="s">
        <v>603</v>
      </c>
    </row>
    <row r="7" spans="1:9" x14ac:dyDescent="0.2">
      <c r="A7" s="28" t="s">
        <v>647</v>
      </c>
      <c r="B7" s="46">
        <v>2301</v>
      </c>
      <c r="C7" s="46">
        <v>186</v>
      </c>
      <c r="D7" s="1">
        <f t="shared" si="0"/>
        <v>2487</v>
      </c>
      <c r="E7" s="43" t="s">
        <v>863</v>
      </c>
      <c r="F7" s="28" t="s">
        <v>893</v>
      </c>
      <c r="G7" s="28" t="s">
        <v>424</v>
      </c>
      <c r="H7" s="44">
        <v>38127</v>
      </c>
    </row>
    <row r="8" spans="1:9" x14ac:dyDescent="0.2">
      <c r="A8" s="28" t="s">
        <v>648</v>
      </c>
      <c r="B8" s="46">
        <v>5328</v>
      </c>
      <c r="C8" s="46">
        <v>673</v>
      </c>
      <c r="D8" s="1">
        <f t="shared" si="0"/>
        <v>6001</v>
      </c>
      <c r="E8" s="28" t="s">
        <v>900</v>
      </c>
      <c r="F8" s="28" t="s">
        <v>901</v>
      </c>
      <c r="G8" s="28" t="s">
        <v>411</v>
      </c>
      <c r="H8" s="39" t="s">
        <v>602</v>
      </c>
      <c r="I8" s="21"/>
    </row>
    <row r="9" spans="1:9" x14ac:dyDescent="0.2">
      <c r="A9" s="28" t="s">
        <v>649</v>
      </c>
      <c r="B9" s="46">
        <v>5767</v>
      </c>
      <c r="C9" s="46">
        <v>382</v>
      </c>
      <c r="D9" s="1">
        <f t="shared" si="0"/>
        <v>6149</v>
      </c>
      <c r="E9" s="43" t="s">
        <v>432</v>
      </c>
      <c r="F9" s="28" t="s">
        <v>433</v>
      </c>
      <c r="G9" s="28" t="s">
        <v>413</v>
      </c>
      <c r="H9" s="28" t="s">
        <v>603</v>
      </c>
    </row>
    <row r="10" spans="1:9" x14ac:dyDescent="0.2">
      <c r="A10" s="28" t="s">
        <v>650</v>
      </c>
      <c r="B10" s="46">
        <v>4944</v>
      </c>
      <c r="C10" s="46">
        <v>274</v>
      </c>
      <c r="D10" s="1">
        <f t="shared" si="0"/>
        <v>5218</v>
      </c>
      <c r="E10" s="43" t="s">
        <v>434</v>
      </c>
      <c r="F10" s="28" t="s">
        <v>435</v>
      </c>
      <c r="G10" s="28" t="s">
        <v>413</v>
      </c>
      <c r="H10" s="28" t="s">
        <v>603</v>
      </c>
    </row>
    <row r="11" spans="1:9" x14ac:dyDescent="0.2">
      <c r="A11" s="28" t="s">
        <v>651</v>
      </c>
      <c r="B11" s="46">
        <v>2171</v>
      </c>
      <c r="C11" s="46">
        <v>167</v>
      </c>
      <c r="D11" s="1">
        <f t="shared" si="0"/>
        <v>2338</v>
      </c>
      <c r="E11" s="43" t="s">
        <v>436</v>
      </c>
      <c r="F11" s="28" t="s">
        <v>886</v>
      </c>
      <c r="G11" s="28" t="s">
        <v>424</v>
      </c>
      <c r="H11" s="28" t="s">
        <v>605</v>
      </c>
    </row>
    <row r="12" spans="1:9" x14ac:dyDescent="0.2">
      <c r="A12" s="28" t="s">
        <v>652</v>
      </c>
      <c r="B12" s="46">
        <v>2021</v>
      </c>
      <c r="C12" s="46">
        <v>197</v>
      </c>
      <c r="D12" s="1">
        <f t="shared" si="0"/>
        <v>2218</v>
      </c>
      <c r="E12" s="43" t="s">
        <v>884</v>
      </c>
      <c r="F12" s="28" t="s">
        <v>438</v>
      </c>
      <c r="G12" s="28" t="s">
        <v>437</v>
      </c>
      <c r="H12" s="28" t="s">
        <v>606</v>
      </c>
    </row>
    <row r="13" spans="1:9" x14ac:dyDescent="0.2">
      <c r="A13" s="28" t="s">
        <v>653</v>
      </c>
      <c r="B13" s="46">
        <v>7173</v>
      </c>
      <c r="C13" s="46">
        <v>705</v>
      </c>
      <c r="D13" s="1">
        <f t="shared" si="0"/>
        <v>7878</v>
      </c>
      <c r="E13" s="43" t="s">
        <v>884</v>
      </c>
      <c r="F13" s="28" t="s">
        <v>438</v>
      </c>
      <c r="G13" s="28" t="s">
        <v>437</v>
      </c>
      <c r="H13" s="28" t="s">
        <v>606</v>
      </c>
    </row>
    <row r="14" spans="1:9" x14ac:dyDescent="0.2">
      <c r="A14" s="28" t="s">
        <v>654</v>
      </c>
      <c r="B14" s="46">
        <v>3079</v>
      </c>
      <c r="C14" s="46">
        <v>788</v>
      </c>
      <c r="D14" s="1">
        <f t="shared" si="0"/>
        <v>3867</v>
      </c>
      <c r="E14" s="28" t="s">
        <v>902</v>
      </c>
      <c r="F14" s="28" t="s">
        <v>903</v>
      </c>
      <c r="G14" s="28" t="s">
        <v>412</v>
      </c>
      <c r="H14" s="36">
        <v>38002</v>
      </c>
    </row>
    <row r="15" spans="1:9" x14ac:dyDescent="0.2">
      <c r="A15" s="28" t="s">
        <v>655</v>
      </c>
      <c r="B15" s="46">
        <v>5011</v>
      </c>
      <c r="C15" s="46">
        <v>324</v>
      </c>
      <c r="D15" s="1">
        <f t="shared" si="0"/>
        <v>5335</v>
      </c>
      <c r="E15" s="43" t="s">
        <v>890</v>
      </c>
      <c r="F15" s="28" t="s">
        <v>634</v>
      </c>
      <c r="G15" s="28" t="s">
        <v>437</v>
      </c>
      <c r="H15" s="44">
        <v>38016</v>
      </c>
    </row>
    <row r="16" spans="1:9" x14ac:dyDescent="0.2">
      <c r="A16" s="28" t="s">
        <v>656</v>
      </c>
      <c r="B16" s="46">
        <v>4299</v>
      </c>
      <c r="C16" s="46">
        <v>425</v>
      </c>
      <c r="D16" s="1">
        <f t="shared" si="0"/>
        <v>4724</v>
      </c>
      <c r="E16" s="43" t="s">
        <v>439</v>
      </c>
      <c r="F16" s="28" t="s">
        <v>440</v>
      </c>
      <c r="G16" s="28" t="s">
        <v>437</v>
      </c>
      <c r="H16" s="28" t="s">
        <v>608</v>
      </c>
    </row>
    <row r="17" spans="1:8" x14ac:dyDescent="0.2">
      <c r="A17" s="28" t="s">
        <v>657</v>
      </c>
      <c r="B17" s="46">
        <v>3842</v>
      </c>
      <c r="C17" s="46">
        <v>235</v>
      </c>
      <c r="D17" s="1">
        <f t="shared" si="0"/>
        <v>4077</v>
      </c>
      <c r="E17" s="43" t="s">
        <v>864</v>
      </c>
      <c r="F17" s="28" t="s">
        <v>865</v>
      </c>
      <c r="G17" s="28" t="s">
        <v>415</v>
      </c>
      <c r="H17" s="28" t="s">
        <v>609</v>
      </c>
    </row>
    <row r="18" spans="1:8" x14ac:dyDescent="0.2">
      <c r="A18" s="28" t="s">
        <v>658</v>
      </c>
      <c r="B18" s="46">
        <v>5112</v>
      </c>
      <c r="C18" s="46">
        <v>464</v>
      </c>
      <c r="D18" s="1">
        <f t="shared" si="0"/>
        <v>5576</v>
      </c>
      <c r="E18" s="43" t="s">
        <v>864</v>
      </c>
      <c r="F18" s="28" t="s">
        <v>865</v>
      </c>
      <c r="G18" s="28" t="s">
        <v>415</v>
      </c>
      <c r="H18" s="28" t="s">
        <v>609</v>
      </c>
    </row>
    <row r="19" spans="1:8" x14ac:dyDescent="0.2">
      <c r="A19" s="28" t="s">
        <v>659</v>
      </c>
      <c r="B19" s="46">
        <v>5642</v>
      </c>
      <c r="C19" s="46">
        <v>344</v>
      </c>
      <c r="D19" s="1">
        <f t="shared" si="0"/>
        <v>5986</v>
      </c>
      <c r="E19" s="43" t="s">
        <v>441</v>
      </c>
      <c r="F19" s="28" t="s">
        <v>442</v>
      </c>
      <c r="G19" s="28" t="s">
        <v>423</v>
      </c>
      <c r="H19" s="28" t="s">
        <v>607</v>
      </c>
    </row>
    <row r="20" spans="1:8" x14ac:dyDescent="0.2">
      <c r="A20" s="28" t="s">
        <v>660</v>
      </c>
      <c r="B20" s="46">
        <v>3930</v>
      </c>
      <c r="C20" s="46">
        <v>283</v>
      </c>
      <c r="D20" s="1">
        <f t="shared" si="0"/>
        <v>4213</v>
      </c>
      <c r="E20" s="28" t="s">
        <v>904</v>
      </c>
      <c r="F20" s="28" t="s">
        <v>478</v>
      </c>
      <c r="G20" s="28" t="s">
        <v>415</v>
      </c>
      <c r="H20" s="36">
        <v>38138</v>
      </c>
    </row>
    <row r="21" spans="1:8" x14ac:dyDescent="0.2">
      <c r="A21" s="28" t="s">
        <v>661</v>
      </c>
      <c r="B21" s="46">
        <v>4534</v>
      </c>
      <c r="C21" s="46">
        <v>442</v>
      </c>
      <c r="D21" s="1">
        <f t="shared" si="0"/>
        <v>4976</v>
      </c>
      <c r="E21" s="28" t="s">
        <v>905</v>
      </c>
      <c r="F21" s="28" t="s">
        <v>906</v>
      </c>
      <c r="G21" s="28" t="s">
        <v>423</v>
      </c>
      <c r="H21" s="36">
        <v>38017</v>
      </c>
    </row>
    <row r="22" spans="1:8" x14ac:dyDescent="0.2">
      <c r="A22" s="28" t="s">
        <v>662</v>
      </c>
      <c r="B22" s="46">
        <v>4336</v>
      </c>
      <c r="C22" s="46">
        <v>540</v>
      </c>
      <c r="D22" s="1">
        <f t="shared" si="0"/>
        <v>4876</v>
      </c>
      <c r="E22" s="43" t="s">
        <v>441</v>
      </c>
      <c r="F22" s="28" t="s">
        <v>442</v>
      </c>
      <c r="G22" s="28" t="s">
        <v>423</v>
      </c>
      <c r="H22" s="28" t="s">
        <v>607</v>
      </c>
    </row>
    <row r="23" spans="1:8" x14ac:dyDescent="0.2">
      <c r="A23" s="28" t="s">
        <v>663</v>
      </c>
      <c r="B23" s="46">
        <v>3614</v>
      </c>
      <c r="C23" s="46">
        <v>219</v>
      </c>
      <c r="D23" s="1">
        <f t="shared" si="0"/>
        <v>3833</v>
      </c>
      <c r="E23" s="43" t="s">
        <v>866</v>
      </c>
      <c r="F23" s="28" t="s">
        <v>867</v>
      </c>
      <c r="G23" s="28" t="s">
        <v>423</v>
      </c>
      <c r="H23" s="28" t="s">
        <v>607</v>
      </c>
    </row>
    <row r="24" spans="1:8" x14ac:dyDescent="0.2">
      <c r="A24" s="28" t="s">
        <v>664</v>
      </c>
      <c r="B24" s="46">
        <v>3247</v>
      </c>
      <c r="C24" s="46">
        <v>272</v>
      </c>
      <c r="D24" s="1">
        <f t="shared" si="0"/>
        <v>3519</v>
      </c>
      <c r="E24" s="43" t="s">
        <v>866</v>
      </c>
      <c r="F24" s="28" t="s">
        <v>867</v>
      </c>
      <c r="G24" s="28" t="s">
        <v>423</v>
      </c>
      <c r="H24" s="28" t="s">
        <v>607</v>
      </c>
    </row>
    <row r="25" spans="1:8" x14ac:dyDescent="0.2">
      <c r="A25" s="28" t="s">
        <v>665</v>
      </c>
      <c r="B25" s="46">
        <v>3311</v>
      </c>
      <c r="C25" s="46">
        <v>583</v>
      </c>
      <c r="D25" s="1">
        <f t="shared" si="0"/>
        <v>3894</v>
      </c>
      <c r="E25" s="43" t="s">
        <v>443</v>
      </c>
      <c r="F25" s="28" t="s">
        <v>444</v>
      </c>
      <c r="G25" s="28" t="s">
        <v>423</v>
      </c>
      <c r="H25" s="28" t="s">
        <v>607</v>
      </c>
    </row>
    <row r="26" spans="1:8" x14ac:dyDescent="0.2">
      <c r="A26" s="28" t="s">
        <v>666</v>
      </c>
      <c r="B26" s="46">
        <v>2151</v>
      </c>
      <c r="C26" s="46">
        <v>164</v>
      </c>
      <c r="D26" s="1">
        <f t="shared" si="0"/>
        <v>2315</v>
      </c>
      <c r="E26" s="43" t="s">
        <v>445</v>
      </c>
      <c r="F26" s="28" t="s">
        <v>446</v>
      </c>
      <c r="G26" s="28" t="s">
        <v>423</v>
      </c>
      <c r="H26" s="28" t="s">
        <v>607</v>
      </c>
    </row>
    <row r="27" spans="1:8" x14ac:dyDescent="0.2">
      <c r="A27" s="28" t="s">
        <v>667</v>
      </c>
      <c r="B27" s="46">
        <v>2689</v>
      </c>
      <c r="C27" s="46">
        <v>190</v>
      </c>
      <c r="D27" s="1">
        <f t="shared" si="0"/>
        <v>2879</v>
      </c>
      <c r="E27" s="43" t="s">
        <v>447</v>
      </c>
      <c r="F27" s="28" t="s">
        <v>448</v>
      </c>
      <c r="G27" s="28" t="s">
        <v>423</v>
      </c>
      <c r="H27" s="28" t="s">
        <v>607</v>
      </c>
    </row>
    <row r="28" spans="1:8" x14ac:dyDescent="0.2">
      <c r="A28" s="28" t="s">
        <v>668</v>
      </c>
      <c r="B28" s="46">
        <v>1864</v>
      </c>
      <c r="C28" s="46">
        <v>140</v>
      </c>
      <c r="D28" s="1">
        <f t="shared" si="0"/>
        <v>2004</v>
      </c>
      <c r="E28" s="43" t="s">
        <v>447</v>
      </c>
      <c r="F28" s="28" t="s">
        <v>448</v>
      </c>
      <c r="G28" s="28" t="s">
        <v>423</v>
      </c>
      <c r="H28" s="28" t="s">
        <v>607</v>
      </c>
    </row>
    <row r="29" spans="1:8" x14ac:dyDescent="0.2">
      <c r="A29" s="28" t="s">
        <v>669</v>
      </c>
      <c r="B29" s="46">
        <v>412</v>
      </c>
      <c r="C29" s="46">
        <v>71</v>
      </c>
      <c r="D29" s="1">
        <f t="shared" si="0"/>
        <v>483</v>
      </c>
      <c r="E29" s="43" t="s">
        <v>890</v>
      </c>
      <c r="F29" s="28" t="s">
        <v>634</v>
      </c>
      <c r="G29" s="28" t="s">
        <v>437</v>
      </c>
      <c r="H29" s="44">
        <v>38016</v>
      </c>
    </row>
    <row r="30" spans="1:8" x14ac:dyDescent="0.2">
      <c r="A30" s="28" t="s">
        <v>670</v>
      </c>
      <c r="B30" s="46">
        <v>5317</v>
      </c>
      <c r="C30" s="46">
        <v>464</v>
      </c>
      <c r="D30" s="1">
        <f t="shared" si="0"/>
        <v>5781</v>
      </c>
      <c r="E30" s="43" t="s">
        <v>449</v>
      </c>
      <c r="F30" s="28" t="s">
        <v>450</v>
      </c>
      <c r="G30" s="28" t="s">
        <v>417</v>
      </c>
      <c r="H30" s="28" t="s">
        <v>610</v>
      </c>
    </row>
    <row r="31" spans="1:8" x14ac:dyDescent="0.2">
      <c r="A31" s="28" t="s">
        <v>671</v>
      </c>
      <c r="B31" s="46">
        <v>5149</v>
      </c>
      <c r="C31" s="46">
        <v>308</v>
      </c>
      <c r="D31" s="1">
        <f t="shared" si="0"/>
        <v>5457</v>
      </c>
      <c r="E31" s="43" t="s">
        <v>451</v>
      </c>
      <c r="F31" s="28" t="s">
        <v>452</v>
      </c>
      <c r="G31" s="28" t="s">
        <v>413</v>
      </c>
      <c r="H31" s="28" t="s">
        <v>603</v>
      </c>
    </row>
    <row r="32" spans="1:8" x14ac:dyDescent="0.2">
      <c r="A32" s="28" t="s">
        <v>672</v>
      </c>
      <c r="B32" s="46">
        <v>4827</v>
      </c>
      <c r="C32" s="46">
        <v>264</v>
      </c>
      <c r="D32" s="1">
        <f t="shared" si="0"/>
        <v>5091</v>
      </c>
      <c r="E32" s="43" t="s">
        <v>868</v>
      </c>
      <c r="F32" s="28" t="s">
        <v>869</v>
      </c>
      <c r="G32" s="28" t="s">
        <v>412</v>
      </c>
      <c r="H32" s="28" t="s">
        <v>603</v>
      </c>
    </row>
    <row r="33" spans="1:8" x14ac:dyDescent="0.2">
      <c r="A33" s="28" t="s">
        <v>673</v>
      </c>
      <c r="B33" s="46">
        <v>4841</v>
      </c>
      <c r="C33" s="46">
        <v>280</v>
      </c>
      <c r="D33" s="1">
        <f t="shared" si="0"/>
        <v>5121</v>
      </c>
      <c r="E33" s="43" t="s">
        <v>453</v>
      </c>
      <c r="F33" s="28" t="s">
        <v>883</v>
      </c>
      <c r="G33" s="28" t="s">
        <v>417</v>
      </c>
      <c r="H33" s="28" t="s">
        <v>610</v>
      </c>
    </row>
    <row r="34" spans="1:8" x14ac:dyDescent="0.2">
      <c r="A34" s="28" t="s">
        <v>674</v>
      </c>
      <c r="B34" s="46">
        <v>5121</v>
      </c>
      <c r="C34" s="46">
        <v>267</v>
      </c>
      <c r="D34" s="1">
        <f t="shared" si="0"/>
        <v>5388</v>
      </c>
      <c r="E34" s="43" t="s">
        <v>454</v>
      </c>
      <c r="F34" s="28" t="s">
        <v>455</v>
      </c>
      <c r="G34" s="28" t="s">
        <v>417</v>
      </c>
      <c r="H34" s="28" t="s">
        <v>611</v>
      </c>
    </row>
    <row r="35" spans="1:8" x14ac:dyDescent="0.2">
      <c r="A35" s="28" t="s">
        <v>675</v>
      </c>
      <c r="B35" s="46">
        <v>4091</v>
      </c>
      <c r="C35" s="46">
        <v>169</v>
      </c>
      <c r="D35" s="1">
        <f t="shared" si="0"/>
        <v>4260</v>
      </c>
      <c r="E35" s="43" t="s">
        <v>885</v>
      </c>
      <c r="F35" s="28" t="s">
        <v>456</v>
      </c>
      <c r="G35" s="28" t="s">
        <v>417</v>
      </c>
      <c r="H35" s="28" t="s">
        <v>610</v>
      </c>
    </row>
    <row r="36" spans="1:8" x14ac:dyDescent="0.2">
      <c r="A36" s="28" t="s">
        <v>676</v>
      </c>
      <c r="B36" s="46">
        <v>2334</v>
      </c>
      <c r="C36" s="46">
        <v>172</v>
      </c>
      <c r="D36" s="1">
        <f t="shared" si="0"/>
        <v>2506</v>
      </c>
      <c r="E36" s="43" t="s">
        <v>457</v>
      </c>
      <c r="F36" s="28" t="s">
        <v>458</v>
      </c>
      <c r="G36" s="28" t="s">
        <v>417</v>
      </c>
      <c r="H36" s="28" t="s">
        <v>605</v>
      </c>
    </row>
    <row r="37" spans="1:8" x14ac:dyDescent="0.2">
      <c r="A37" s="28" t="s">
        <v>677</v>
      </c>
      <c r="B37" s="46">
        <v>4135</v>
      </c>
      <c r="C37" s="46">
        <v>549</v>
      </c>
      <c r="D37" s="1">
        <f t="shared" si="0"/>
        <v>4684</v>
      </c>
      <c r="E37" s="43" t="s">
        <v>902</v>
      </c>
      <c r="F37" s="28" t="s">
        <v>903</v>
      </c>
      <c r="G37" s="28" t="s">
        <v>412</v>
      </c>
      <c r="H37" s="36">
        <v>38002</v>
      </c>
    </row>
    <row r="38" spans="1:8" x14ac:dyDescent="0.2">
      <c r="A38" s="28" t="s">
        <v>678</v>
      </c>
      <c r="B38" s="46">
        <v>3497</v>
      </c>
      <c r="C38" s="46">
        <v>190</v>
      </c>
      <c r="D38" s="1">
        <f t="shared" si="0"/>
        <v>3687</v>
      </c>
      <c r="E38" s="43" t="s">
        <v>459</v>
      </c>
      <c r="F38" s="28" t="s">
        <v>460</v>
      </c>
      <c r="G38" s="28" t="s">
        <v>417</v>
      </c>
      <c r="H38" s="28" t="s">
        <v>611</v>
      </c>
    </row>
    <row r="39" spans="1:8" x14ac:dyDescent="0.2">
      <c r="A39" s="28" t="s">
        <v>679</v>
      </c>
      <c r="B39" s="46">
        <v>5340</v>
      </c>
      <c r="C39" s="46">
        <v>276</v>
      </c>
      <c r="D39" s="1">
        <f t="shared" si="0"/>
        <v>5616</v>
      </c>
      <c r="E39" s="43" t="s">
        <v>461</v>
      </c>
      <c r="F39" s="28" t="s">
        <v>462</v>
      </c>
      <c r="G39" s="28" t="s">
        <v>417</v>
      </c>
      <c r="H39" s="28" t="s">
        <v>611</v>
      </c>
    </row>
    <row r="40" spans="1:8" x14ac:dyDescent="0.2">
      <c r="A40" s="28" t="s">
        <v>680</v>
      </c>
      <c r="B40" s="46">
        <v>5686</v>
      </c>
      <c r="C40" s="46">
        <v>365</v>
      </c>
      <c r="D40" s="1">
        <f t="shared" si="0"/>
        <v>6051</v>
      </c>
      <c r="E40" s="43" t="s">
        <v>463</v>
      </c>
      <c r="F40" s="28" t="s">
        <v>464</v>
      </c>
      <c r="G40" s="28" t="s">
        <v>417</v>
      </c>
      <c r="H40" s="28" t="s">
        <v>605</v>
      </c>
    </row>
    <row r="41" spans="1:8" x14ac:dyDescent="0.2">
      <c r="A41" s="28" t="s">
        <v>681</v>
      </c>
      <c r="B41" s="46">
        <v>5479</v>
      </c>
      <c r="C41" s="46">
        <v>351</v>
      </c>
      <c r="D41" s="1">
        <f t="shared" si="0"/>
        <v>5830</v>
      </c>
      <c r="E41" s="43" t="s">
        <v>465</v>
      </c>
      <c r="F41" s="28" t="s">
        <v>466</v>
      </c>
      <c r="G41" s="28" t="s">
        <v>424</v>
      </c>
      <c r="H41" s="28" t="s">
        <v>612</v>
      </c>
    </row>
    <row r="42" spans="1:8" x14ac:dyDescent="0.2">
      <c r="A42" s="28" t="s">
        <v>682</v>
      </c>
      <c r="B42" s="46">
        <v>3097</v>
      </c>
      <c r="C42" s="46">
        <v>207</v>
      </c>
      <c r="D42" s="1">
        <f t="shared" si="0"/>
        <v>3304</v>
      </c>
      <c r="E42" s="43" t="s">
        <v>855</v>
      </c>
      <c r="F42" s="28" t="s">
        <v>856</v>
      </c>
      <c r="G42" s="28" t="s">
        <v>424</v>
      </c>
      <c r="H42" s="28" t="s">
        <v>613</v>
      </c>
    </row>
    <row r="43" spans="1:8" x14ac:dyDescent="0.2">
      <c r="A43" s="28" t="s">
        <v>683</v>
      </c>
      <c r="B43" s="46">
        <v>3783</v>
      </c>
      <c r="C43" s="46">
        <v>346</v>
      </c>
      <c r="D43" s="1">
        <f t="shared" si="0"/>
        <v>4129</v>
      </c>
      <c r="E43" s="43" t="s">
        <v>635</v>
      </c>
      <c r="F43" s="28" t="s">
        <v>636</v>
      </c>
      <c r="G43" s="28" t="s">
        <v>424</v>
      </c>
      <c r="H43" s="28" t="s">
        <v>613</v>
      </c>
    </row>
    <row r="44" spans="1:8" x14ac:dyDescent="0.2">
      <c r="A44" s="28" t="s">
        <v>684</v>
      </c>
      <c r="B44" s="46">
        <v>2440</v>
      </c>
      <c r="C44" s="46">
        <v>273</v>
      </c>
      <c r="D44" s="1">
        <f t="shared" si="0"/>
        <v>2713</v>
      </c>
      <c r="E44" s="43" t="s">
        <v>467</v>
      </c>
      <c r="F44" s="28" t="s">
        <v>468</v>
      </c>
      <c r="G44" s="28" t="s">
        <v>424</v>
      </c>
      <c r="H44" s="28" t="s">
        <v>614</v>
      </c>
    </row>
    <row r="45" spans="1:8" x14ac:dyDescent="0.2">
      <c r="A45" s="28" t="s">
        <v>685</v>
      </c>
      <c r="B45" s="46">
        <v>5035</v>
      </c>
      <c r="C45" s="46">
        <v>245</v>
      </c>
      <c r="D45" s="1">
        <f t="shared" si="0"/>
        <v>5280</v>
      </c>
      <c r="E45" s="43" t="s">
        <v>469</v>
      </c>
      <c r="F45" s="28" t="s">
        <v>470</v>
      </c>
      <c r="G45" s="28" t="s">
        <v>415</v>
      </c>
      <c r="H45" s="28" t="s">
        <v>615</v>
      </c>
    </row>
    <row r="46" spans="1:8" x14ac:dyDescent="0.2">
      <c r="A46" s="28" t="s">
        <v>686</v>
      </c>
      <c r="B46" s="46">
        <v>3787</v>
      </c>
      <c r="C46" s="46">
        <v>281</v>
      </c>
      <c r="D46" s="1">
        <f t="shared" si="0"/>
        <v>4068</v>
      </c>
      <c r="E46" s="43" t="s">
        <v>471</v>
      </c>
      <c r="F46" s="28" t="s">
        <v>472</v>
      </c>
      <c r="G46" s="28" t="s">
        <v>415</v>
      </c>
      <c r="H46" s="28" t="s">
        <v>615</v>
      </c>
    </row>
    <row r="47" spans="1:8" x14ac:dyDescent="0.2">
      <c r="A47" s="28" t="s">
        <v>687</v>
      </c>
      <c r="B47" s="46">
        <v>4821</v>
      </c>
      <c r="C47" s="46">
        <v>334</v>
      </c>
      <c r="D47" s="1">
        <f t="shared" si="0"/>
        <v>5155</v>
      </c>
      <c r="E47" s="43" t="s">
        <v>473</v>
      </c>
      <c r="F47" s="28" t="s">
        <v>474</v>
      </c>
      <c r="G47" s="28" t="s">
        <v>424</v>
      </c>
      <c r="H47" s="28" t="s">
        <v>614</v>
      </c>
    </row>
    <row r="48" spans="1:8" x14ac:dyDescent="0.2">
      <c r="A48" s="28" t="s">
        <v>688</v>
      </c>
      <c r="B48" s="46">
        <v>4451</v>
      </c>
      <c r="C48" s="46">
        <v>286</v>
      </c>
      <c r="D48" s="1">
        <f t="shared" si="0"/>
        <v>4737</v>
      </c>
      <c r="E48" s="43" t="s">
        <v>475</v>
      </c>
      <c r="F48" s="28" t="s">
        <v>476</v>
      </c>
      <c r="G48" s="28" t="s">
        <v>424</v>
      </c>
      <c r="H48" s="28" t="s">
        <v>614</v>
      </c>
    </row>
    <row r="49" spans="1:8" x14ac:dyDescent="0.2">
      <c r="A49" s="28" t="s">
        <v>689</v>
      </c>
      <c r="B49" s="46">
        <v>5164</v>
      </c>
      <c r="C49" s="46">
        <v>372</v>
      </c>
      <c r="D49" s="1">
        <f t="shared" si="0"/>
        <v>5536</v>
      </c>
      <c r="E49" s="43" t="s">
        <v>467</v>
      </c>
      <c r="F49" s="28" t="s">
        <v>468</v>
      </c>
      <c r="G49" s="28" t="s">
        <v>424</v>
      </c>
      <c r="H49" s="28" t="s">
        <v>614</v>
      </c>
    </row>
    <row r="50" spans="1:8" x14ac:dyDescent="0.2">
      <c r="A50" s="28" t="s">
        <v>690</v>
      </c>
      <c r="B50" s="46">
        <v>5326</v>
      </c>
      <c r="C50" s="46">
        <v>268</v>
      </c>
      <c r="D50" s="1">
        <f t="shared" si="0"/>
        <v>5594</v>
      </c>
      <c r="E50" s="43" t="s">
        <v>477</v>
      </c>
      <c r="F50" s="28" t="s">
        <v>478</v>
      </c>
      <c r="G50" s="28" t="s">
        <v>415</v>
      </c>
      <c r="H50" s="28" t="s">
        <v>615</v>
      </c>
    </row>
    <row r="51" spans="1:8" x14ac:dyDescent="0.2">
      <c r="A51" s="28" t="s">
        <v>691</v>
      </c>
      <c r="B51" s="46">
        <v>4885</v>
      </c>
      <c r="C51" s="46">
        <v>248</v>
      </c>
      <c r="D51" s="1">
        <f t="shared" si="0"/>
        <v>5133</v>
      </c>
      <c r="E51" s="43" t="s">
        <v>471</v>
      </c>
      <c r="F51" s="28" t="s">
        <v>472</v>
      </c>
      <c r="G51" s="28" t="s">
        <v>415</v>
      </c>
      <c r="H51" s="28" t="s">
        <v>615</v>
      </c>
    </row>
    <row r="52" spans="1:8" x14ac:dyDescent="0.2">
      <c r="A52" s="28" t="s">
        <v>692</v>
      </c>
      <c r="B52" s="46">
        <v>5551</v>
      </c>
      <c r="C52" s="46">
        <v>348</v>
      </c>
      <c r="D52" s="1">
        <f t="shared" si="0"/>
        <v>5899</v>
      </c>
      <c r="E52" s="43" t="s">
        <v>479</v>
      </c>
      <c r="F52" s="28" t="s">
        <v>480</v>
      </c>
      <c r="G52" s="28" t="s">
        <v>415</v>
      </c>
      <c r="H52" s="28" t="s">
        <v>615</v>
      </c>
    </row>
    <row r="53" spans="1:8" x14ac:dyDescent="0.2">
      <c r="A53" s="28" t="s">
        <v>693</v>
      </c>
      <c r="B53" s="46">
        <v>804</v>
      </c>
      <c r="C53" s="46">
        <v>69</v>
      </c>
      <c r="D53" s="1">
        <f t="shared" si="0"/>
        <v>873</v>
      </c>
      <c r="E53" s="43" t="s">
        <v>436</v>
      </c>
      <c r="F53" s="28" t="s">
        <v>886</v>
      </c>
      <c r="G53" s="28" t="s">
        <v>424</v>
      </c>
      <c r="H53" s="28" t="s">
        <v>605</v>
      </c>
    </row>
    <row r="54" spans="1:8" x14ac:dyDescent="0.2">
      <c r="A54" s="28" t="s">
        <v>694</v>
      </c>
      <c r="B54" s="46">
        <v>4744</v>
      </c>
      <c r="C54" s="46">
        <v>715</v>
      </c>
      <c r="D54" s="1">
        <f t="shared" si="0"/>
        <v>5459</v>
      </c>
      <c r="E54" s="43" t="s">
        <v>481</v>
      </c>
      <c r="F54" s="28" t="s">
        <v>482</v>
      </c>
      <c r="G54" s="28" t="s">
        <v>424</v>
      </c>
      <c r="H54" s="28" t="s">
        <v>611</v>
      </c>
    </row>
    <row r="55" spans="1:8" x14ac:dyDescent="0.2">
      <c r="A55" s="28" t="s">
        <v>695</v>
      </c>
      <c r="B55" s="46">
        <v>6333</v>
      </c>
      <c r="C55" s="46">
        <v>839</v>
      </c>
      <c r="D55" s="1">
        <f t="shared" si="0"/>
        <v>7172</v>
      </c>
      <c r="E55" s="43" t="s">
        <v>871</v>
      </c>
      <c r="F55" s="28" t="s">
        <v>870</v>
      </c>
      <c r="G55" s="28" t="s">
        <v>424</v>
      </c>
      <c r="H55" s="44">
        <v>38134</v>
      </c>
    </row>
    <row r="56" spans="1:8" x14ac:dyDescent="0.2">
      <c r="A56" s="28" t="s">
        <v>696</v>
      </c>
      <c r="B56" s="46">
        <v>3855</v>
      </c>
      <c r="C56" s="46">
        <v>587</v>
      </c>
      <c r="D56" s="1">
        <f t="shared" si="0"/>
        <v>4442</v>
      </c>
      <c r="E56" s="43" t="s">
        <v>483</v>
      </c>
      <c r="F56" s="28" t="s">
        <v>484</v>
      </c>
      <c r="G56" s="28" t="s">
        <v>437</v>
      </c>
      <c r="H56" s="28" t="s">
        <v>608</v>
      </c>
    </row>
    <row r="57" spans="1:8" x14ac:dyDescent="0.2">
      <c r="A57" s="28" t="s">
        <v>697</v>
      </c>
      <c r="B57" s="46">
        <v>4917</v>
      </c>
      <c r="C57" s="46">
        <v>471</v>
      </c>
      <c r="D57" s="1">
        <f t="shared" si="0"/>
        <v>5388</v>
      </c>
      <c r="E57" s="43" t="s">
        <v>485</v>
      </c>
      <c r="F57" s="28" t="s">
        <v>486</v>
      </c>
      <c r="G57" s="28" t="s">
        <v>437</v>
      </c>
      <c r="H57" s="28" t="s">
        <v>606</v>
      </c>
    </row>
    <row r="58" spans="1:8" x14ac:dyDescent="0.2">
      <c r="A58" s="28" t="s">
        <v>698</v>
      </c>
      <c r="B58" s="46">
        <v>3894</v>
      </c>
      <c r="C58" s="46">
        <v>590</v>
      </c>
      <c r="D58" s="1">
        <f t="shared" si="0"/>
        <v>4484</v>
      </c>
      <c r="E58" s="43" t="s">
        <v>872</v>
      </c>
      <c r="F58" s="28" t="s">
        <v>879</v>
      </c>
      <c r="G58" s="28" t="s">
        <v>437</v>
      </c>
      <c r="H58" s="28" t="s">
        <v>606</v>
      </c>
    </row>
    <row r="59" spans="1:8" x14ac:dyDescent="0.2">
      <c r="A59" s="28" t="s">
        <v>699</v>
      </c>
      <c r="B59" s="46">
        <v>4942</v>
      </c>
      <c r="C59" s="46">
        <v>661</v>
      </c>
      <c r="D59" s="1">
        <f t="shared" si="0"/>
        <v>5603</v>
      </c>
      <c r="E59" s="43" t="s">
        <v>485</v>
      </c>
      <c r="F59" s="28" t="s">
        <v>486</v>
      </c>
      <c r="G59" s="28" t="s">
        <v>437</v>
      </c>
      <c r="H59" s="28" t="s">
        <v>606</v>
      </c>
    </row>
    <row r="60" spans="1:8" x14ac:dyDescent="0.2">
      <c r="A60" s="28" t="s">
        <v>700</v>
      </c>
      <c r="B60" s="46">
        <v>2193</v>
      </c>
      <c r="C60" s="46">
        <v>169</v>
      </c>
      <c r="D60" s="1">
        <f t="shared" si="0"/>
        <v>2362</v>
      </c>
      <c r="E60" s="43" t="s">
        <v>487</v>
      </c>
      <c r="F60" s="28" t="s">
        <v>488</v>
      </c>
      <c r="G60" s="28" t="s">
        <v>437</v>
      </c>
      <c r="H60" s="28" t="s">
        <v>608</v>
      </c>
    </row>
    <row r="61" spans="1:8" x14ac:dyDescent="0.2">
      <c r="A61" s="28" t="s">
        <v>701</v>
      </c>
      <c r="B61" s="46">
        <v>6057</v>
      </c>
      <c r="C61" s="46">
        <v>661</v>
      </c>
      <c r="D61" s="1">
        <f t="shared" si="0"/>
        <v>6718</v>
      </c>
      <c r="E61" s="43" t="s">
        <v>489</v>
      </c>
      <c r="F61" s="28" t="s">
        <v>490</v>
      </c>
      <c r="G61" s="28" t="s">
        <v>437</v>
      </c>
      <c r="H61" s="28" t="s">
        <v>608</v>
      </c>
    </row>
    <row r="62" spans="1:8" x14ac:dyDescent="0.2">
      <c r="A62" s="28" t="s">
        <v>702</v>
      </c>
      <c r="B62" s="46">
        <v>4654</v>
      </c>
      <c r="C62" s="46">
        <v>335</v>
      </c>
      <c r="D62" s="1">
        <f t="shared" si="0"/>
        <v>4989</v>
      </c>
      <c r="E62" s="43" t="s">
        <v>491</v>
      </c>
      <c r="F62" s="28" t="s">
        <v>492</v>
      </c>
      <c r="G62" s="28" t="s">
        <v>437</v>
      </c>
      <c r="H62" s="28" t="s">
        <v>608</v>
      </c>
    </row>
    <row r="63" spans="1:8" x14ac:dyDescent="0.2">
      <c r="A63" s="28" t="s">
        <v>703</v>
      </c>
      <c r="B63" s="46">
        <v>175</v>
      </c>
      <c r="C63" s="46">
        <v>19</v>
      </c>
      <c r="D63" s="1">
        <f t="shared" si="0"/>
        <v>194</v>
      </c>
      <c r="E63" s="43" t="s">
        <v>872</v>
      </c>
      <c r="F63" s="28" t="s">
        <v>879</v>
      </c>
      <c r="G63" s="28" t="s">
        <v>437</v>
      </c>
      <c r="H63" s="28" t="s">
        <v>606</v>
      </c>
    </row>
    <row r="64" spans="1:8" x14ac:dyDescent="0.2">
      <c r="A64" s="28" t="s">
        <v>704</v>
      </c>
      <c r="B64" s="46">
        <v>5013</v>
      </c>
      <c r="C64" s="46">
        <v>383</v>
      </c>
      <c r="D64" s="1">
        <f t="shared" si="0"/>
        <v>5396</v>
      </c>
      <c r="E64" s="43" t="s">
        <v>495</v>
      </c>
      <c r="F64" s="28" t="s">
        <v>496</v>
      </c>
      <c r="G64" s="28" t="s">
        <v>424</v>
      </c>
      <c r="H64" s="28" t="s">
        <v>616</v>
      </c>
    </row>
    <row r="65" spans="1:8" x14ac:dyDescent="0.2">
      <c r="A65" s="28" t="s">
        <v>705</v>
      </c>
      <c r="B65" s="46">
        <v>2712</v>
      </c>
      <c r="C65" s="46">
        <v>178</v>
      </c>
      <c r="D65" s="1">
        <f t="shared" si="0"/>
        <v>2890</v>
      </c>
      <c r="E65" s="43" t="s">
        <v>497</v>
      </c>
      <c r="F65" s="28" t="s">
        <v>498</v>
      </c>
      <c r="G65" s="28" t="s">
        <v>424</v>
      </c>
      <c r="H65" s="28" t="s">
        <v>610</v>
      </c>
    </row>
    <row r="66" spans="1:8" x14ac:dyDescent="0.2">
      <c r="A66" s="28" t="s">
        <v>706</v>
      </c>
      <c r="B66" s="46">
        <v>2334</v>
      </c>
      <c r="C66" s="46">
        <v>177</v>
      </c>
      <c r="D66" s="1">
        <f t="shared" si="0"/>
        <v>2511</v>
      </c>
      <c r="E66" s="43" t="s">
        <v>894</v>
      </c>
      <c r="F66" s="28" t="s">
        <v>499</v>
      </c>
      <c r="G66" s="28" t="s">
        <v>424</v>
      </c>
      <c r="H66" s="28" t="s">
        <v>616</v>
      </c>
    </row>
    <row r="67" spans="1:8" x14ac:dyDescent="0.2">
      <c r="A67" s="28" t="s">
        <v>707</v>
      </c>
      <c r="B67" s="46">
        <v>4552</v>
      </c>
      <c r="C67" s="46">
        <v>258</v>
      </c>
      <c r="D67" s="1">
        <f t="shared" si="0"/>
        <v>4810</v>
      </c>
      <c r="E67" s="43" t="s">
        <v>500</v>
      </c>
      <c r="F67" s="28" t="s">
        <v>501</v>
      </c>
      <c r="G67" s="28" t="s">
        <v>424</v>
      </c>
      <c r="H67" s="28" t="s">
        <v>616</v>
      </c>
    </row>
    <row r="68" spans="1:8" x14ac:dyDescent="0.2">
      <c r="A68" s="28" t="s">
        <v>708</v>
      </c>
      <c r="B68" s="46">
        <v>4309</v>
      </c>
      <c r="C68" s="46">
        <v>241</v>
      </c>
      <c r="D68" s="1">
        <f t="shared" si="0"/>
        <v>4550</v>
      </c>
      <c r="E68" s="43" t="s">
        <v>502</v>
      </c>
      <c r="F68" s="28" t="s">
        <v>503</v>
      </c>
      <c r="G68" s="28" t="s">
        <v>424</v>
      </c>
      <c r="H68" s="28" t="s">
        <v>616</v>
      </c>
    </row>
    <row r="69" spans="1:8" x14ac:dyDescent="0.2">
      <c r="A69" s="28" t="s">
        <v>709</v>
      </c>
      <c r="B69" s="46">
        <v>4939</v>
      </c>
      <c r="C69" s="46">
        <v>264</v>
      </c>
      <c r="D69" s="1">
        <f t="shared" ref="D69:D132" si="1">B69+C69</f>
        <v>5203</v>
      </c>
      <c r="E69" s="43" t="s">
        <v>504</v>
      </c>
      <c r="F69" s="28" t="s">
        <v>505</v>
      </c>
      <c r="G69" s="28" t="s">
        <v>424</v>
      </c>
      <c r="H69" s="28" t="s">
        <v>616</v>
      </c>
    </row>
    <row r="70" spans="1:8" x14ac:dyDescent="0.2">
      <c r="A70" s="28" t="s">
        <v>710</v>
      </c>
      <c r="B70" s="46">
        <v>3219</v>
      </c>
      <c r="C70" s="46">
        <v>496</v>
      </c>
      <c r="D70" s="1">
        <f t="shared" si="1"/>
        <v>3715</v>
      </c>
      <c r="E70" s="43" t="s">
        <v>510</v>
      </c>
      <c r="F70" s="28" t="s">
        <v>511</v>
      </c>
      <c r="G70" s="28" t="s">
        <v>424</v>
      </c>
      <c r="H70" s="28" t="s">
        <v>617</v>
      </c>
    </row>
    <row r="71" spans="1:8" x14ac:dyDescent="0.2">
      <c r="A71" s="28" t="s">
        <v>711</v>
      </c>
      <c r="B71" s="46">
        <v>3822</v>
      </c>
      <c r="C71" s="46">
        <v>416</v>
      </c>
      <c r="D71" s="1">
        <f t="shared" si="1"/>
        <v>4238</v>
      </c>
      <c r="E71" s="43" t="s">
        <v>506</v>
      </c>
      <c r="F71" s="28" t="s">
        <v>507</v>
      </c>
      <c r="G71" s="28" t="s">
        <v>424</v>
      </c>
      <c r="H71" s="28" t="s">
        <v>611</v>
      </c>
    </row>
    <row r="72" spans="1:8" x14ac:dyDescent="0.2">
      <c r="A72" s="28" t="s">
        <v>712</v>
      </c>
      <c r="B72" s="46">
        <v>3825</v>
      </c>
      <c r="C72" s="46">
        <v>430</v>
      </c>
      <c r="D72" s="1">
        <f t="shared" si="1"/>
        <v>4255</v>
      </c>
      <c r="E72" s="43" t="s">
        <v>506</v>
      </c>
      <c r="F72" s="28" t="s">
        <v>507</v>
      </c>
      <c r="G72" s="28" t="s">
        <v>424</v>
      </c>
      <c r="H72" s="28" t="s">
        <v>611</v>
      </c>
    </row>
    <row r="73" spans="1:8" x14ac:dyDescent="0.2">
      <c r="A73" s="28" t="s">
        <v>713</v>
      </c>
      <c r="B73" s="46">
        <v>5005</v>
      </c>
      <c r="C73" s="46">
        <v>338</v>
      </c>
      <c r="D73" s="1">
        <f t="shared" si="1"/>
        <v>5343</v>
      </c>
      <c r="E73" s="43" t="s">
        <v>508</v>
      </c>
      <c r="F73" s="28" t="s">
        <v>509</v>
      </c>
      <c r="G73" s="28" t="s">
        <v>424</v>
      </c>
      <c r="H73" s="28" t="s">
        <v>604</v>
      </c>
    </row>
    <row r="74" spans="1:8" x14ac:dyDescent="0.2">
      <c r="A74" s="28" t="s">
        <v>714</v>
      </c>
      <c r="B74" s="46">
        <v>2984</v>
      </c>
      <c r="C74" s="46">
        <v>382</v>
      </c>
      <c r="D74" s="1">
        <f t="shared" si="1"/>
        <v>3366</v>
      </c>
      <c r="E74" s="43" t="s">
        <v>873</v>
      </c>
      <c r="F74" s="28" t="s">
        <v>895</v>
      </c>
      <c r="G74" s="28" t="s">
        <v>424</v>
      </c>
      <c r="H74" s="28" t="s">
        <v>604</v>
      </c>
    </row>
    <row r="75" spans="1:8" x14ac:dyDescent="0.2">
      <c r="A75" s="28" t="s">
        <v>715</v>
      </c>
      <c r="B75" s="46">
        <v>3516</v>
      </c>
      <c r="C75" s="46">
        <v>443</v>
      </c>
      <c r="D75" s="1">
        <f t="shared" si="1"/>
        <v>3959</v>
      </c>
      <c r="E75" s="28" t="s">
        <v>502</v>
      </c>
      <c r="F75" s="28" t="s">
        <v>503</v>
      </c>
      <c r="G75" s="28" t="s">
        <v>424</v>
      </c>
      <c r="H75" s="36">
        <v>38128</v>
      </c>
    </row>
    <row r="76" spans="1:8" x14ac:dyDescent="0.2">
      <c r="A76" s="28" t="s">
        <v>716</v>
      </c>
      <c r="B76" s="46">
        <v>2868</v>
      </c>
      <c r="C76" s="46">
        <v>227</v>
      </c>
      <c r="D76" s="1">
        <f t="shared" si="1"/>
        <v>3095</v>
      </c>
      <c r="E76" s="43" t="s">
        <v>873</v>
      </c>
      <c r="F76" s="28" t="s">
        <v>895</v>
      </c>
      <c r="G76" s="28" t="s">
        <v>424</v>
      </c>
      <c r="H76" s="28" t="s">
        <v>604</v>
      </c>
    </row>
    <row r="77" spans="1:8" x14ac:dyDescent="0.2">
      <c r="A77" s="28" t="s">
        <v>717</v>
      </c>
      <c r="B77" s="46">
        <v>3059</v>
      </c>
      <c r="C77" s="46">
        <v>185</v>
      </c>
      <c r="D77" s="1">
        <f t="shared" si="1"/>
        <v>3244</v>
      </c>
      <c r="E77" s="43" t="s">
        <v>510</v>
      </c>
      <c r="F77" s="28" t="s">
        <v>511</v>
      </c>
      <c r="G77" s="28" t="s">
        <v>424</v>
      </c>
      <c r="H77" s="28" t="s">
        <v>617</v>
      </c>
    </row>
    <row r="78" spans="1:8" x14ac:dyDescent="0.2">
      <c r="A78" s="28" t="s">
        <v>718</v>
      </c>
      <c r="B78" s="46">
        <v>4841</v>
      </c>
      <c r="C78" s="46">
        <v>352</v>
      </c>
      <c r="D78" s="1">
        <f t="shared" si="1"/>
        <v>5193</v>
      </c>
      <c r="E78" s="43" t="s">
        <v>512</v>
      </c>
      <c r="F78" s="28" t="s">
        <v>513</v>
      </c>
      <c r="G78" s="28" t="s">
        <v>424</v>
      </c>
      <c r="H78" s="28" t="s">
        <v>617</v>
      </c>
    </row>
    <row r="79" spans="1:8" x14ac:dyDescent="0.2">
      <c r="A79" s="28" t="s">
        <v>719</v>
      </c>
      <c r="B79" s="46">
        <v>3202</v>
      </c>
      <c r="C79" s="46">
        <v>327</v>
      </c>
      <c r="D79" s="1">
        <f t="shared" si="1"/>
        <v>3529</v>
      </c>
      <c r="E79" s="43" t="s">
        <v>909</v>
      </c>
      <c r="F79" s="28" t="s">
        <v>514</v>
      </c>
      <c r="G79" s="28" t="s">
        <v>424</v>
      </c>
      <c r="H79" s="28" t="s">
        <v>618</v>
      </c>
    </row>
    <row r="80" spans="1:8" x14ac:dyDescent="0.2">
      <c r="A80" s="28" t="s">
        <v>720</v>
      </c>
      <c r="B80" s="46">
        <v>4249</v>
      </c>
      <c r="C80" s="46">
        <v>321</v>
      </c>
      <c r="D80" s="1">
        <f t="shared" si="1"/>
        <v>4570</v>
      </c>
      <c r="E80" s="43" t="s">
        <v>515</v>
      </c>
      <c r="F80" s="28" t="s">
        <v>516</v>
      </c>
      <c r="G80" s="28" t="s">
        <v>424</v>
      </c>
      <c r="H80" s="28" t="s">
        <v>617</v>
      </c>
    </row>
    <row r="81" spans="1:8" x14ac:dyDescent="0.2">
      <c r="A81" s="28" t="s">
        <v>721</v>
      </c>
      <c r="B81" s="46">
        <v>3895</v>
      </c>
      <c r="C81" s="46">
        <v>404</v>
      </c>
      <c r="D81" s="1">
        <f t="shared" si="1"/>
        <v>4299</v>
      </c>
      <c r="E81" s="43" t="s">
        <v>517</v>
      </c>
      <c r="F81" s="28" t="s">
        <v>518</v>
      </c>
      <c r="G81" s="28" t="s">
        <v>424</v>
      </c>
      <c r="H81" s="28" t="s">
        <v>619</v>
      </c>
    </row>
    <row r="82" spans="1:8" x14ac:dyDescent="0.2">
      <c r="A82" s="28" t="s">
        <v>722</v>
      </c>
      <c r="B82" s="46">
        <v>3201</v>
      </c>
      <c r="C82" s="46">
        <v>344</v>
      </c>
      <c r="D82" s="1">
        <f t="shared" si="1"/>
        <v>3545</v>
      </c>
      <c r="E82" s="28" t="s">
        <v>519</v>
      </c>
      <c r="F82" s="28" t="s">
        <v>520</v>
      </c>
      <c r="G82" s="28" t="s">
        <v>424</v>
      </c>
      <c r="H82" s="28" t="s">
        <v>619</v>
      </c>
    </row>
    <row r="83" spans="1:8" x14ac:dyDescent="0.2">
      <c r="A83" s="28" t="s">
        <v>723</v>
      </c>
      <c r="B83" s="46">
        <v>4110</v>
      </c>
      <c r="C83" s="46">
        <v>357</v>
      </c>
      <c r="D83" s="1">
        <f t="shared" si="1"/>
        <v>4467</v>
      </c>
      <c r="E83" s="21" t="s">
        <v>521</v>
      </c>
      <c r="F83" s="28" t="s">
        <v>724</v>
      </c>
      <c r="G83" s="28" t="s">
        <v>424</v>
      </c>
      <c r="H83" s="28" t="s">
        <v>620</v>
      </c>
    </row>
    <row r="84" spans="1:8" x14ac:dyDescent="0.2">
      <c r="A84" s="28" t="s">
        <v>725</v>
      </c>
      <c r="B84" s="46">
        <v>1935</v>
      </c>
      <c r="C84" s="46">
        <v>165</v>
      </c>
      <c r="D84" s="1">
        <f t="shared" si="1"/>
        <v>2100</v>
      </c>
      <c r="E84" s="43" t="s">
        <v>522</v>
      </c>
      <c r="F84" s="28" t="s">
        <v>523</v>
      </c>
      <c r="G84" s="28" t="s">
        <v>424</v>
      </c>
      <c r="H84" s="28" t="s">
        <v>604</v>
      </c>
    </row>
    <row r="85" spans="1:8" x14ac:dyDescent="0.2">
      <c r="A85" s="28" t="s">
        <v>726</v>
      </c>
      <c r="B85" s="46">
        <v>4183</v>
      </c>
      <c r="C85" s="46">
        <v>888</v>
      </c>
      <c r="D85" s="1">
        <f t="shared" si="1"/>
        <v>5071</v>
      </c>
      <c r="E85" s="43" t="s">
        <v>524</v>
      </c>
      <c r="F85" s="28" t="s">
        <v>525</v>
      </c>
      <c r="G85" s="28" t="s">
        <v>424</v>
      </c>
      <c r="H85" s="28" t="s">
        <v>621</v>
      </c>
    </row>
    <row r="86" spans="1:8" x14ac:dyDescent="0.2">
      <c r="A86" s="28" t="s">
        <v>727</v>
      </c>
      <c r="B86" s="46">
        <v>3243</v>
      </c>
      <c r="C86" s="46">
        <v>320</v>
      </c>
      <c r="D86" s="1">
        <f t="shared" si="1"/>
        <v>3563</v>
      </c>
      <c r="E86" s="43" t="s">
        <v>526</v>
      </c>
      <c r="F86" s="28" t="s">
        <v>527</v>
      </c>
      <c r="G86" s="28" t="s">
        <v>424</v>
      </c>
      <c r="H86" s="28" t="s">
        <v>621</v>
      </c>
    </row>
    <row r="87" spans="1:8" x14ac:dyDescent="0.2">
      <c r="A87" s="28" t="s">
        <v>728</v>
      </c>
      <c r="B87" s="46">
        <v>4222</v>
      </c>
      <c r="C87" s="46">
        <v>998</v>
      </c>
      <c r="D87" s="1">
        <f t="shared" si="1"/>
        <v>5220</v>
      </c>
      <c r="E87" s="43" t="s">
        <v>528</v>
      </c>
      <c r="F87" s="28" t="s">
        <v>529</v>
      </c>
      <c r="G87" s="28" t="s">
        <v>424</v>
      </c>
      <c r="H87" s="28" t="s">
        <v>622</v>
      </c>
    </row>
    <row r="88" spans="1:8" x14ac:dyDescent="0.2">
      <c r="A88" s="28" t="s">
        <v>729</v>
      </c>
      <c r="B88" s="46">
        <v>2557</v>
      </c>
      <c r="C88" s="46">
        <v>510</v>
      </c>
      <c r="D88" s="1">
        <f t="shared" si="1"/>
        <v>3067</v>
      </c>
      <c r="E88" s="43" t="s">
        <v>530</v>
      </c>
      <c r="F88" s="28" t="s">
        <v>531</v>
      </c>
      <c r="G88" s="28" t="s">
        <v>424</v>
      </c>
      <c r="H88" s="28" t="s">
        <v>623</v>
      </c>
    </row>
    <row r="89" spans="1:8" x14ac:dyDescent="0.2">
      <c r="A89" s="28" t="s">
        <v>730</v>
      </c>
      <c r="B89" s="46">
        <v>2177</v>
      </c>
      <c r="C89" s="46">
        <v>473</v>
      </c>
      <c r="D89" s="1">
        <f t="shared" si="1"/>
        <v>2650</v>
      </c>
      <c r="E89" s="43" t="s">
        <v>530</v>
      </c>
      <c r="F89" s="28" t="s">
        <v>531</v>
      </c>
      <c r="G89" s="28" t="s">
        <v>424</v>
      </c>
      <c r="H89" s="28" t="s">
        <v>623</v>
      </c>
    </row>
    <row r="90" spans="1:8" x14ac:dyDescent="0.2">
      <c r="A90" s="28" t="s">
        <v>731</v>
      </c>
      <c r="B90" s="46">
        <v>2578</v>
      </c>
      <c r="C90" s="46">
        <v>482</v>
      </c>
      <c r="D90" s="1">
        <f t="shared" si="1"/>
        <v>3060</v>
      </c>
      <c r="E90" s="43" t="s">
        <v>532</v>
      </c>
      <c r="F90" s="28" t="s">
        <v>533</v>
      </c>
      <c r="G90" s="28" t="s">
        <v>424</v>
      </c>
      <c r="H90" s="28" t="s">
        <v>624</v>
      </c>
    </row>
    <row r="91" spans="1:8" x14ac:dyDescent="0.2">
      <c r="A91" s="28" t="s">
        <v>732</v>
      </c>
      <c r="B91" s="46">
        <v>4089</v>
      </c>
      <c r="C91" s="46">
        <v>634</v>
      </c>
      <c r="D91" s="1">
        <f t="shared" si="1"/>
        <v>4723</v>
      </c>
      <c r="E91" s="43" t="s">
        <v>534</v>
      </c>
      <c r="F91" s="28" t="s">
        <v>535</v>
      </c>
      <c r="G91" s="28" t="s">
        <v>424</v>
      </c>
      <c r="H91" s="28" t="s">
        <v>622</v>
      </c>
    </row>
    <row r="92" spans="1:8" x14ac:dyDescent="0.2">
      <c r="A92" s="28" t="s">
        <v>733</v>
      </c>
      <c r="B92" s="46">
        <v>2488</v>
      </c>
      <c r="C92" s="46">
        <v>436</v>
      </c>
      <c r="D92" s="1">
        <f t="shared" si="1"/>
        <v>2924</v>
      </c>
      <c r="E92" s="43" t="s">
        <v>560</v>
      </c>
      <c r="F92" s="28" t="s">
        <v>561</v>
      </c>
      <c r="G92" s="28" t="s">
        <v>424</v>
      </c>
      <c r="H92" s="44">
        <v>38114</v>
      </c>
    </row>
    <row r="93" spans="1:8" x14ac:dyDescent="0.2">
      <c r="A93" s="28" t="s">
        <v>734</v>
      </c>
      <c r="B93" s="46">
        <v>3627</v>
      </c>
      <c r="C93" s="46">
        <v>345</v>
      </c>
      <c r="D93" s="1">
        <f t="shared" si="1"/>
        <v>3972</v>
      </c>
      <c r="E93" s="43" t="s">
        <v>536</v>
      </c>
      <c r="F93" s="28" t="s">
        <v>537</v>
      </c>
      <c r="G93" s="28" t="s">
        <v>424</v>
      </c>
      <c r="H93" s="28" t="s">
        <v>625</v>
      </c>
    </row>
    <row r="94" spans="1:8" x14ac:dyDescent="0.2">
      <c r="A94" s="28" t="s">
        <v>735</v>
      </c>
      <c r="B94" s="46">
        <v>2872</v>
      </c>
      <c r="C94" s="46">
        <v>508</v>
      </c>
      <c r="D94" s="1">
        <f t="shared" si="1"/>
        <v>3380</v>
      </c>
      <c r="E94" s="43" t="s">
        <v>857</v>
      </c>
      <c r="F94" s="28" t="s">
        <v>858</v>
      </c>
      <c r="G94" s="28" t="s">
        <v>424</v>
      </c>
      <c r="H94" s="28" t="s">
        <v>624</v>
      </c>
    </row>
    <row r="95" spans="1:8" x14ac:dyDescent="0.2">
      <c r="A95" s="28" t="s">
        <v>736</v>
      </c>
      <c r="B95" s="46">
        <v>1120</v>
      </c>
      <c r="C95" s="46">
        <v>176</v>
      </c>
      <c r="D95" s="1">
        <f t="shared" si="1"/>
        <v>1296</v>
      </c>
      <c r="E95" s="43" t="s">
        <v>857</v>
      </c>
      <c r="F95" s="28" t="s">
        <v>858</v>
      </c>
      <c r="G95" s="28" t="s">
        <v>424</v>
      </c>
      <c r="H95" s="28" t="s">
        <v>624</v>
      </c>
    </row>
    <row r="96" spans="1:8" x14ac:dyDescent="0.2">
      <c r="A96" s="28" t="s">
        <v>737</v>
      </c>
      <c r="B96" s="46">
        <v>2868</v>
      </c>
      <c r="C96" s="46">
        <v>179</v>
      </c>
      <c r="D96" s="1">
        <f t="shared" si="1"/>
        <v>3047</v>
      </c>
      <c r="E96" s="43" t="s">
        <v>896</v>
      </c>
      <c r="F96" s="28" t="s">
        <v>538</v>
      </c>
      <c r="G96" s="28" t="s">
        <v>424</v>
      </c>
      <c r="H96" s="28" t="s">
        <v>624</v>
      </c>
    </row>
    <row r="97" spans="1:8" x14ac:dyDescent="0.2">
      <c r="A97" s="28" t="s">
        <v>738</v>
      </c>
      <c r="B97" s="46">
        <v>4490</v>
      </c>
      <c r="C97" s="46">
        <v>272</v>
      </c>
      <c r="D97" s="1">
        <f t="shared" si="1"/>
        <v>4762</v>
      </c>
      <c r="E97" s="43" t="s">
        <v>889</v>
      </c>
      <c r="F97" s="28" t="s">
        <v>539</v>
      </c>
      <c r="G97" s="28" t="s">
        <v>424</v>
      </c>
      <c r="H97" s="28" t="s">
        <v>624</v>
      </c>
    </row>
    <row r="98" spans="1:8" x14ac:dyDescent="0.2">
      <c r="A98" s="28" t="s">
        <v>739</v>
      </c>
      <c r="B98" s="46">
        <v>5413</v>
      </c>
      <c r="C98" s="46">
        <v>369</v>
      </c>
      <c r="D98" s="1">
        <f t="shared" si="1"/>
        <v>5782</v>
      </c>
      <c r="E98" s="43" t="s">
        <v>540</v>
      </c>
      <c r="F98" s="28" t="s">
        <v>541</v>
      </c>
      <c r="G98" s="28" t="s">
        <v>424</v>
      </c>
      <c r="H98" s="28" t="s">
        <v>624</v>
      </c>
    </row>
    <row r="99" spans="1:8" x14ac:dyDescent="0.2">
      <c r="A99" s="28" t="s">
        <v>740</v>
      </c>
      <c r="B99" s="46">
        <v>4657</v>
      </c>
      <c r="C99" s="46">
        <v>350</v>
      </c>
      <c r="D99" s="1">
        <f t="shared" si="1"/>
        <v>5007</v>
      </c>
      <c r="E99" s="43" t="s">
        <v>542</v>
      </c>
      <c r="F99" s="28" t="s">
        <v>543</v>
      </c>
      <c r="G99" s="28" t="s">
        <v>424</v>
      </c>
      <c r="H99" s="28" t="s">
        <v>626</v>
      </c>
    </row>
    <row r="100" spans="1:8" x14ac:dyDescent="0.2">
      <c r="A100" s="28" t="s">
        <v>741</v>
      </c>
      <c r="B100" s="46">
        <v>4113</v>
      </c>
      <c r="C100" s="46">
        <v>229</v>
      </c>
      <c r="D100" s="1">
        <f t="shared" si="1"/>
        <v>4342</v>
      </c>
      <c r="E100" s="43" t="s">
        <v>544</v>
      </c>
      <c r="F100" s="28" t="s">
        <v>545</v>
      </c>
      <c r="G100" s="28" t="s">
        <v>424</v>
      </c>
      <c r="H100" s="28" t="s">
        <v>624</v>
      </c>
    </row>
    <row r="101" spans="1:8" x14ac:dyDescent="0.2">
      <c r="A101" s="28" t="s">
        <v>742</v>
      </c>
      <c r="B101" s="46">
        <v>5555</v>
      </c>
      <c r="C101" s="46">
        <v>457</v>
      </c>
      <c r="D101" s="1">
        <f t="shared" si="1"/>
        <v>6012</v>
      </c>
      <c r="E101" s="43" t="s">
        <v>546</v>
      </c>
      <c r="F101" s="28" t="s">
        <v>547</v>
      </c>
      <c r="G101" s="28" t="s">
        <v>424</v>
      </c>
      <c r="H101" s="28" t="s">
        <v>626</v>
      </c>
    </row>
    <row r="102" spans="1:8" x14ac:dyDescent="0.2">
      <c r="A102" s="28" t="s">
        <v>743</v>
      </c>
      <c r="B102" s="46">
        <v>4635</v>
      </c>
      <c r="C102" s="46">
        <v>346</v>
      </c>
      <c r="D102" s="1">
        <f t="shared" si="1"/>
        <v>4981</v>
      </c>
      <c r="E102" s="43" t="s">
        <v>548</v>
      </c>
      <c r="F102" s="28" t="s">
        <v>549</v>
      </c>
      <c r="G102" s="28" t="s">
        <v>424</v>
      </c>
      <c r="H102" s="28" t="s">
        <v>626</v>
      </c>
    </row>
    <row r="103" spans="1:8" x14ac:dyDescent="0.2">
      <c r="A103" s="28" t="s">
        <v>744</v>
      </c>
      <c r="B103" s="46">
        <v>4575</v>
      </c>
      <c r="C103" s="46">
        <v>240</v>
      </c>
      <c r="D103" s="1">
        <f t="shared" si="1"/>
        <v>4815</v>
      </c>
      <c r="E103" s="43" t="s">
        <v>550</v>
      </c>
      <c r="F103" s="28" t="s">
        <v>551</v>
      </c>
      <c r="G103" s="28" t="s">
        <v>424</v>
      </c>
      <c r="H103" s="28" t="s">
        <v>624</v>
      </c>
    </row>
    <row r="104" spans="1:8" x14ac:dyDescent="0.2">
      <c r="A104" s="28" t="s">
        <v>745</v>
      </c>
      <c r="B104" s="46">
        <v>4119</v>
      </c>
      <c r="C104" s="46">
        <v>277</v>
      </c>
      <c r="D104" s="1">
        <f t="shared" si="1"/>
        <v>4396</v>
      </c>
      <c r="E104" s="43" t="s">
        <v>552</v>
      </c>
      <c r="F104" s="28" t="s">
        <v>553</v>
      </c>
      <c r="G104" s="28" t="s">
        <v>424</v>
      </c>
      <c r="H104" s="28" t="s">
        <v>624</v>
      </c>
    </row>
    <row r="105" spans="1:8" x14ac:dyDescent="0.2">
      <c r="A105" s="28" t="s">
        <v>746</v>
      </c>
      <c r="B105" s="46">
        <v>3805</v>
      </c>
      <c r="C105" s="46">
        <v>211</v>
      </c>
      <c r="D105" s="1">
        <f t="shared" si="1"/>
        <v>4016</v>
      </c>
      <c r="E105" s="43" t="s">
        <v>554</v>
      </c>
      <c r="F105" s="28" t="s">
        <v>555</v>
      </c>
      <c r="G105" s="28" t="s">
        <v>424</v>
      </c>
      <c r="H105" s="28" t="s">
        <v>626</v>
      </c>
    </row>
    <row r="106" spans="1:8" x14ac:dyDescent="0.2">
      <c r="A106" s="28" t="s">
        <v>747</v>
      </c>
      <c r="B106" s="46">
        <v>2286</v>
      </c>
      <c r="C106" s="46">
        <v>251</v>
      </c>
      <c r="D106" s="1">
        <f t="shared" si="1"/>
        <v>2537</v>
      </c>
      <c r="E106" s="43" t="s">
        <v>556</v>
      </c>
      <c r="F106" s="28" t="s">
        <v>557</v>
      </c>
      <c r="G106" s="28" t="s">
        <v>424</v>
      </c>
      <c r="H106" s="28" t="s">
        <v>627</v>
      </c>
    </row>
    <row r="107" spans="1:8" x14ac:dyDescent="0.2">
      <c r="A107" s="28" t="s">
        <v>748</v>
      </c>
      <c r="B107" s="46">
        <v>3420</v>
      </c>
      <c r="C107" s="46">
        <v>209</v>
      </c>
      <c r="D107" s="1">
        <f t="shared" si="1"/>
        <v>3629</v>
      </c>
      <c r="E107" s="43" t="s">
        <v>558</v>
      </c>
      <c r="F107" s="28" t="s">
        <v>559</v>
      </c>
      <c r="G107" s="28" t="s">
        <v>424</v>
      </c>
      <c r="H107" s="28" t="s">
        <v>625</v>
      </c>
    </row>
    <row r="108" spans="1:8" x14ac:dyDescent="0.2">
      <c r="A108" s="28" t="s">
        <v>749</v>
      </c>
      <c r="B108" s="46">
        <v>5067</v>
      </c>
      <c r="C108" s="46">
        <v>461</v>
      </c>
      <c r="D108" s="1">
        <f t="shared" si="1"/>
        <v>5528</v>
      </c>
      <c r="E108" s="43" t="s">
        <v>560</v>
      </c>
      <c r="F108" s="28" t="s">
        <v>561</v>
      </c>
      <c r="G108" s="28" t="s">
        <v>424</v>
      </c>
      <c r="H108" s="28" t="s">
        <v>627</v>
      </c>
    </row>
    <row r="109" spans="1:8" x14ac:dyDescent="0.2">
      <c r="A109" s="28" t="s">
        <v>750</v>
      </c>
      <c r="B109" s="46">
        <v>4238</v>
      </c>
      <c r="C109" s="46">
        <v>331</v>
      </c>
      <c r="D109" s="1">
        <f t="shared" si="1"/>
        <v>4569</v>
      </c>
      <c r="E109" s="43" t="s">
        <v>562</v>
      </c>
      <c r="F109" s="28" t="s">
        <v>563</v>
      </c>
      <c r="G109" s="28" t="s">
        <v>424</v>
      </c>
      <c r="H109" s="28" t="s">
        <v>627</v>
      </c>
    </row>
    <row r="110" spans="1:8" x14ac:dyDescent="0.2">
      <c r="A110" s="28" t="s">
        <v>751</v>
      </c>
      <c r="B110" s="46">
        <v>3776</v>
      </c>
      <c r="C110" s="46">
        <v>447</v>
      </c>
      <c r="D110" s="1">
        <f t="shared" si="1"/>
        <v>4223</v>
      </c>
      <c r="E110" s="28" t="s">
        <v>898</v>
      </c>
      <c r="F110" s="28" t="s">
        <v>899</v>
      </c>
      <c r="G110" s="28" t="s">
        <v>424</v>
      </c>
      <c r="H110" s="28" t="s">
        <v>612</v>
      </c>
    </row>
    <row r="111" spans="1:8" x14ac:dyDescent="0.2">
      <c r="A111" s="28" t="s">
        <v>752</v>
      </c>
      <c r="B111" s="46">
        <v>3410</v>
      </c>
      <c r="C111" s="46">
        <v>232</v>
      </c>
      <c r="D111" s="1">
        <f t="shared" si="1"/>
        <v>3642</v>
      </c>
      <c r="E111" s="43" t="s">
        <v>564</v>
      </c>
      <c r="F111" s="28" t="s">
        <v>565</v>
      </c>
      <c r="G111" s="28" t="s">
        <v>424</v>
      </c>
      <c r="H111" s="28" t="s">
        <v>625</v>
      </c>
    </row>
    <row r="112" spans="1:8" x14ac:dyDescent="0.2">
      <c r="A112" s="28" t="s">
        <v>753</v>
      </c>
      <c r="B112" s="46">
        <v>3941</v>
      </c>
      <c r="C112" s="46">
        <v>372</v>
      </c>
      <c r="D112" s="1">
        <f t="shared" si="1"/>
        <v>4313</v>
      </c>
      <c r="E112" s="43" t="s">
        <v>556</v>
      </c>
      <c r="F112" s="28" t="s">
        <v>557</v>
      </c>
      <c r="G112" s="28" t="s">
        <v>424</v>
      </c>
      <c r="H112" s="28" t="s">
        <v>627</v>
      </c>
    </row>
    <row r="113" spans="1:8" x14ac:dyDescent="0.2">
      <c r="A113" s="28" t="s">
        <v>754</v>
      </c>
      <c r="B113" s="46">
        <v>3929</v>
      </c>
      <c r="C113" s="46">
        <v>577</v>
      </c>
      <c r="D113" s="1">
        <f t="shared" si="1"/>
        <v>4506</v>
      </c>
      <c r="E113" s="28" t="s">
        <v>915</v>
      </c>
      <c r="F113" s="28" t="s">
        <v>916</v>
      </c>
      <c r="G113" s="28" t="s">
        <v>424</v>
      </c>
      <c r="H113" s="28" t="s">
        <v>628</v>
      </c>
    </row>
    <row r="114" spans="1:8" x14ac:dyDescent="0.2">
      <c r="A114" s="28" t="s">
        <v>755</v>
      </c>
      <c r="B114" s="46">
        <v>4141</v>
      </c>
      <c r="C114" s="46">
        <v>496</v>
      </c>
      <c r="D114" s="1">
        <f t="shared" si="1"/>
        <v>4637</v>
      </c>
      <c r="E114" s="43" t="s">
        <v>566</v>
      </c>
      <c r="F114" s="28" t="s">
        <v>567</v>
      </c>
      <c r="G114" s="28" t="s">
        <v>424</v>
      </c>
      <c r="H114" s="28" t="s">
        <v>626</v>
      </c>
    </row>
    <row r="115" spans="1:8" x14ac:dyDescent="0.2">
      <c r="A115" s="28" t="s">
        <v>756</v>
      </c>
      <c r="B115" s="46">
        <v>3644</v>
      </c>
      <c r="C115" s="46">
        <v>333</v>
      </c>
      <c r="D115" s="1">
        <f t="shared" si="1"/>
        <v>3977</v>
      </c>
      <c r="E115" s="43" t="s">
        <v>577</v>
      </c>
      <c r="F115" s="28" t="s">
        <v>578</v>
      </c>
      <c r="G115" s="28" t="s">
        <v>424</v>
      </c>
      <c r="H115" s="28" t="s">
        <v>629</v>
      </c>
    </row>
    <row r="116" spans="1:8" x14ac:dyDescent="0.2">
      <c r="A116" s="28" t="s">
        <v>757</v>
      </c>
      <c r="B116" s="46">
        <v>3855</v>
      </c>
      <c r="C116" s="46">
        <v>670</v>
      </c>
      <c r="D116" s="1">
        <f t="shared" si="1"/>
        <v>4525</v>
      </c>
      <c r="E116" s="43" t="s">
        <v>568</v>
      </c>
      <c r="F116" s="28" t="s">
        <v>569</v>
      </c>
      <c r="G116" s="28" t="s">
        <v>424</v>
      </c>
      <c r="H116" s="28" t="s">
        <v>629</v>
      </c>
    </row>
    <row r="117" spans="1:8" x14ac:dyDescent="0.2">
      <c r="A117" s="28" t="s">
        <v>758</v>
      </c>
      <c r="B117" s="46">
        <v>3725</v>
      </c>
      <c r="C117" s="46">
        <v>368</v>
      </c>
      <c r="D117" s="1">
        <f t="shared" si="1"/>
        <v>4093</v>
      </c>
      <c r="E117" s="43" t="s">
        <v>568</v>
      </c>
      <c r="F117" s="28" t="s">
        <v>569</v>
      </c>
      <c r="G117" s="28" t="s">
        <v>424</v>
      </c>
      <c r="H117" s="28" t="s">
        <v>629</v>
      </c>
    </row>
    <row r="118" spans="1:8" x14ac:dyDescent="0.2">
      <c r="A118" s="28" t="s">
        <v>759</v>
      </c>
      <c r="B118" s="46">
        <v>4622</v>
      </c>
      <c r="C118" s="46">
        <v>204</v>
      </c>
      <c r="D118" s="1">
        <f t="shared" si="1"/>
        <v>4826</v>
      </c>
      <c r="E118" s="43" t="s">
        <v>570</v>
      </c>
      <c r="F118" s="28" t="s">
        <v>571</v>
      </c>
      <c r="G118" s="28" t="s">
        <v>424</v>
      </c>
      <c r="H118" s="28" t="s">
        <v>629</v>
      </c>
    </row>
    <row r="119" spans="1:8" x14ac:dyDescent="0.2">
      <c r="A119" s="28" t="s">
        <v>760</v>
      </c>
      <c r="B119" s="46">
        <v>3495</v>
      </c>
      <c r="C119" s="46">
        <v>256</v>
      </c>
      <c r="D119" s="1">
        <f t="shared" si="1"/>
        <v>3751</v>
      </c>
      <c r="E119" s="43" t="s">
        <v>572</v>
      </c>
      <c r="F119" s="28" t="s">
        <v>573</v>
      </c>
      <c r="G119" s="28" t="s">
        <v>424</v>
      </c>
      <c r="H119" s="28" t="s">
        <v>630</v>
      </c>
    </row>
    <row r="120" spans="1:8" x14ac:dyDescent="0.2">
      <c r="A120" s="28" t="s">
        <v>761</v>
      </c>
      <c r="B120" s="46">
        <v>5672</v>
      </c>
      <c r="C120" s="46">
        <v>546</v>
      </c>
      <c r="D120" s="1">
        <f t="shared" si="1"/>
        <v>6218</v>
      </c>
      <c r="E120" s="43" t="s">
        <v>574</v>
      </c>
      <c r="F120" s="28" t="s">
        <v>575</v>
      </c>
      <c r="G120" s="28" t="s">
        <v>424</v>
      </c>
      <c r="H120" s="28" t="s">
        <v>630</v>
      </c>
    </row>
    <row r="121" spans="1:8" x14ac:dyDescent="0.2">
      <c r="A121" s="28" t="s">
        <v>762</v>
      </c>
      <c r="B121" s="46">
        <v>4865</v>
      </c>
      <c r="C121" s="46">
        <v>413</v>
      </c>
      <c r="D121" s="1">
        <f t="shared" si="1"/>
        <v>5278</v>
      </c>
      <c r="E121" s="43" t="s">
        <v>910</v>
      </c>
      <c r="F121" s="28" t="s">
        <v>576</v>
      </c>
      <c r="G121" s="28" t="s">
        <v>424</v>
      </c>
      <c r="H121" s="36" t="s">
        <v>631</v>
      </c>
    </row>
    <row r="122" spans="1:8" x14ac:dyDescent="0.2">
      <c r="A122" s="28" t="s">
        <v>763</v>
      </c>
      <c r="B122" s="46">
        <v>4382</v>
      </c>
      <c r="C122" s="46">
        <v>193</v>
      </c>
      <c r="D122" s="1">
        <f t="shared" si="1"/>
        <v>4575</v>
      </c>
      <c r="E122" s="43" t="s">
        <v>577</v>
      </c>
      <c r="F122" s="28" t="s">
        <v>578</v>
      </c>
      <c r="G122" s="28" t="s">
        <v>424</v>
      </c>
      <c r="H122" s="28" t="s">
        <v>629</v>
      </c>
    </row>
    <row r="123" spans="1:8" x14ac:dyDescent="0.2">
      <c r="A123" s="28" t="s">
        <v>764</v>
      </c>
      <c r="B123" s="46">
        <v>4156</v>
      </c>
      <c r="C123" s="46">
        <v>279</v>
      </c>
      <c r="D123" s="1">
        <f t="shared" si="1"/>
        <v>4435</v>
      </c>
      <c r="E123" s="43" t="s">
        <v>911</v>
      </c>
      <c r="F123" s="28" t="s">
        <v>579</v>
      </c>
      <c r="G123" s="28" t="s">
        <v>424</v>
      </c>
      <c r="H123" s="28" t="s">
        <v>631</v>
      </c>
    </row>
    <row r="124" spans="1:8" x14ac:dyDescent="0.2">
      <c r="A124" s="28" t="s">
        <v>765</v>
      </c>
      <c r="B124" s="46">
        <v>4567</v>
      </c>
      <c r="C124" s="46">
        <v>810</v>
      </c>
      <c r="D124" s="1">
        <f t="shared" si="1"/>
        <v>5377</v>
      </c>
      <c r="E124" s="43" t="s">
        <v>580</v>
      </c>
      <c r="F124" s="28" t="s">
        <v>581</v>
      </c>
      <c r="G124" s="28" t="s">
        <v>424</v>
      </c>
      <c r="H124" s="28" t="s">
        <v>630</v>
      </c>
    </row>
    <row r="125" spans="1:8" x14ac:dyDescent="0.2">
      <c r="A125" s="28" t="s">
        <v>766</v>
      </c>
      <c r="B125" s="46">
        <v>3804</v>
      </c>
      <c r="C125" s="46">
        <v>561</v>
      </c>
      <c r="D125" s="1">
        <f t="shared" si="1"/>
        <v>4365</v>
      </c>
      <c r="E125" s="43" t="s">
        <v>874</v>
      </c>
      <c r="F125" s="28" t="s">
        <v>875</v>
      </c>
      <c r="G125" s="28" t="s">
        <v>424</v>
      </c>
      <c r="H125" s="28" t="s">
        <v>614</v>
      </c>
    </row>
    <row r="126" spans="1:8" x14ac:dyDescent="0.2">
      <c r="A126" s="28" t="s">
        <v>767</v>
      </c>
      <c r="B126" s="46">
        <v>3153</v>
      </c>
      <c r="C126" s="46">
        <v>307</v>
      </c>
      <c r="D126" s="1">
        <f t="shared" si="1"/>
        <v>3460</v>
      </c>
      <c r="E126" s="43" t="s">
        <v>582</v>
      </c>
      <c r="F126" s="28" t="s">
        <v>583</v>
      </c>
      <c r="G126" s="28" t="s">
        <v>424</v>
      </c>
      <c r="H126" s="28" t="s">
        <v>632</v>
      </c>
    </row>
    <row r="127" spans="1:8" x14ac:dyDescent="0.2">
      <c r="A127" s="28" t="s">
        <v>768</v>
      </c>
      <c r="B127" s="46">
        <v>5040</v>
      </c>
      <c r="C127" s="46">
        <v>380</v>
      </c>
      <c r="D127" s="1">
        <f t="shared" si="1"/>
        <v>5420</v>
      </c>
      <c r="E127" s="43" t="s">
        <v>880</v>
      </c>
      <c r="F127" s="28" t="s">
        <v>876</v>
      </c>
      <c r="G127" s="28" t="s">
        <v>424</v>
      </c>
      <c r="H127" s="44">
        <v>38115</v>
      </c>
    </row>
    <row r="128" spans="1:8" x14ac:dyDescent="0.2">
      <c r="A128" s="28" t="s">
        <v>769</v>
      </c>
      <c r="B128" s="46">
        <v>4106</v>
      </c>
      <c r="C128" s="46">
        <v>237</v>
      </c>
      <c r="D128" s="1">
        <f t="shared" si="1"/>
        <v>4343</v>
      </c>
      <c r="E128" s="43" t="s">
        <v>584</v>
      </c>
      <c r="F128" s="28" t="s">
        <v>585</v>
      </c>
      <c r="G128" s="28" t="s">
        <v>424</v>
      </c>
      <c r="H128" s="28" t="s">
        <v>632</v>
      </c>
    </row>
    <row r="129" spans="1:8" x14ac:dyDescent="0.2">
      <c r="A129" s="28" t="s">
        <v>770</v>
      </c>
      <c r="B129" s="46">
        <v>4384</v>
      </c>
      <c r="C129" s="46">
        <v>300</v>
      </c>
      <c r="D129" s="1">
        <f t="shared" si="1"/>
        <v>4684</v>
      </c>
      <c r="E129" s="43" t="s">
        <v>586</v>
      </c>
      <c r="F129" s="28" t="s">
        <v>587</v>
      </c>
      <c r="G129" s="28" t="s">
        <v>424</v>
      </c>
      <c r="H129" s="28" t="s">
        <v>632</v>
      </c>
    </row>
    <row r="130" spans="1:8" x14ac:dyDescent="0.2">
      <c r="A130" s="28" t="s">
        <v>771</v>
      </c>
      <c r="B130" s="46">
        <v>5232</v>
      </c>
      <c r="C130" s="46">
        <v>412</v>
      </c>
      <c r="D130" s="1">
        <f t="shared" si="1"/>
        <v>5644</v>
      </c>
      <c r="E130" s="43" t="s">
        <v>588</v>
      </c>
      <c r="F130" s="28" t="s">
        <v>589</v>
      </c>
      <c r="G130" s="28" t="s">
        <v>424</v>
      </c>
      <c r="H130" s="28" t="s">
        <v>631</v>
      </c>
    </row>
    <row r="131" spans="1:8" x14ac:dyDescent="0.2">
      <c r="A131" s="28" t="s">
        <v>772</v>
      </c>
      <c r="B131" s="46">
        <v>5521</v>
      </c>
      <c r="C131" s="46">
        <v>318</v>
      </c>
      <c r="D131" s="1">
        <f t="shared" si="1"/>
        <v>5839</v>
      </c>
      <c r="E131" s="43" t="s">
        <v>590</v>
      </c>
      <c r="F131" s="28" t="s">
        <v>591</v>
      </c>
      <c r="G131" s="28" t="s">
        <v>424</v>
      </c>
      <c r="H131" s="28" t="s">
        <v>632</v>
      </c>
    </row>
    <row r="132" spans="1:8" x14ac:dyDescent="0.2">
      <c r="A132" s="28" t="s">
        <v>773</v>
      </c>
      <c r="B132" s="46">
        <v>3722</v>
      </c>
      <c r="C132" s="46">
        <v>371</v>
      </c>
      <c r="D132" s="1">
        <f t="shared" si="1"/>
        <v>4093</v>
      </c>
      <c r="E132" s="43" t="s">
        <v>592</v>
      </c>
      <c r="F132" s="28" t="s">
        <v>593</v>
      </c>
      <c r="G132" s="28" t="s">
        <v>424</v>
      </c>
      <c r="H132" s="28" t="s">
        <v>632</v>
      </c>
    </row>
    <row r="133" spans="1:8" x14ac:dyDescent="0.2">
      <c r="A133" s="28" t="s">
        <v>774</v>
      </c>
      <c r="B133" s="46">
        <v>3654</v>
      </c>
      <c r="C133" s="46">
        <v>360</v>
      </c>
      <c r="D133" s="1">
        <f t="shared" ref="D133:D145" si="2">B133+C133</f>
        <v>4014</v>
      </c>
      <c r="E133" s="43" t="s">
        <v>913</v>
      </c>
      <c r="F133" s="28" t="s">
        <v>917</v>
      </c>
      <c r="G133" s="28" t="s">
        <v>424</v>
      </c>
      <c r="H133" s="28" t="s">
        <v>632</v>
      </c>
    </row>
    <row r="134" spans="1:8" x14ac:dyDescent="0.2">
      <c r="A134" s="28" t="s">
        <v>775</v>
      </c>
      <c r="B134" s="46">
        <v>2101</v>
      </c>
      <c r="C134" s="46">
        <v>160</v>
      </c>
      <c r="D134" s="1">
        <f t="shared" si="2"/>
        <v>2261</v>
      </c>
      <c r="E134" s="43" t="s">
        <v>909</v>
      </c>
      <c r="F134" s="28" t="s">
        <v>514</v>
      </c>
      <c r="G134" s="28" t="s">
        <v>424</v>
      </c>
      <c r="H134" s="28" t="s">
        <v>618</v>
      </c>
    </row>
    <row r="135" spans="1:8" x14ac:dyDescent="0.2">
      <c r="A135" s="28" t="s">
        <v>776</v>
      </c>
      <c r="B135" s="46">
        <v>1854</v>
      </c>
      <c r="C135" s="46">
        <v>135</v>
      </c>
      <c r="D135" s="1">
        <f t="shared" si="2"/>
        <v>1989</v>
      </c>
      <c r="E135" s="43" t="s">
        <v>877</v>
      </c>
      <c r="F135" s="28" t="s">
        <v>878</v>
      </c>
      <c r="G135" s="28" t="s">
        <v>424</v>
      </c>
      <c r="H135" s="44">
        <v>38122</v>
      </c>
    </row>
    <row r="136" spans="1:8" x14ac:dyDescent="0.2">
      <c r="A136" s="28" t="s">
        <v>777</v>
      </c>
      <c r="B136" s="46">
        <v>5604</v>
      </c>
      <c r="C136" s="46">
        <v>623</v>
      </c>
      <c r="D136" s="1">
        <f t="shared" si="2"/>
        <v>6227</v>
      </c>
      <c r="E136" s="28" t="s">
        <v>907</v>
      </c>
      <c r="F136" s="28" t="s">
        <v>908</v>
      </c>
      <c r="G136" s="28" t="s">
        <v>424</v>
      </c>
      <c r="H136" s="36">
        <v>38120</v>
      </c>
    </row>
    <row r="137" spans="1:8" x14ac:dyDescent="0.2">
      <c r="A137" s="28" t="s">
        <v>778</v>
      </c>
      <c r="B137" s="46">
        <v>2398</v>
      </c>
      <c r="C137" s="46">
        <v>478</v>
      </c>
      <c r="D137" s="1">
        <f t="shared" si="2"/>
        <v>2876</v>
      </c>
      <c r="E137" s="28" t="s">
        <v>517</v>
      </c>
      <c r="F137" s="28" t="s">
        <v>518</v>
      </c>
      <c r="G137" s="28" t="s">
        <v>424</v>
      </c>
      <c r="H137" s="36">
        <v>38112</v>
      </c>
    </row>
    <row r="138" spans="1:8" x14ac:dyDescent="0.2">
      <c r="A138" s="28" t="s">
        <v>779</v>
      </c>
      <c r="B138" s="46">
        <v>2808</v>
      </c>
      <c r="C138" s="46">
        <v>603</v>
      </c>
      <c r="D138" s="1">
        <f t="shared" si="2"/>
        <v>3411</v>
      </c>
      <c r="E138" s="43" t="s">
        <v>912</v>
      </c>
      <c r="F138" s="28" t="s">
        <v>594</v>
      </c>
      <c r="G138" s="28" t="s">
        <v>424</v>
      </c>
      <c r="H138" s="28" t="s">
        <v>612</v>
      </c>
    </row>
    <row r="139" spans="1:8" x14ac:dyDescent="0.2">
      <c r="A139" s="28" t="s">
        <v>780</v>
      </c>
      <c r="B139" s="46">
        <v>4168</v>
      </c>
      <c r="C139" s="46">
        <v>468</v>
      </c>
      <c r="D139" s="1">
        <f t="shared" si="2"/>
        <v>4636</v>
      </c>
      <c r="E139" s="43" t="s">
        <v>912</v>
      </c>
      <c r="F139" s="28" t="s">
        <v>594</v>
      </c>
      <c r="G139" s="28" t="s">
        <v>424</v>
      </c>
      <c r="H139" s="28" t="s">
        <v>612</v>
      </c>
    </row>
    <row r="140" spans="1:8" x14ac:dyDescent="0.2">
      <c r="A140" s="28" t="s">
        <v>781</v>
      </c>
      <c r="B140" s="46">
        <v>6535</v>
      </c>
      <c r="C140" s="46">
        <v>763</v>
      </c>
      <c r="D140" s="1">
        <f t="shared" si="2"/>
        <v>7298</v>
      </c>
      <c r="E140" s="43" t="s">
        <v>595</v>
      </c>
      <c r="F140" s="28" t="s">
        <v>596</v>
      </c>
      <c r="G140" s="28" t="s">
        <v>424</v>
      </c>
      <c r="H140" s="28" t="s">
        <v>623</v>
      </c>
    </row>
    <row r="141" spans="1:8" x14ac:dyDescent="0.2">
      <c r="A141" s="28" t="s">
        <v>782</v>
      </c>
      <c r="B141" s="46">
        <v>5256</v>
      </c>
      <c r="C141" s="46">
        <v>514</v>
      </c>
      <c r="D141" s="1">
        <f t="shared" si="2"/>
        <v>5770</v>
      </c>
      <c r="E141" s="43" t="s">
        <v>881</v>
      </c>
      <c r="F141" s="28" t="s">
        <v>882</v>
      </c>
      <c r="G141" s="28" t="s">
        <v>424</v>
      </c>
      <c r="H141" s="44">
        <v>38111</v>
      </c>
    </row>
    <row r="142" spans="1:8" x14ac:dyDescent="0.2">
      <c r="A142" s="28" t="s">
        <v>783</v>
      </c>
      <c r="B142" s="46">
        <v>4075</v>
      </c>
      <c r="C142" s="46">
        <v>643</v>
      </c>
      <c r="D142" s="1">
        <f t="shared" si="2"/>
        <v>4718</v>
      </c>
      <c r="E142" s="43" t="s">
        <v>597</v>
      </c>
      <c r="F142" s="28" t="s">
        <v>598</v>
      </c>
      <c r="G142" s="28" t="s">
        <v>424</v>
      </c>
      <c r="H142" s="28" t="s">
        <v>628</v>
      </c>
    </row>
    <row r="143" spans="1:8" x14ac:dyDescent="0.2">
      <c r="A143" s="28" t="s">
        <v>784</v>
      </c>
      <c r="B143" s="46">
        <v>51</v>
      </c>
      <c r="C143" s="46"/>
      <c r="D143" s="1">
        <f t="shared" si="2"/>
        <v>51</v>
      </c>
      <c r="E143" s="43" t="s">
        <v>599</v>
      </c>
      <c r="F143" s="28" t="s">
        <v>600</v>
      </c>
      <c r="G143" s="28" t="s">
        <v>424</v>
      </c>
      <c r="H143" s="28" t="s">
        <v>612</v>
      </c>
    </row>
    <row r="144" spans="1:8" x14ac:dyDescent="0.2">
      <c r="A144" s="28" t="s">
        <v>785</v>
      </c>
      <c r="B144" s="46">
        <v>6033</v>
      </c>
      <c r="C144" s="46">
        <v>440</v>
      </c>
      <c r="D144" s="1">
        <f t="shared" si="2"/>
        <v>6473</v>
      </c>
      <c r="E144" s="43" t="s">
        <v>599</v>
      </c>
      <c r="F144" s="28" t="s">
        <v>600</v>
      </c>
      <c r="G144" s="28" t="s">
        <v>424</v>
      </c>
      <c r="H144" s="28" t="s">
        <v>612</v>
      </c>
    </row>
    <row r="145" spans="1:8" x14ac:dyDescent="0.2">
      <c r="A145" s="28" t="s">
        <v>786</v>
      </c>
      <c r="B145" s="46">
        <v>108</v>
      </c>
      <c r="C145" s="46">
        <v>16</v>
      </c>
      <c r="D145" s="1">
        <f t="shared" si="2"/>
        <v>124</v>
      </c>
      <c r="E145" s="43" t="s">
        <v>481</v>
      </c>
      <c r="F145" s="28" t="s">
        <v>482</v>
      </c>
      <c r="G145" s="28" t="s">
        <v>424</v>
      </c>
      <c r="H145" s="28" t="s">
        <v>611</v>
      </c>
    </row>
    <row r="146" spans="1:8" x14ac:dyDescent="0.2">
      <c r="A146" s="21"/>
      <c r="B146" s="23"/>
      <c r="C146" s="23"/>
      <c r="D146" s="21"/>
    </row>
    <row r="147" spans="1:8" x14ac:dyDescent="0.2">
      <c r="A147" s="21" t="s">
        <v>640</v>
      </c>
      <c r="B147" s="23">
        <f>SUM(B3:B145)</f>
        <v>557679</v>
      </c>
      <c r="C147" s="23">
        <f>SUM(C3:C145)</f>
        <v>51899</v>
      </c>
      <c r="D147" s="23">
        <f>SUM(D3:D145)</f>
        <v>609578</v>
      </c>
    </row>
    <row r="148" spans="1:8" x14ac:dyDescent="0.2">
      <c r="C148" s="23" t="s">
        <v>639</v>
      </c>
      <c r="D148" s="27">
        <f>+C147/D147</f>
        <v>8.5139227465558145E-2</v>
      </c>
    </row>
  </sheetData>
  <conditionalFormatting sqref="F8">
    <cfRule type="duplicateValues" dxfId="7" priority="7"/>
  </conditionalFormatting>
  <conditionalFormatting sqref="F14">
    <cfRule type="duplicateValues" dxfId="6" priority="6"/>
  </conditionalFormatting>
  <conditionalFormatting sqref="F20">
    <cfRule type="duplicateValues" dxfId="5" priority="5"/>
  </conditionalFormatting>
  <conditionalFormatting sqref="F21">
    <cfRule type="duplicateValues" dxfId="4" priority="4"/>
  </conditionalFormatting>
  <conditionalFormatting sqref="F75">
    <cfRule type="duplicateValues" dxfId="3" priority="3"/>
  </conditionalFormatting>
  <conditionalFormatting sqref="F136">
    <cfRule type="duplicateValues" dxfId="2" priority="2"/>
  </conditionalFormatting>
  <conditionalFormatting sqref="F137">
    <cfRule type="duplicateValues" dxfId="1" priority="1"/>
  </conditionalFormatting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workbookViewId="0">
      <selection activeCell="G5" sqref="G5"/>
    </sheetView>
  </sheetViews>
  <sheetFormatPr defaultRowHeight="14.25" x14ac:dyDescent="0.2"/>
  <cols>
    <col min="1" max="1" width="13.375" customWidth="1"/>
    <col min="2" max="2" width="12.25" style="5" customWidth="1"/>
    <col min="3" max="3" width="10.125" style="5" bestFit="1" customWidth="1"/>
    <col min="4" max="4" width="3.875" style="5" customWidth="1"/>
    <col min="5" max="5" width="11.125" style="5" bestFit="1" customWidth="1"/>
  </cols>
  <sheetData>
    <row r="1" spans="1:5" ht="18" x14ac:dyDescent="0.25">
      <c r="A1" s="6" t="s">
        <v>922</v>
      </c>
    </row>
    <row r="3" spans="1:5" ht="15" x14ac:dyDescent="0.25">
      <c r="A3" s="8" t="s">
        <v>833</v>
      </c>
      <c r="B3" s="14" t="s">
        <v>638</v>
      </c>
      <c r="C3" s="14" t="s">
        <v>639</v>
      </c>
      <c r="D3" s="14"/>
      <c r="E3" s="14" t="s">
        <v>640</v>
      </c>
    </row>
    <row r="5" spans="1:5" x14ac:dyDescent="0.2">
      <c r="A5" s="9" t="s">
        <v>603</v>
      </c>
      <c r="B5" s="5">
        <v>29917</v>
      </c>
      <c r="C5" s="5">
        <v>2118</v>
      </c>
      <c r="E5" s="5">
        <v>32035</v>
      </c>
    </row>
    <row r="6" spans="1:5" x14ac:dyDescent="0.2">
      <c r="A6" s="9" t="s">
        <v>834</v>
      </c>
      <c r="B6" s="5">
        <v>356</v>
      </c>
      <c r="C6" s="5">
        <v>12</v>
      </c>
      <c r="E6" s="5">
        <v>368</v>
      </c>
    </row>
    <row r="7" spans="1:5" x14ac:dyDescent="0.2">
      <c r="A7" s="9" t="s">
        <v>835</v>
      </c>
      <c r="B7" s="5">
        <v>144</v>
      </c>
      <c r="C7" s="5">
        <v>8</v>
      </c>
      <c r="E7" s="5">
        <v>152</v>
      </c>
    </row>
    <row r="8" spans="1:5" x14ac:dyDescent="0.2">
      <c r="A8" s="9" t="s">
        <v>606</v>
      </c>
      <c r="B8" s="5">
        <v>29204</v>
      </c>
      <c r="C8" s="5">
        <v>3697</v>
      </c>
      <c r="E8" s="5">
        <v>32901</v>
      </c>
    </row>
    <row r="9" spans="1:5" x14ac:dyDescent="0.2">
      <c r="A9" s="9" t="s">
        <v>607</v>
      </c>
      <c r="B9" s="5">
        <v>37993</v>
      </c>
      <c r="C9" s="5">
        <v>3494</v>
      </c>
      <c r="E9" s="5">
        <v>41487</v>
      </c>
    </row>
    <row r="10" spans="1:5" x14ac:dyDescent="0.2">
      <c r="A10" s="9" t="s">
        <v>608</v>
      </c>
      <c r="B10" s="5">
        <v>23641</v>
      </c>
      <c r="C10" s="5">
        <v>2618</v>
      </c>
      <c r="E10" s="5">
        <v>26259</v>
      </c>
    </row>
    <row r="11" spans="1:5" x14ac:dyDescent="0.2">
      <c r="A11" s="9" t="s">
        <v>836</v>
      </c>
      <c r="C11" s="5">
        <v>1</v>
      </c>
      <c r="E11" s="5">
        <v>1</v>
      </c>
    </row>
    <row r="12" spans="1:5" x14ac:dyDescent="0.2">
      <c r="A12" s="9" t="s">
        <v>837</v>
      </c>
      <c r="B12" s="5">
        <v>2788</v>
      </c>
      <c r="C12" s="5">
        <v>140</v>
      </c>
      <c r="E12" s="5">
        <v>2928</v>
      </c>
    </row>
    <row r="13" spans="1:5" x14ac:dyDescent="0.2">
      <c r="A13" s="9" t="s">
        <v>838</v>
      </c>
      <c r="B13" s="5">
        <v>1</v>
      </c>
      <c r="C13" s="5">
        <v>4</v>
      </c>
      <c r="E13" s="5">
        <v>5</v>
      </c>
    </row>
    <row r="14" spans="1:5" x14ac:dyDescent="0.2">
      <c r="A14" s="9" t="s">
        <v>602</v>
      </c>
      <c r="B14" s="5">
        <v>14945</v>
      </c>
      <c r="C14" s="5">
        <v>1460</v>
      </c>
      <c r="E14" s="5">
        <v>16405</v>
      </c>
    </row>
    <row r="15" spans="1:5" x14ac:dyDescent="0.2">
      <c r="A15" s="9" t="s">
        <v>839</v>
      </c>
      <c r="B15" s="5">
        <v>13</v>
      </c>
      <c r="C15" s="5">
        <v>19</v>
      </c>
      <c r="E15" s="5">
        <v>32</v>
      </c>
    </row>
    <row r="16" spans="1:5" x14ac:dyDescent="0.2">
      <c r="A16" s="9" t="s">
        <v>840</v>
      </c>
      <c r="C16" s="5">
        <v>4</v>
      </c>
      <c r="E16" s="5">
        <v>4</v>
      </c>
    </row>
    <row r="17" spans="1:5" x14ac:dyDescent="0.2">
      <c r="A17" s="9" t="s">
        <v>841</v>
      </c>
      <c r="C17" s="5">
        <v>2</v>
      </c>
      <c r="E17" s="5">
        <v>2</v>
      </c>
    </row>
    <row r="18" spans="1:5" x14ac:dyDescent="0.2">
      <c r="A18" s="9" t="s">
        <v>842</v>
      </c>
      <c r="C18" s="5">
        <v>8</v>
      </c>
      <c r="E18" s="5">
        <v>8</v>
      </c>
    </row>
    <row r="19" spans="1:5" x14ac:dyDescent="0.2">
      <c r="A19" s="9" t="s">
        <v>843</v>
      </c>
      <c r="B19" s="5">
        <v>8359</v>
      </c>
      <c r="C19" s="5">
        <v>2063</v>
      </c>
      <c r="E19" s="5">
        <v>10422</v>
      </c>
    </row>
    <row r="20" spans="1:5" x14ac:dyDescent="0.2">
      <c r="A20" s="9" t="s">
        <v>623</v>
      </c>
      <c r="B20" s="5">
        <v>14852</v>
      </c>
      <c r="C20" s="5">
        <v>2123</v>
      </c>
      <c r="E20" s="5">
        <v>16975</v>
      </c>
    </row>
    <row r="21" spans="1:5" x14ac:dyDescent="0.2">
      <c r="A21" s="9" t="s">
        <v>621</v>
      </c>
      <c r="B21" s="5">
        <v>2949</v>
      </c>
      <c r="C21" s="5">
        <v>486</v>
      </c>
      <c r="E21" s="5">
        <v>3435</v>
      </c>
    </row>
    <row r="22" spans="1:5" x14ac:dyDescent="0.2">
      <c r="A22" s="9" t="s">
        <v>625</v>
      </c>
      <c r="B22" s="5">
        <v>13080</v>
      </c>
      <c r="C22" s="5">
        <v>1261</v>
      </c>
      <c r="E22" s="5">
        <v>14341</v>
      </c>
    </row>
    <row r="23" spans="1:5" x14ac:dyDescent="0.2">
      <c r="A23" s="9" t="s">
        <v>620</v>
      </c>
      <c r="B23" s="5">
        <v>9445</v>
      </c>
      <c r="C23" s="5">
        <v>762</v>
      </c>
      <c r="E23" s="5">
        <v>10207</v>
      </c>
    </row>
    <row r="24" spans="1:5" x14ac:dyDescent="0.2">
      <c r="A24" s="9" t="s">
        <v>617</v>
      </c>
      <c r="B24" s="5">
        <v>7085</v>
      </c>
      <c r="C24" s="5">
        <v>581</v>
      </c>
      <c r="E24" s="5">
        <v>7666</v>
      </c>
    </row>
    <row r="25" spans="1:5" x14ac:dyDescent="0.2">
      <c r="A25" s="9" t="s">
        <v>624</v>
      </c>
      <c r="B25" s="5">
        <v>27614</v>
      </c>
      <c r="C25" s="5">
        <v>2010</v>
      </c>
      <c r="E25" s="5">
        <v>29624</v>
      </c>
    </row>
    <row r="26" spans="1:5" x14ac:dyDescent="0.2">
      <c r="A26" s="9" t="s">
        <v>628</v>
      </c>
      <c r="B26" s="5">
        <v>21207</v>
      </c>
      <c r="C26" s="5">
        <v>2712</v>
      </c>
      <c r="E26" s="5">
        <v>23919</v>
      </c>
    </row>
    <row r="27" spans="1:5" x14ac:dyDescent="0.2">
      <c r="A27" s="9" t="s">
        <v>619</v>
      </c>
      <c r="B27" s="5">
        <v>9102</v>
      </c>
      <c r="C27" s="5">
        <v>897</v>
      </c>
      <c r="E27" s="5">
        <v>9999</v>
      </c>
    </row>
    <row r="28" spans="1:5" x14ac:dyDescent="0.2">
      <c r="A28" s="9" t="s">
        <v>627</v>
      </c>
      <c r="B28" s="5">
        <v>13821</v>
      </c>
      <c r="C28" s="5">
        <v>1333</v>
      </c>
      <c r="E28" s="5">
        <v>15154</v>
      </c>
    </row>
    <row r="29" spans="1:5" x14ac:dyDescent="0.2">
      <c r="A29" s="9" t="s">
        <v>630</v>
      </c>
      <c r="B29" s="5">
        <v>18074</v>
      </c>
      <c r="C29" s="5">
        <v>2155</v>
      </c>
      <c r="E29" s="5">
        <v>20229</v>
      </c>
    </row>
    <row r="30" spans="1:5" x14ac:dyDescent="0.2">
      <c r="A30" s="9" t="s">
        <v>626</v>
      </c>
      <c r="B30" s="5">
        <v>23326</v>
      </c>
      <c r="C30" s="5">
        <v>1879</v>
      </c>
      <c r="E30" s="5">
        <v>25205</v>
      </c>
    </row>
    <row r="31" spans="1:5" x14ac:dyDescent="0.2">
      <c r="A31" s="9" t="s">
        <v>612</v>
      </c>
      <c r="B31" s="5">
        <v>19442</v>
      </c>
      <c r="C31" s="5">
        <v>1525</v>
      </c>
      <c r="E31" s="5">
        <v>20967</v>
      </c>
    </row>
    <row r="32" spans="1:5" x14ac:dyDescent="0.2">
      <c r="A32" s="9" t="s">
        <v>629</v>
      </c>
      <c r="B32" s="5">
        <v>18555</v>
      </c>
      <c r="C32" s="5">
        <v>1540</v>
      </c>
      <c r="E32" s="5">
        <v>20095</v>
      </c>
    </row>
    <row r="33" spans="1:5" x14ac:dyDescent="0.2">
      <c r="A33" s="9" t="s">
        <v>614</v>
      </c>
      <c r="B33" s="5">
        <v>15942</v>
      </c>
      <c r="C33" s="5">
        <v>1244</v>
      </c>
      <c r="E33" s="5">
        <v>17186</v>
      </c>
    </row>
    <row r="34" spans="1:5" x14ac:dyDescent="0.2">
      <c r="A34" s="9" t="s">
        <v>613</v>
      </c>
      <c r="B34" s="5">
        <v>10835</v>
      </c>
      <c r="C34" s="5">
        <v>1040</v>
      </c>
      <c r="E34" s="5">
        <v>11875</v>
      </c>
    </row>
    <row r="35" spans="1:5" x14ac:dyDescent="0.2">
      <c r="A35" s="9" t="s">
        <v>618</v>
      </c>
      <c r="B35" s="5">
        <v>9772</v>
      </c>
      <c r="C35" s="5">
        <v>1236</v>
      </c>
      <c r="E35" s="5">
        <v>11008</v>
      </c>
    </row>
    <row r="36" spans="1:5" x14ac:dyDescent="0.2">
      <c r="A36" s="9" t="s">
        <v>632</v>
      </c>
      <c r="B36" s="5">
        <v>27545</v>
      </c>
      <c r="C36" s="5">
        <v>2222</v>
      </c>
      <c r="E36" s="5">
        <v>29767</v>
      </c>
    </row>
    <row r="37" spans="1:5" x14ac:dyDescent="0.2">
      <c r="A37" s="9" t="s">
        <v>622</v>
      </c>
      <c r="B37" s="5">
        <v>2845</v>
      </c>
      <c r="C37" s="5">
        <v>473</v>
      </c>
      <c r="E37" s="5">
        <v>3318</v>
      </c>
    </row>
    <row r="38" spans="1:5" x14ac:dyDescent="0.2">
      <c r="A38" s="9" t="s">
        <v>604</v>
      </c>
      <c r="B38" s="5">
        <v>20977</v>
      </c>
      <c r="C38" s="5">
        <v>1946</v>
      </c>
      <c r="E38" s="5">
        <v>22923</v>
      </c>
    </row>
    <row r="39" spans="1:5" x14ac:dyDescent="0.2">
      <c r="A39" s="9" t="s">
        <v>616</v>
      </c>
      <c r="B39" s="5">
        <v>22133</v>
      </c>
      <c r="C39" s="5">
        <v>1810</v>
      </c>
      <c r="E39" s="5">
        <v>23943</v>
      </c>
    </row>
    <row r="40" spans="1:5" x14ac:dyDescent="0.2">
      <c r="A40" s="9" t="s">
        <v>844</v>
      </c>
      <c r="B40" s="5">
        <v>21</v>
      </c>
      <c r="C40" s="5">
        <v>8</v>
      </c>
      <c r="E40" s="5">
        <v>29</v>
      </c>
    </row>
    <row r="41" spans="1:5" x14ac:dyDescent="0.2">
      <c r="A41" s="9" t="s">
        <v>845</v>
      </c>
      <c r="B41" s="5">
        <v>26</v>
      </c>
      <c r="C41" s="5">
        <v>5</v>
      </c>
      <c r="E41" s="5">
        <v>31</v>
      </c>
    </row>
    <row r="42" spans="1:5" x14ac:dyDescent="0.2">
      <c r="A42" s="9" t="s">
        <v>605</v>
      </c>
      <c r="B42" s="5">
        <v>12997</v>
      </c>
      <c r="C42" s="5">
        <v>996</v>
      </c>
      <c r="E42" s="5">
        <v>13993</v>
      </c>
    </row>
    <row r="43" spans="1:5" x14ac:dyDescent="0.2">
      <c r="A43" s="9" t="s">
        <v>611</v>
      </c>
      <c r="B43" s="5">
        <v>21564</v>
      </c>
      <c r="C43" s="5">
        <v>1854</v>
      </c>
      <c r="E43" s="5">
        <v>23418</v>
      </c>
    </row>
    <row r="44" spans="1:5" x14ac:dyDescent="0.2">
      <c r="A44" s="9" t="s">
        <v>610</v>
      </c>
      <c r="B44" s="5">
        <v>20713</v>
      </c>
      <c r="C44" s="5">
        <v>1286</v>
      </c>
      <c r="E44" s="5">
        <v>21999</v>
      </c>
    </row>
    <row r="45" spans="1:5" x14ac:dyDescent="0.2">
      <c r="A45" s="9" t="s">
        <v>615</v>
      </c>
      <c r="B45" s="5">
        <v>19829</v>
      </c>
      <c r="C45" s="5">
        <v>1096</v>
      </c>
      <c r="E45" s="5">
        <v>20925</v>
      </c>
    </row>
    <row r="46" spans="1:5" x14ac:dyDescent="0.2">
      <c r="A46" s="9" t="s">
        <v>609</v>
      </c>
      <c r="B46" s="5">
        <v>13460</v>
      </c>
      <c r="C46" s="5">
        <v>797</v>
      </c>
      <c r="E46" s="5">
        <v>14257</v>
      </c>
    </row>
    <row r="47" spans="1:5" x14ac:dyDescent="0.2">
      <c r="A47" s="9" t="s">
        <v>631</v>
      </c>
      <c r="B47" s="5">
        <v>13059</v>
      </c>
      <c r="C47" s="5">
        <v>941</v>
      </c>
      <c r="E47" s="5">
        <v>14000</v>
      </c>
    </row>
    <row r="48" spans="1:5" x14ac:dyDescent="0.2">
      <c r="A48" s="9" t="s">
        <v>846</v>
      </c>
      <c r="B48" s="5">
        <v>48</v>
      </c>
      <c r="C48" s="5">
        <v>16</v>
      </c>
      <c r="E48" s="5">
        <v>64</v>
      </c>
    </row>
    <row r="49" spans="1:5" x14ac:dyDescent="0.2">
      <c r="A49" s="9" t="s">
        <v>918</v>
      </c>
      <c r="C49" s="5">
        <v>1</v>
      </c>
      <c r="E49" s="5">
        <v>1</v>
      </c>
    </row>
    <row r="50" spans="1:5" x14ac:dyDescent="0.2">
      <c r="A50" s="9" t="s">
        <v>919</v>
      </c>
      <c r="C50" s="5">
        <v>1</v>
      </c>
      <c r="E50" s="5">
        <v>1</v>
      </c>
    </row>
    <row r="51" spans="1:5" x14ac:dyDescent="0.2">
      <c r="A51" s="9" t="s">
        <v>847</v>
      </c>
      <c r="C51" s="5">
        <v>2</v>
      </c>
      <c r="E51" s="5">
        <v>2</v>
      </c>
    </row>
    <row r="52" spans="1:5" x14ac:dyDescent="0.2">
      <c r="A52" s="9" t="s">
        <v>848</v>
      </c>
      <c r="C52" s="5">
        <v>1</v>
      </c>
      <c r="E52" s="5">
        <v>1</v>
      </c>
    </row>
    <row r="53" spans="1:5" x14ac:dyDescent="0.2">
      <c r="A53" s="9" t="s">
        <v>849</v>
      </c>
      <c r="C53" s="5">
        <v>1</v>
      </c>
      <c r="E53" s="5">
        <v>1</v>
      </c>
    </row>
    <row r="54" spans="1:5" x14ac:dyDescent="0.2">
      <c r="A54" s="9" t="s">
        <v>850</v>
      </c>
      <c r="C54" s="5">
        <v>1</v>
      </c>
      <c r="E54" s="5">
        <v>1</v>
      </c>
    </row>
    <row r="55" spans="1:5" x14ac:dyDescent="0.2">
      <c r="A55" s="9" t="s">
        <v>861</v>
      </c>
      <c r="C55" s="5">
        <v>4</v>
      </c>
      <c r="E55" s="5">
        <v>4</v>
      </c>
    </row>
    <row r="56" spans="1:5" x14ac:dyDescent="0.2">
      <c r="A56" s="9" t="s">
        <v>851</v>
      </c>
      <c r="C56" s="5">
        <v>2</v>
      </c>
      <c r="E56" s="5">
        <v>2</v>
      </c>
    </row>
    <row r="57" spans="1:5" x14ac:dyDescent="0.2">
      <c r="A57" s="9" t="s">
        <v>852</v>
      </c>
      <c r="C57" s="5">
        <v>1</v>
      </c>
      <c r="E57" s="5">
        <v>1</v>
      </c>
    </row>
    <row r="58" spans="1:5" x14ac:dyDescent="0.2">
      <c r="A58" s="9" t="s">
        <v>853</v>
      </c>
      <c r="C58" s="5">
        <v>1</v>
      </c>
      <c r="E58" s="5">
        <v>1</v>
      </c>
    </row>
    <row r="59" spans="1:5" x14ac:dyDescent="0.2">
      <c r="A59" s="9" t="s">
        <v>854</v>
      </c>
      <c r="C59" s="5">
        <v>2</v>
      </c>
      <c r="E59" s="5">
        <v>2</v>
      </c>
    </row>
    <row r="60" spans="1:5" x14ac:dyDescent="0.2">
      <c r="A60" s="9"/>
      <c r="B60"/>
      <c r="C60"/>
      <c r="D60"/>
      <c r="E60"/>
    </row>
    <row r="61" spans="1:5" x14ac:dyDescent="0.2">
      <c r="A61" s="9" t="s">
        <v>640</v>
      </c>
      <c r="B61" s="5">
        <f>SUM(B5:B58)</f>
        <v>557679</v>
      </c>
      <c r="C61" s="5">
        <f>SUM(C5:C58)</f>
        <v>51897</v>
      </c>
      <c r="E61" s="5">
        <f>SUM(E5:E58)</f>
        <v>609576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1"/>
  <sheetViews>
    <sheetView workbookViewId="0">
      <selection activeCell="P8" sqref="P8"/>
    </sheetView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6" customFormat="1" ht="18" x14ac:dyDescent="0.25">
      <c r="A1" s="6" t="s">
        <v>923</v>
      </c>
    </row>
    <row r="4" spans="1:13" ht="15" x14ac:dyDescent="0.25">
      <c r="C4" s="8" t="s">
        <v>788</v>
      </c>
      <c r="D4" s="8" t="s">
        <v>789</v>
      </c>
      <c r="E4" s="8" t="s">
        <v>790</v>
      </c>
      <c r="F4" s="8" t="s">
        <v>791</v>
      </c>
      <c r="G4" s="8" t="s">
        <v>792</v>
      </c>
      <c r="H4" s="8" t="s">
        <v>793</v>
      </c>
      <c r="I4" s="8" t="s">
        <v>794</v>
      </c>
      <c r="J4" s="8" t="s">
        <v>795</v>
      </c>
      <c r="K4" s="8" t="s">
        <v>796</v>
      </c>
      <c r="L4" s="8" t="s">
        <v>797</v>
      </c>
      <c r="M4" s="8" t="s">
        <v>798</v>
      </c>
    </row>
    <row r="5" spans="1:13" x14ac:dyDescent="0.2">
      <c r="A5" s="9" t="s">
        <v>15</v>
      </c>
      <c r="C5">
        <v>378</v>
      </c>
      <c r="D5">
        <v>549</v>
      </c>
      <c r="E5">
        <v>487</v>
      </c>
      <c r="F5">
        <v>498</v>
      </c>
      <c r="G5">
        <v>726</v>
      </c>
      <c r="H5">
        <v>544</v>
      </c>
      <c r="I5">
        <v>319</v>
      </c>
      <c r="J5">
        <v>66</v>
      </c>
      <c r="K5">
        <v>5</v>
      </c>
      <c r="M5">
        <v>3572</v>
      </c>
    </row>
    <row r="6" spans="1:13" x14ac:dyDescent="0.2">
      <c r="A6" s="9" t="s">
        <v>16</v>
      </c>
      <c r="C6">
        <v>265</v>
      </c>
      <c r="D6">
        <v>386</v>
      </c>
      <c r="E6">
        <v>324</v>
      </c>
      <c r="F6">
        <v>278</v>
      </c>
      <c r="G6">
        <v>252</v>
      </c>
      <c r="H6">
        <v>237</v>
      </c>
      <c r="I6">
        <v>114</v>
      </c>
      <c r="J6">
        <v>37</v>
      </c>
      <c r="K6">
        <v>3</v>
      </c>
      <c r="M6">
        <v>1896</v>
      </c>
    </row>
    <row r="7" spans="1:13" x14ac:dyDescent="0.2">
      <c r="A7" s="9" t="s">
        <v>17</v>
      </c>
      <c r="C7">
        <v>136</v>
      </c>
      <c r="D7">
        <v>274</v>
      </c>
      <c r="E7">
        <v>180</v>
      </c>
      <c r="F7">
        <v>194</v>
      </c>
      <c r="G7">
        <v>197</v>
      </c>
      <c r="H7">
        <v>134</v>
      </c>
      <c r="I7">
        <v>74</v>
      </c>
      <c r="J7">
        <v>17</v>
      </c>
      <c r="M7">
        <v>1206</v>
      </c>
    </row>
    <row r="8" spans="1:13" x14ac:dyDescent="0.2">
      <c r="A8" s="9" t="s">
        <v>18</v>
      </c>
      <c r="C8">
        <v>95</v>
      </c>
      <c r="D8">
        <v>119</v>
      </c>
      <c r="E8">
        <v>118</v>
      </c>
      <c r="F8">
        <v>77</v>
      </c>
      <c r="G8">
        <v>149</v>
      </c>
      <c r="H8">
        <v>102</v>
      </c>
      <c r="I8">
        <v>46</v>
      </c>
      <c r="J8">
        <v>10</v>
      </c>
      <c r="M8">
        <v>716</v>
      </c>
    </row>
    <row r="9" spans="1:13" x14ac:dyDescent="0.2">
      <c r="A9" s="9" t="s">
        <v>19</v>
      </c>
      <c r="C9">
        <v>13</v>
      </c>
      <c r="D9">
        <v>20</v>
      </c>
      <c r="E9">
        <v>13</v>
      </c>
      <c r="F9">
        <v>11</v>
      </c>
      <c r="G9">
        <v>25</v>
      </c>
      <c r="H9">
        <v>7</v>
      </c>
      <c r="I9">
        <v>3</v>
      </c>
      <c r="M9">
        <v>92</v>
      </c>
    </row>
    <row r="10" spans="1:13" x14ac:dyDescent="0.2">
      <c r="A10" s="9" t="s">
        <v>20</v>
      </c>
      <c r="C10">
        <v>149</v>
      </c>
      <c r="D10">
        <v>213</v>
      </c>
      <c r="E10">
        <v>201</v>
      </c>
      <c r="F10">
        <v>147</v>
      </c>
      <c r="G10">
        <v>182</v>
      </c>
      <c r="H10">
        <v>102</v>
      </c>
      <c r="I10">
        <v>58</v>
      </c>
      <c r="J10">
        <v>14</v>
      </c>
      <c r="K10">
        <v>1</v>
      </c>
      <c r="M10">
        <v>1067</v>
      </c>
    </row>
    <row r="11" spans="1:13" x14ac:dyDescent="0.2">
      <c r="A11" s="9" t="s">
        <v>22</v>
      </c>
      <c r="C11">
        <v>71</v>
      </c>
      <c r="D11">
        <v>79</v>
      </c>
      <c r="E11">
        <v>104</v>
      </c>
      <c r="F11">
        <v>100</v>
      </c>
      <c r="G11">
        <v>127</v>
      </c>
      <c r="H11">
        <v>84</v>
      </c>
      <c r="I11">
        <v>34</v>
      </c>
      <c r="J11">
        <v>10</v>
      </c>
      <c r="K11">
        <v>1</v>
      </c>
      <c r="M11">
        <v>610</v>
      </c>
    </row>
    <row r="12" spans="1:13" x14ac:dyDescent="0.2">
      <c r="A12" s="9" t="s">
        <v>23</v>
      </c>
      <c r="C12">
        <v>483</v>
      </c>
      <c r="D12">
        <v>577</v>
      </c>
      <c r="E12">
        <v>560</v>
      </c>
      <c r="F12">
        <v>622</v>
      </c>
      <c r="G12">
        <v>855</v>
      </c>
      <c r="H12">
        <v>639</v>
      </c>
      <c r="I12">
        <v>320</v>
      </c>
      <c r="J12">
        <v>69</v>
      </c>
      <c r="K12">
        <v>4</v>
      </c>
      <c r="M12">
        <v>4129</v>
      </c>
    </row>
    <row r="13" spans="1:13" x14ac:dyDescent="0.2">
      <c r="A13" s="9" t="s">
        <v>24</v>
      </c>
      <c r="D13">
        <v>5</v>
      </c>
      <c r="F13">
        <v>3</v>
      </c>
      <c r="G13">
        <v>6</v>
      </c>
      <c r="H13">
        <v>1</v>
      </c>
      <c r="J13">
        <v>1</v>
      </c>
      <c r="M13">
        <v>16</v>
      </c>
    </row>
    <row r="14" spans="1:13" x14ac:dyDescent="0.2">
      <c r="A14" s="9" t="s">
        <v>26</v>
      </c>
      <c r="C14">
        <v>1</v>
      </c>
      <c r="D14">
        <v>3</v>
      </c>
      <c r="E14">
        <v>3</v>
      </c>
      <c r="F14">
        <v>1</v>
      </c>
      <c r="H14">
        <v>1</v>
      </c>
      <c r="I14">
        <v>4</v>
      </c>
      <c r="M14">
        <v>13</v>
      </c>
    </row>
    <row r="15" spans="1:13" x14ac:dyDescent="0.2">
      <c r="A15" s="9" t="s">
        <v>27</v>
      </c>
      <c r="C15">
        <v>3</v>
      </c>
      <c r="D15">
        <v>1</v>
      </c>
      <c r="E15">
        <v>5</v>
      </c>
      <c r="G15">
        <v>1</v>
      </c>
      <c r="H15">
        <v>2</v>
      </c>
      <c r="M15">
        <v>12</v>
      </c>
    </row>
    <row r="16" spans="1:13" x14ac:dyDescent="0.2">
      <c r="A16" s="9" t="s">
        <v>29</v>
      </c>
      <c r="C16">
        <v>287</v>
      </c>
      <c r="D16">
        <v>508</v>
      </c>
      <c r="E16">
        <v>450</v>
      </c>
      <c r="F16">
        <v>315</v>
      </c>
      <c r="G16">
        <v>392</v>
      </c>
      <c r="H16">
        <v>356</v>
      </c>
      <c r="I16">
        <v>150</v>
      </c>
      <c r="J16">
        <v>26</v>
      </c>
      <c r="K16">
        <v>3</v>
      </c>
      <c r="M16">
        <v>2487</v>
      </c>
    </row>
    <row r="17" spans="1:13" x14ac:dyDescent="0.2">
      <c r="A17" s="9" t="s">
        <v>30</v>
      </c>
      <c r="C17">
        <v>199</v>
      </c>
      <c r="D17">
        <v>324</v>
      </c>
      <c r="E17">
        <v>282</v>
      </c>
      <c r="F17">
        <v>258</v>
      </c>
      <c r="G17">
        <v>368</v>
      </c>
      <c r="H17">
        <v>259</v>
      </c>
      <c r="I17">
        <v>142</v>
      </c>
      <c r="J17">
        <v>34</v>
      </c>
      <c r="M17">
        <v>1866</v>
      </c>
    </row>
    <row r="18" spans="1:13" x14ac:dyDescent="0.2">
      <c r="A18" s="9" t="s">
        <v>31</v>
      </c>
      <c r="C18">
        <v>249</v>
      </c>
      <c r="D18">
        <v>375</v>
      </c>
      <c r="E18">
        <v>300</v>
      </c>
      <c r="F18">
        <v>335</v>
      </c>
      <c r="G18">
        <v>412</v>
      </c>
      <c r="H18">
        <v>308</v>
      </c>
      <c r="I18">
        <v>176</v>
      </c>
      <c r="J18">
        <v>46</v>
      </c>
      <c r="K18">
        <v>1</v>
      </c>
      <c r="M18">
        <v>2202</v>
      </c>
    </row>
    <row r="19" spans="1:13" x14ac:dyDescent="0.2">
      <c r="A19" s="9" t="s">
        <v>32</v>
      </c>
      <c r="C19">
        <v>213</v>
      </c>
      <c r="D19">
        <v>368</v>
      </c>
      <c r="E19">
        <v>301</v>
      </c>
      <c r="F19">
        <v>216</v>
      </c>
      <c r="G19">
        <v>263</v>
      </c>
      <c r="H19">
        <v>200</v>
      </c>
      <c r="I19">
        <v>55</v>
      </c>
      <c r="J19">
        <v>6</v>
      </c>
      <c r="M19">
        <v>1622</v>
      </c>
    </row>
    <row r="20" spans="1:13" x14ac:dyDescent="0.2">
      <c r="A20" s="9" t="s">
        <v>33</v>
      </c>
      <c r="C20">
        <v>20</v>
      </c>
      <c r="D20">
        <v>21</v>
      </c>
      <c r="E20">
        <v>25</v>
      </c>
      <c r="F20">
        <v>19</v>
      </c>
      <c r="G20">
        <v>49</v>
      </c>
      <c r="H20">
        <v>49</v>
      </c>
      <c r="I20">
        <v>21</v>
      </c>
      <c r="J20">
        <v>4</v>
      </c>
      <c r="M20">
        <v>208</v>
      </c>
    </row>
    <row r="21" spans="1:13" x14ac:dyDescent="0.2">
      <c r="A21" s="9" t="s">
        <v>34</v>
      </c>
      <c r="H21">
        <v>1</v>
      </c>
      <c r="M21">
        <v>1</v>
      </c>
    </row>
    <row r="22" spans="1:13" x14ac:dyDescent="0.2">
      <c r="A22" s="9" t="s">
        <v>35</v>
      </c>
      <c r="C22">
        <v>1</v>
      </c>
      <c r="D22">
        <v>4</v>
      </c>
      <c r="E22">
        <v>5</v>
      </c>
      <c r="G22">
        <v>8</v>
      </c>
      <c r="H22">
        <v>5</v>
      </c>
      <c r="I22">
        <v>3</v>
      </c>
      <c r="M22">
        <v>26</v>
      </c>
    </row>
    <row r="23" spans="1:13" x14ac:dyDescent="0.2">
      <c r="A23" s="9" t="s">
        <v>36</v>
      </c>
      <c r="C23">
        <v>16</v>
      </c>
      <c r="D23">
        <v>13</v>
      </c>
      <c r="E23">
        <v>10</v>
      </c>
      <c r="F23">
        <v>9</v>
      </c>
      <c r="G23">
        <v>5</v>
      </c>
      <c r="H23">
        <v>18</v>
      </c>
      <c r="I23">
        <v>5</v>
      </c>
      <c r="M23">
        <v>76</v>
      </c>
    </row>
    <row r="24" spans="1:13" x14ac:dyDescent="0.2">
      <c r="A24" s="9" t="s">
        <v>37</v>
      </c>
      <c r="C24">
        <v>948</v>
      </c>
      <c r="D24">
        <v>940</v>
      </c>
      <c r="E24">
        <v>1280</v>
      </c>
      <c r="F24">
        <v>1317</v>
      </c>
      <c r="G24">
        <v>785</v>
      </c>
      <c r="H24">
        <v>426</v>
      </c>
      <c r="I24">
        <v>178</v>
      </c>
      <c r="J24">
        <v>38</v>
      </c>
      <c r="K24">
        <v>1</v>
      </c>
      <c r="M24">
        <v>5913</v>
      </c>
    </row>
    <row r="25" spans="1:13" x14ac:dyDescent="0.2">
      <c r="A25" s="9" t="s">
        <v>38</v>
      </c>
      <c r="C25">
        <v>21</v>
      </c>
      <c r="D25">
        <v>32</v>
      </c>
      <c r="E25">
        <v>31</v>
      </c>
      <c r="F25">
        <v>31</v>
      </c>
      <c r="G25">
        <v>32</v>
      </c>
      <c r="H25">
        <v>26</v>
      </c>
      <c r="I25">
        <v>10</v>
      </c>
      <c r="J25">
        <v>1</v>
      </c>
      <c r="M25">
        <v>184</v>
      </c>
    </row>
    <row r="26" spans="1:13" x14ac:dyDescent="0.2">
      <c r="A26" s="9" t="s">
        <v>39</v>
      </c>
      <c r="C26">
        <v>7</v>
      </c>
      <c r="D26">
        <v>11</v>
      </c>
      <c r="E26">
        <v>8</v>
      </c>
      <c r="F26">
        <v>7</v>
      </c>
      <c r="G26">
        <v>8</v>
      </c>
      <c r="H26">
        <v>6</v>
      </c>
      <c r="I26">
        <v>5</v>
      </c>
      <c r="M26">
        <v>52</v>
      </c>
    </row>
    <row r="27" spans="1:13" x14ac:dyDescent="0.2">
      <c r="A27" s="9" t="s">
        <v>40</v>
      </c>
      <c r="C27">
        <v>779</v>
      </c>
      <c r="D27">
        <v>728</v>
      </c>
      <c r="E27">
        <v>1268</v>
      </c>
      <c r="F27">
        <v>1181</v>
      </c>
      <c r="G27">
        <v>685</v>
      </c>
      <c r="H27">
        <v>391</v>
      </c>
      <c r="I27">
        <v>162</v>
      </c>
      <c r="J27">
        <v>23</v>
      </c>
      <c r="K27">
        <v>1</v>
      </c>
      <c r="M27">
        <v>5218</v>
      </c>
    </row>
    <row r="28" spans="1:13" x14ac:dyDescent="0.2">
      <c r="A28" s="9" t="s">
        <v>41</v>
      </c>
      <c r="C28">
        <v>347</v>
      </c>
      <c r="D28">
        <v>473</v>
      </c>
      <c r="E28">
        <v>408</v>
      </c>
      <c r="F28">
        <v>319</v>
      </c>
      <c r="G28">
        <v>338</v>
      </c>
      <c r="H28">
        <v>242</v>
      </c>
      <c r="I28">
        <v>86</v>
      </c>
      <c r="J28">
        <v>18</v>
      </c>
      <c r="M28">
        <v>2231</v>
      </c>
    </row>
    <row r="29" spans="1:13" x14ac:dyDescent="0.2">
      <c r="A29" s="9" t="s">
        <v>42</v>
      </c>
      <c r="C29">
        <v>8</v>
      </c>
      <c r="D29">
        <v>29</v>
      </c>
      <c r="E29">
        <v>19</v>
      </c>
      <c r="F29">
        <v>9</v>
      </c>
      <c r="G29">
        <v>22</v>
      </c>
      <c r="H29">
        <v>13</v>
      </c>
      <c r="I29">
        <v>2</v>
      </c>
      <c r="J29">
        <v>5</v>
      </c>
      <c r="M29">
        <v>107</v>
      </c>
    </row>
    <row r="30" spans="1:13" x14ac:dyDescent="0.2">
      <c r="A30" s="9" t="s">
        <v>43</v>
      </c>
      <c r="C30">
        <v>292</v>
      </c>
      <c r="D30">
        <v>517</v>
      </c>
      <c r="E30">
        <v>396</v>
      </c>
      <c r="F30">
        <v>360</v>
      </c>
      <c r="G30">
        <v>355</v>
      </c>
      <c r="H30">
        <v>212</v>
      </c>
      <c r="I30">
        <v>71</v>
      </c>
      <c r="J30">
        <v>12</v>
      </c>
      <c r="M30">
        <v>2215</v>
      </c>
    </row>
    <row r="31" spans="1:13" x14ac:dyDescent="0.2">
      <c r="A31" s="9" t="s">
        <v>44</v>
      </c>
      <c r="F31">
        <v>1</v>
      </c>
      <c r="H31">
        <v>2</v>
      </c>
      <c r="M31">
        <v>3</v>
      </c>
    </row>
    <row r="32" spans="1:13" x14ac:dyDescent="0.2">
      <c r="A32" s="9" t="s">
        <v>46</v>
      </c>
      <c r="C32">
        <v>686</v>
      </c>
      <c r="D32">
        <v>1150</v>
      </c>
      <c r="E32">
        <v>1012</v>
      </c>
      <c r="F32">
        <v>819</v>
      </c>
      <c r="G32">
        <v>817</v>
      </c>
      <c r="H32">
        <v>733</v>
      </c>
      <c r="I32">
        <v>319</v>
      </c>
      <c r="J32">
        <v>67</v>
      </c>
      <c r="K32">
        <v>1</v>
      </c>
      <c r="M32">
        <v>5604</v>
      </c>
    </row>
    <row r="33" spans="1:13" x14ac:dyDescent="0.2">
      <c r="A33" s="9" t="s">
        <v>47</v>
      </c>
      <c r="C33">
        <v>255</v>
      </c>
      <c r="D33">
        <v>312</v>
      </c>
      <c r="E33">
        <v>316</v>
      </c>
      <c r="F33">
        <v>350</v>
      </c>
      <c r="G33">
        <v>370</v>
      </c>
      <c r="H33">
        <v>341</v>
      </c>
      <c r="I33">
        <v>239</v>
      </c>
      <c r="J33">
        <v>85</v>
      </c>
      <c r="K33">
        <v>6</v>
      </c>
      <c r="M33">
        <v>2274</v>
      </c>
    </row>
    <row r="34" spans="1:13" x14ac:dyDescent="0.2">
      <c r="A34" s="9" t="s">
        <v>48</v>
      </c>
      <c r="C34">
        <v>490</v>
      </c>
      <c r="D34">
        <v>846</v>
      </c>
      <c r="E34">
        <v>859</v>
      </c>
      <c r="F34">
        <v>646</v>
      </c>
      <c r="G34">
        <v>516</v>
      </c>
      <c r="H34">
        <v>356</v>
      </c>
      <c r="I34">
        <v>134</v>
      </c>
      <c r="J34">
        <v>16</v>
      </c>
      <c r="K34">
        <v>2</v>
      </c>
      <c r="M34">
        <v>3865</v>
      </c>
    </row>
    <row r="35" spans="1:13" x14ac:dyDescent="0.2">
      <c r="A35" s="9" t="s">
        <v>49</v>
      </c>
      <c r="I35">
        <v>1</v>
      </c>
      <c r="J35">
        <v>1</v>
      </c>
      <c r="M35">
        <v>2</v>
      </c>
    </row>
    <row r="36" spans="1:13" x14ac:dyDescent="0.2">
      <c r="A36" s="9" t="s">
        <v>51</v>
      </c>
      <c r="C36">
        <v>334</v>
      </c>
      <c r="D36">
        <v>305</v>
      </c>
      <c r="E36">
        <v>365</v>
      </c>
      <c r="F36">
        <v>498</v>
      </c>
      <c r="G36">
        <v>574</v>
      </c>
      <c r="H36">
        <v>386</v>
      </c>
      <c r="I36">
        <v>186</v>
      </c>
      <c r="J36">
        <v>28</v>
      </c>
      <c r="K36">
        <v>1</v>
      </c>
      <c r="M36">
        <v>2677</v>
      </c>
    </row>
    <row r="37" spans="1:13" x14ac:dyDescent="0.2">
      <c r="A37" s="9" t="s">
        <v>52</v>
      </c>
      <c r="C37">
        <v>375</v>
      </c>
      <c r="D37">
        <v>381</v>
      </c>
      <c r="E37">
        <v>391</v>
      </c>
      <c r="F37">
        <v>478</v>
      </c>
      <c r="G37">
        <v>475</v>
      </c>
      <c r="H37">
        <v>354</v>
      </c>
      <c r="I37">
        <v>174</v>
      </c>
      <c r="J37">
        <v>28</v>
      </c>
      <c r="K37">
        <v>2</v>
      </c>
      <c r="M37">
        <v>2658</v>
      </c>
    </row>
    <row r="38" spans="1:13" x14ac:dyDescent="0.2">
      <c r="A38" s="9" t="s">
        <v>53</v>
      </c>
      <c r="C38">
        <v>284</v>
      </c>
      <c r="D38">
        <v>510</v>
      </c>
      <c r="E38">
        <v>379</v>
      </c>
      <c r="F38">
        <v>376</v>
      </c>
      <c r="G38">
        <v>336</v>
      </c>
      <c r="H38">
        <v>334</v>
      </c>
      <c r="I38">
        <v>142</v>
      </c>
      <c r="J38">
        <v>27</v>
      </c>
      <c r="K38">
        <v>2</v>
      </c>
      <c r="M38">
        <v>2390</v>
      </c>
    </row>
    <row r="39" spans="1:13" x14ac:dyDescent="0.2">
      <c r="A39" s="9" t="s">
        <v>54</v>
      </c>
      <c r="C39">
        <v>257</v>
      </c>
      <c r="D39">
        <v>413</v>
      </c>
      <c r="E39">
        <v>358</v>
      </c>
      <c r="F39">
        <v>357</v>
      </c>
      <c r="G39">
        <v>465</v>
      </c>
      <c r="H39">
        <v>342</v>
      </c>
      <c r="I39">
        <v>115</v>
      </c>
      <c r="J39">
        <v>26</v>
      </c>
      <c r="K39">
        <v>1</v>
      </c>
      <c r="M39">
        <v>2334</v>
      </c>
    </row>
    <row r="40" spans="1:13" x14ac:dyDescent="0.2">
      <c r="A40" s="9" t="s">
        <v>55</v>
      </c>
      <c r="C40">
        <v>586</v>
      </c>
      <c r="D40">
        <v>389</v>
      </c>
      <c r="E40">
        <v>493</v>
      </c>
      <c r="F40">
        <v>670</v>
      </c>
      <c r="G40">
        <v>652</v>
      </c>
      <c r="H40">
        <v>400</v>
      </c>
      <c r="I40">
        <v>141</v>
      </c>
      <c r="J40">
        <v>14</v>
      </c>
      <c r="M40">
        <v>3345</v>
      </c>
    </row>
    <row r="41" spans="1:13" x14ac:dyDescent="0.2">
      <c r="A41" s="9" t="s">
        <v>56</v>
      </c>
      <c r="C41">
        <v>66</v>
      </c>
      <c r="D41">
        <v>45</v>
      </c>
      <c r="E41">
        <v>57</v>
      </c>
      <c r="F41">
        <v>111</v>
      </c>
      <c r="G41">
        <v>190</v>
      </c>
      <c r="H41">
        <v>181</v>
      </c>
      <c r="I41">
        <v>76</v>
      </c>
      <c r="J41">
        <v>6</v>
      </c>
      <c r="M41">
        <v>732</v>
      </c>
    </row>
    <row r="42" spans="1:13" x14ac:dyDescent="0.2">
      <c r="A42" s="9" t="s">
        <v>57</v>
      </c>
      <c r="C42">
        <v>790</v>
      </c>
      <c r="D42">
        <v>630</v>
      </c>
      <c r="E42">
        <v>769</v>
      </c>
      <c r="F42">
        <v>1016</v>
      </c>
      <c r="G42">
        <v>1011</v>
      </c>
      <c r="H42">
        <v>891</v>
      </c>
      <c r="I42">
        <v>410</v>
      </c>
      <c r="J42">
        <v>56</v>
      </c>
      <c r="K42">
        <v>3</v>
      </c>
      <c r="M42">
        <v>5576</v>
      </c>
    </row>
    <row r="43" spans="1:13" x14ac:dyDescent="0.2">
      <c r="A43" s="9" t="s">
        <v>58</v>
      </c>
      <c r="C43">
        <v>884</v>
      </c>
      <c r="D43">
        <v>655</v>
      </c>
      <c r="E43">
        <v>1053</v>
      </c>
      <c r="F43">
        <v>1343</v>
      </c>
      <c r="G43">
        <v>1019</v>
      </c>
      <c r="H43">
        <v>526</v>
      </c>
      <c r="I43">
        <v>168</v>
      </c>
      <c r="J43">
        <v>54</v>
      </c>
      <c r="K43">
        <v>7</v>
      </c>
      <c r="M43">
        <v>5709</v>
      </c>
    </row>
    <row r="44" spans="1:13" x14ac:dyDescent="0.2">
      <c r="A44" s="9" t="s">
        <v>59</v>
      </c>
      <c r="C44">
        <v>48</v>
      </c>
      <c r="D44">
        <v>25</v>
      </c>
      <c r="E44">
        <v>38</v>
      </c>
      <c r="F44">
        <v>56</v>
      </c>
      <c r="G44">
        <v>60</v>
      </c>
      <c r="H44">
        <v>40</v>
      </c>
      <c r="I44">
        <v>9</v>
      </c>
      <c r="J44">
        <v>1</v>
      </c>
      <c r="M44">
        <v>277</v>
      </c>
    </row>
    <row r="45" spans="1:13" x14ac:dyDescent="0.2">
      <c r="A45" s="9" t="s">
        <v>60</v>
      </c>
      <c r="C45">
        <v>396</v>
      </c>
      <c r="D45">
        <v>411</v>
      </c>
      <c r="E45">
        <v>577</v>
      </c>
      <c r="F45">
        <v>575</v>
      </c>
      <c r="G45">
        <v>468</v>
      </c>
      <c r="H45">
        <v>484</v>
      </c>
      <c r="I45">
        <v>263</v>
      </c>
      <c r="J45">
        <v>50</v>
      </c>
      <c r="K45">
        <v>3</v>
      </c>
      <c r="M45">
        <v>3227</v>
      </c>
    </row>
    <row r="46" spans="1:13" x14ac:dyDescent="0.2">
      <c r="A46" s="9" t="s">
        <v>61</v>
      </c>
      <c r="C46">
        <v>120</v>
      </c>
      <c r="D46">
        <v>115</v>
      </c>
      <c r="E46">
        <v>139</v>
      </c>
      <c r="F46">
        <v>166</v>
      </c>
      <c r="G46">
        <v>176</v>
      </c>
      <c r="H46">
        <v>180</v>
      </c>
      <c r="I46">
        <v>75</v>
      </c>
      <c r="J46">
        <v>14</v>
      </c>
      <c r="K46">
        <v>1</v>
      </c>
      <c r="M46">
        <v>986</v>
      </c>
    </row>
    <row r="47" spans="1:13" x14ac:dyDescent="0.2">
      <c r="A47" s="9" t="s">
        <v>62</v>
      </c>
      <c r="C47">
        <v>610</v>
      </c>
      <c r="D47">
        <v>575</v>
      </c>
      <c r="E47">
        <v>792</v>
      </c>
      <c r="F47">
        <v>828</v>
      </c>
      <c r="G47">
        <v>849</v>
      </c>
      <c r="H47">
        <v>749</v>
      </c>
      <c r="I47">
        <v>452</v>
      </c>
      <c r="J47">
        <v>120</v>
      </c>
      <c r="K47">
        <v>1</v>
      </c>
      <c r="M47">
        <v>4976</v>
      </c>
    </row>
    <row r="48" spans="1:13" x14ac:dyDescent="0.2">
      <c r="A48" s="9" t="s">
        <v>63</v>
      </c>
      <c r="C48">
        <v>550</v>
      </c>
      <c r="D48">
        <v>826</v>
      </c>
      <c r="E48">
        <v>875</v>
      </c>
      <c r="F48">
        <v>755</v>
      </c>
      <c r="G48">
        <v>821</v>
      </c>
      <c r="H48">
        <v>711</v>
      </c>
      <c r="I48">
        <v>271</v>
      </c>
      <c r="J48">
        <v>60</v>
      </c>
      <c r="K48">
        <v>7</v>
      </c>
      <c r="M48">
        <v>4876</v>
      </c>
    </row>
    <row r="49" spans="1:13" x14ac:dyDescent="0.2">
      <c r="A49" s="9" t="s">
        <v>64</v>
      </c>
      <c r="C49">
        <v>448</v>
      </c>
      <c r="D49">
        <v>656</v>
      </c>
      <c r="E49">
        <v>721</v>
      </c>
      <c r="F49">
        <v>609</v>
      </c>
      <c r="G49">
        <v>615</v>
      </c>
      <c r="H49">
        <v>522</v>
      </c>
      <c r="I49">
        <v>222</v>
      </c>
      <c r="J49">
        <v>38</v>
      </c>
      <c r="K49">
        <v>2</v>
      </c>
      <c r="M49">
        <v>3833</v>
      </c>
    </row>
    <row r="50" spans="1:13" x14ac:dyDescent="0.2">
      <c r="A50" s="9" t="s">
        <v>65</v>
      </c>
      <c r="C50">
        <v>418</v>
      </c>
      <c r="D50">
        <v>519</v>
      </c>
      <c r="E50">
        <v>665</v>
      </c>
      <c r="F50">
        <v>619</v>
      </c>
      <c r="G50">
        <v>662</v>
      </c>
      <c r="H50">
        <v>454</v>
      </c>
      <c r="I50">
        <v>147</v>
      </c>
      <c r="J50">
        <v>32</v>
      </c>
      <c r="K50">
        <v>3</v>
      </c>
      <c r="M50">
        <v>3519</v>
      </c>
    </row>
    <row r="51" spans="1:13" x14ac:dyDescent="0.2">
      <c r="A51" s="9" t="s">
        <v>66</v>
      </c>
      <c r="C51">
        <v>361</v>
      </c>
      <c r="D51">
        <v>524</v>
      </c>
      <c r="E51">
        <v>490</v>
      </c>
      <c r="F51">
        <v>564</v>
      </c>
      <c r="G51">
        <v>671</v>
      </c>
      <c r="H51">
        <v>667</v>
      </c>
      <c r="I51">
        <v>477</v>
      </c>
      <c r="J51">
        <v>134</v>
      </c>
      <c r="K51">
        <v>6</v>
      </c>
      <c r="M51">
        <v>3894</v>
      </c>
    </row>
    <row r="52" spans="1:13" x14ac:dyDescent="0.2">
      <c r="A52" s="9" t="s">
        <v>68</v>
      </c>
      <c r="C52">
        <v>291</v>
      </c>
      <c r="D52">
        <v>374</v>
      </c>
      <c r="E52">
        <v>391</v>
      </c>
      <c r="F52">
        <v>364</v>
      </c>
      <c r="G52">
        <v>401</v>
      </c>
      <c r="H52">
        <v>296</v>
      </c>
      <c r="I52">
        <v>162</v>
      </c>
      <c r="J52">
        <v>35</v>
      </c>
      <c r="K52">
        <v>1</v>
      </c>
      <c r="M52">
        <v>2315</v>
      </c>
    </row>
    <row r="53" spans="1:13" x14ac:dyDescent="0.2">
      <c r="A53" s="9" t="s">
        <v>69</v>
      </c>
      <c r="C53">
        <v>143</v>
      </c>
      <c r="D53">
        <v>89</v>
      </c>
      <c r="E53">
        <v>188</v>
      </c>
      <c r="F53">
        <v>216</v>
      </c>
      <c r="G53">
        <v>165</v>
      </c>
      <c r="H53">
        <v>114</v>
      </c>
      <c r="I53">
        <v>72</v>
      </c>
      <c r="J53">
        <v>49</v>
      </c>
      <c r="K53">
        <v>2</v>
      </c>
      <c r="M53">
        <v>1038</v>
      </c>
    </row>
    <row r="54" spans="1:13" x14ac:dyDescent="0.2">
      <c r="A54" s="9" t="s">
        <v>70</v>
      </c>
      <c r="C54">
        <v>120</v>
      </c>
      <c r="D54">
        <v>98</v>
      </c>
      <c r="E54">
        <v>126</v>
      </c>
      <c r="F54">
        <v>143</v>
      </c>
      <c r="G54">
        <v>148</v>
      </c>
      <c r="H54">
        <v>101</v>
      </c>
      <c r="I54">
        <v>33</v>
      </c>
      <c r="J54">
        <v>7</v>
      </c>
      <c r="M54">
        <v>776</v>
      </c>
    </row>
    <row r="55" spans="1:13" x14ac:dyDescent="0.2">
      <c r="A55" s="9" t="s">
        <v>71</v>
      </c>
      <c r="C55">
        <v>149</v>
      </c>
      <c r="D55">
        <v>151</v>
      </c>
      <c r="E55">
        <v>164</v>
      </c>
      <c r="F55">
        <v>275</v>
      </c>
      <c r="G55">
        <v>172</v>
      </c>
      <c r="H55">
        <v>117</v>
      </c>
      <c r="I55">
        <v>24</v>
      </c>
      <c r="J55">
        <v>10</v>
      </c>
      <c r="K55">
        <v>1</v>
      </c>
      <c r="M55">
        <v>1063</v>
      </c>
    </row>
    <row r="56" spans="1:13" x14ac:dyDescent="0.2">
      <c r="A56" s="9" t="s">
        <v>74</v>
      </c>
      <c r="H56">
        <v>1</v>
      </c>
      <c r="I56">
        <v>1</v>
      </c>
      <c r="M56">
        <v>2</v>
      </c>
    </row>
    <row r="57" spans="1:13" x14ac:dyDescent="0.2">
      <c r="A57" s="9" t="s">
        <v>75</v>
      </c>
      <c r="C57">
        <v>60</v>
      </c>
      <c r="D57">
        <v>45</v>
      </c>
      <c r="E57">
        <v>98</v>
      </c>
      <c r="F57">
        <v>100</v>
      </c>
      <c r="G57">
        <v>36</v>
      </c>
      <c r="H57">
        <v>17</v>
      </c>
      <c r="I57">
        <v>3</v>
      </c>
      <c r="M57">
        <v>359</v>
      </c>
    </row>
    <row r="58" spans="1:13" x14ac:dyDescent="0.2">
      <c r="A58" s="9" t="s">
        <v>76</v>
      </c>
      <c r="C58">
        <v>260</v>
      </c>
      <c r="D58">
        <v>178</v>
      </c>
      <c r="E58">
        <v>210</v>
      </c>
      <c r="F58">
        <v>303</v>
      </c>
      <c r="G58">
        <v>302</v>
      </c>
      <c r="H58">
        <v>105</v>
      </c>
      <c r="I58">
        <v>43</v>
      </c>
      <c r="J58">
        <v>6</v>
      </c>
      <c r="K58">
        <v>1</v>
      </c>
      <c r="L58">
        <v>1</v>
      </c>
      <c r="M58">
        <v>1409</v>
      </c>
    </row>
    <row r="59" spans="1:13" x14ac:dyDescent="0.2">
      <c r="A59" s="9" t="s">
        <v>77</v>
      </c>
      <c r="C59">
        <v>34</v>
      </c>
      <c r="D59">
        <v>23</v>
      </c>
      <c r="E59">
        <v>22</v>
      </c>
      <c r="F59">
        <v>40</v>
      </c>
      <c r="G59">
        <v>59</v>
      </c>
      <c r="H59">
        <v>34</v>
      </c>
      <c r="I59">
        <v>20</v>
      </c>
      <c r="J59">
        <v>3</v>
      </c>
      <c r="K59">
        <v>1</v>
      </c>
      <c r="M59">
        <v>236</v>
      </c>
    </row>
    <row r="60" spans="1:13" x14ac:dyDescent="0.2">
      <c r="A60" s="9" t="s">
        <v>78</v>
      </c>
      <c r="C60">
        <v>79</v>
      </c>
      <c r="D60">
        <v>121</v>
      </c>
      <c r="E60">
        <v>118</v>
      </c>
      <c r="F60">
        <v>76</v>
      </c>
      <c r="G60">
        <v>53</v>
      </c>
      <c r="H60">
        <v>20</v>
      </c>
      <c r="I60">
        <v>12</v>
      </c>
      <c r="J60">
        <v>4</v>
      </c>
      <c r="M60">
        <v>483</v>
      </c>
    </row>
    <row r="61" spans="1:13" x14ac:dyDescent="0.2">
      <c r="A61" s="9" t="s">
        <v>79</v>
      </c>
      <c r="C61">
        <v>738</v>
      </c>
      <c r="D61">
        <v>831</v>
      </c>
      <c r="E61">
        <v>879</v>
      </c>
      <c r="F61">
        <v>1044</v>
      </c>
      <c r="G61">
        <v>877</v>
      </c>
      <c r="H61">
        <v>510</v>
      </c>
      <c r="I61">
        <v>206</v>
      </c>
      <c r="J61">
        <v>42</v>
      </c>
      <c r="M61">
        <v>5127</v>
      </c>
    </row>
    <row r="62" spans="1:13" x14ac:dyDescent="0.2">
      <c r="A62" s="9" t="s">
        <v>80</v>
      </c>
      <c r="C62">
        <v>71</v>
      </c>
      <c r="D62">
        <v>129</v>
      </c>
      <c r="E62">
        <v>106</v>
      </c>
      <c r="F62">
        <v>80</v>
      </c>
      <c r="G62">
        <v>126</v>
      </c>
      <c r="H62">
        <v>99</v>
      </c>
      <c r="I62">
        <v>35</v>
      </c>
      <c r="J62">
        <v>8</v>
      </c>
      <c r="M62">
        <v>654</v>
      </c>
    </row>
    <row r="63" spans="1:13" x14ac:dyDescent="0.2">
      <c r="A63" s="9" t="s">
        <v>81</v>
      </c>
      <c r="C63">
        <v>427</v>
      </c>
      <c r="D63">
        <v>510</v>
      </c>
      <c r="E63">
        <v>545</v>
      </c>
      <c r="F63">
        <v>593</v>
      </c>
      <c r="G63">
        <v>492</v>
      </c>
      <c r="H63">
        <v>255</v>
      </c>
      <c r="I63">
        <v>101</v>
      </c>
      <c r="J63">
        <v>15</v>
      </c>
      <c r="K63">
        <v>1</v>
      </c>
      <c r="M63">
        <v>2939</v>
      </c>
    </row>
    <row r="64" spans="1:13" x14ac:dyDescent="0.2">
      <c r="A64" s="9" t="s">
        <v>82</v>
      </c>
      <c r="C64">
        <v>314</v>
      </c>
      <c r="D64">
        <v>321</v>
      </c>
      <c r="E64">
        <v>434</v>
      </c>
      <c r="F64">
        <v>447</v>
      </c>
      <c r="G64">
        <v>421</v>
      </c>
      <c r="H64">
        <v>350</v>
      </c>
      <c r="I64">
        <v>121</v>
      </c>
      <c r="J64">
        <v>27</v>
      </c>
      <c r="K64">
        <v>3</v>
      </c>
      <c r="M64">
        <v>2438</v>
      </c>
    </row>
    <row r="65" spans="1:13" x14ac:dyDescent="0.2">
      <c r="A65" s="9" t="s">
        <v>83</v>
      </c>
      <c r="C65">
        <v>6</v>
      </c>
      <c r="D65">
        <v>8</v>
      </c>
      <c r="E65">
        <v>5</v>
      </c>
      <c r="F65">
        <v>3</v>
      </c>
      <c r="G65">
        <v>5</v>
      </c>
      <c r="H65">
        <v>5</v>
      </c>
      <c r="I65">
        <v>2</v>
      </c>
      <c r="J65">
        <v>1</v>
      </c>
      <c r="M65">
        <v>35</v>
      </c>
    </row>
    <row r="66" spans="1:13" x14ac:dyDescent="0.2">
      <c r="A66" s="9" t="s">
        <v>84</v>
      </c>
      <c r="C66">
        <v>7</v>
      </c>
      <c r="D66">
        <v>15</v>
      </c>
      <c r="E66">
        <v>6</v>
      </c>
      <c r="F66">
        <v>5</v>
      </c>
      <c r="G66">
        <v>7</v>
      </c>
      <c r="H66">
        <v>5</v>
      </c>
      <c r="M66">
        <v>45</v>
      </c>
    </row>
    <row r="67" spans="1:13" x14ac:dyDescent="0.2">
      <c r="A67" s="9" t="s">
        <v>86</v>
      </c>
      <c r="C67">
        <v>759</v>
      </c>
      <c r="D67">
        <v>523</v>
      </c>
      <c r="E67">
        <v>940</v>
      </c>
      <c r="F67">
        <v>1214</v>
      </c>
      <c r="G67">
        <v>837</v>
      </c>
      <c r="H67">
        <v>539</v>
      </c>
      <c r="I67">
        <v>239</v>
      </c>
      <c r="J67">
        <v>37</v>
      </c>
      <c r="K67">
        <v>1</v>
      </c>
      <c r="M67">
        <v>5089</v>
      </c>
    </row>
    <row r="68" spans="1:13" x14ac:dyDescent="0.2">
      <c r="A68" s="9" t="s">
        <v>87</v>
      </c>
      <c r="F68">
        <v>1</v>
      </c>
      <c r="H68">
        <v>1</v>
      </c>
      <c r="M68">
        <v>2</v>
      </c>
    </row>
    <row r="69" spans="1:13" x14ac:dyDescent="0.2">
      <c r="A69" s="9" t="s">
        <v>89</v>
      </c>
      <c r="C69">
        <v>480</v>
      </c>
      <c r="D69">
        <v>735</v>
      </c>
      <c r="E69">
        <v>761</v>
      </c>
      <c r="F69">
        <v>639</v>
      </c>
      <c r="G69">
        <v>665</v>
      </c>
      <c r="H69">
        <v>498</v>
      </c>
      <c r="I69">
        <v>228</v>
      </c>
      <c r="J69">
        <v>37</v>
      </c>
      <c r="K69">
        <v>3</v>
      </c>
      <c r="M69">
        <v>4046</v>
      </c>
    </row>
    <row r="70" spans="1:13" x14ac:dyDescent="0.2">
      <c r="A70" s="9" t="s">
        <v>90</v>
      </c>
      <c r="C70">
        <v>136</v>
      </c>
      <c r="D70">
        <v>128</v>
      </c>
      <c r="E70">
        <v>184</v>
      </c>
      <c r="F70">
        <v>166</v>
      </c>
      <c r="G70">
        <v>232</v>
      </c>
      <c r="H70">
        <v>135</v>
      </c>
      <c r="I70">
        <v>51</v>
      </c>
      <c r="J70">
        <v>16</v>
      </c>
      <c r="K70">
        <v>2</v>
      </c>
      <c r="M70">
        <v>1050</v>
      </c>
    </row>
    <row r="71" spans="1:13" x14ac:dyDescent="0.2">
      <c r="A71" s="9" t="s">
        <v>91</v>
      </c>
      <c r="D71">
        <v>3</v>
      </c>
      <c r="E71">
        <v>5</v>
      </c>
      <c r="F71">
        <v>3</v>
      </c>
      <c r="G71">
        <v>2</v>
      </c>
      <c r="H71">
        <v>7</v>
      </c>
      <c r="I71">
        <v>5</v>
      </c>
      <c r="M71">
        <v>25</v>
      </c>
    </row>
    <row r="72" spans="1:13" x14ac:dyDescent="0.2">
      <c r="A72" s="9" t="s">
        <v>92</v>
      </c>
      <c r="C72">
        <v>243</v>
      </c>
      <c r="D72">
        <v>346</v>
      </c>
      <c r="E72">
        <v>338</v>
      </c>
      <c r="F72">
        <v>350</v>
      </c>
      <c r="G72">
        <v>391</v>
      </c>
      <c r="H72">
        <v>380</v>
      </c>
      <c r="I72">
        <v>131</v>
      </c>
      <c r="J72">
        <v>34</v>
      </c>
      <c r="K72">
        <v>2</v>
      </c>
      <c r="M72">
        <v>2215</v>
      </c>
    </row>
    <row r="73" spans="1:13" x14ac:dyDescent="0.2">
      <c r="A73" s="9" t="s">
        <v>93</v>
      </c>
      <c r="C73">
        <v>150</v>
      </c>
      <c r="D73">
        <v>264</v>
      </c>
      <c r="E73">
        <v>271</v>
      </c>
      <c r="F73">
        <v>216</v>
      </c>
      <c r="G73">
        <v>232</v>
      </c>
      <c r="H73">
        <v>263</v>
      </c>
      <c r="I73">
        <v>104</v>
      </c>
      <c r="J73">
        <v>25</v>
      </c>
      <c r="K73">
        <v>3</v>
      </c>
      <c r="M73">
        <v>1528</v>
      </c>
    </row>
    <row r="74" spans="1:13" x14ac:dyDescent="0.2">
      <c r="A74" s="9" t="s">
        <v>94</v>
      </c>
      <c r="C74">
        <v>92</v>
      </c>
      <c r="D74">
        <v>184</v>
      </c>
      <c r="E74">
        <v>181</v>
      </c>
      <c r="F74">
        <v>109</v>
      </c>
      <c r="G74">
        <v>152</v>
      </c>
      <c r="H74">
        <v>149</v>
      </c>
      <c r="I74">
        <v>66</v>
      </c>
      <c r="J74">
        <v>16</v>
      </c>
      <c r="K74">
        <v>1</v>
      </c>
      <c r="M74">
        <v>950</v>
      </c>
    </row>
    <row r="75" spans="1:13" x14ac:dyDescent="0.2">
      <c r="A75" s="9" t="s">
        <v>95</v>
      </c>
      <c r="C75">
        <v>75</v>
      </c>
      <c r="D75">
        <v>120</v>
      </c>
      <c r="E75">
        <v>123</v>
      </c>
      <c r="F75">
        <v>96</v>
      </c>
      <c r="G75">
        <v>103</v>
      </c>
      <c r="H75">
        <v>120</v>
      </c>
      <c r="I75">
        <v>50</v>
      </c>
      <c r="J75">
        <v>6</v>
      </c>
      <c r="K75">
        <v>2</v>
      </c>
      <c r="M75">
        <v>695</v>
      </c>
    </row>
    <row r="76" spans="1:13" x14ac:dyDescent="0.2">
      <c r="A76" s="9" t="s">
        <v>96</v>
      </c>
      <c r="C76">
        <v>463</v>
      </c>
      <c r="D76">
        <v>586</v>
      </c>
      <c r="E76">
        <v>590</v>
      </c>
      <c r="F76">
        <v>597</v>
      </c>
      <c r="G76">
        <v>760</v>
      </c>
      <c r="H76">
        <v>742</v>
      </c>
      <c r="I76">
        <v>387</v>
      </c>
      <c r="J76">
        <v>123</v>
      </c>
      <c r="K76">
        <v>10</v>
      </c>
      <c r="M76">
        <v>4258</v>
      </c>
    </row>
    <row r="77" spans="1:13" x14ac:dyDescent="0.2">
      <c r="A77" s="9" t="s">
        <v>97</v>
      </c>
      <c r="D77">
        <v>1</v>
      </c>
      <c r="H77">
        <v>1</v>
      </c>
      <c r="M77">
        <v>2</v>
      </c>
    </row>
    <row r="78" spans="1:13" x14ac:dyDescent="0.2">
      <c r="A78" s="9" t="s">
        <v>98</v>
      </c>
      <c r="C78">
        <v>251</v>
      </c>
      <c r="D78">
        <v>329</v>
      </c>
      <c r="E78">
        <v>400</v>
      </c>
      <c r="F78">
        <v>325</v>
      </c>
      <c r="G78">
        <v>445</v>
      </c>
      <c r="H78">
        <v>502</v>
      </c>
      <c r="I78">
        <v>215</v>
      </c>
      <c r="J78">
        <v>39</v>
      </c>
      <c r="M78">
        <v>2506</v>
      </c>
    </row>
    <row r="79" spans="1:13" x14ac:dyDescent="0.2">
      <c r="A79" s="9" t="s">
        <v>100</v>
      </c>
      <c r="C79">
        <v>453</v>
      </c>
      <c r="D79">
        <v>643</v>
      </c>
      <c r="E79">
        <v>632</v>
      </c>
      <c r="F79">
        <v>516</v>
      </c>
      <c r="G79">
        <v>560</v>
      </c>
      <c r="H79">
        <v>451</v>
      </c>
      <c r="I79">
        <v>293</v>
      </c>
      <c r="J79">
        <v>72</v>
      </c>
      <c r="K79">
        <v>3</v>
      </c>
      <c r="M79">
        <v>3623</v>
      </c>
    </row>
    <row r="80" spans="1:13" x14ac:dyDescent="0.2">
      <c r="A80" s="9" t="s">
        <v>101</v>
      </c>
      <c r="C80">
        <v>150</v>
      </c>
      <c r="D80">
        <v>137</v>
      </c>
      <c r="E80">
        <v>197</v>
      </c>
      <c r="F80">
        <v>238</v>
      </c>
      <c r="G80">
        <v>176</v>
      </c>
      <c r="H80">
        <v>122</v>
      </c>
      <c r="I80">
        <v>33</v>
      </c>
      <c r="J80">
        <v>7</v>
      </c>
      <c r="K80">
        <v>1</v>
      </c>
      <c r="M80">
        <v>1061</v>
      </c>
    </row>
    <row r="81" spans="1:13" x14ac:dyDescent="0.2">
      <c r="A81" s="9" t="s">
        <v>102</v>
      </c>
      <c r="C81">
        <v>185</v>
      </c>
      <c r="D81">
        <v>266</v>
      </c>
      <c r="E81">
        <v>267</v>
      </c>
      <c r="F81">
        <v>224</v>
      </c>
      <c r="G81">
        <v>231</v>
      </c>
      <c r="H81">
        <v>235</v>
      </c>
      <c r="I81">
        <v>99</v>
      </c>
      <c r="J81">
        <v>24</v>
      </c>
      <c r="K81">
        <v>2</v>
      </c>
      <c r="M81">
        <v>1533</v>
      </c>
    </row>
    <row r="82" spans="1:13" x14ac:dyDescent="0.2">
      <c r="A82" s="9" t="s">
        <v>103</v>
      </c>
      <c r="C82">
        <v>110</v>
      </c>
      <c r="D82">
        <v>182</v>
      </c>
      <c r="E82">
        <v>166</v>
      </c>
      <c r="F82">
        <v>140</v>
      </c>
      <c r="G82">
        <v>148</v>
      </c>
      <c r="H82">
        <v>156</v>
      </c>
      <c r="I82">
        <v>67</v>
      </c>
      <c r="J82">
        <v>18</v>
      </c>
      <c r="K82">
        <v>1</v>
      </c>
      <c r="M82">
        <v>988</v>
      </c>
    </row>
    <row r="83" spans="1:13" x14ac:dyDescent="0.2">
      <c r="A83" s="9" t="s">
        <v>104</v>
      </c>
      <c r="C83">
        <v>132</v>
      </c>
      <c r="D83">
        <v>196</v>
      </c>
      <c r="E83">
        <v>198</v>
      </c>
      <c r="F83">
        <v>214</v>
      </c>
      <c r="G83">
        <v>171</v>
      </c>
      <c r="H83">
        <v>156</v>
      </c>
      <c r="I83">
        <v>82</v>
      </c>
      <c r="J83">
        <v>17</v>
      </c>
      <c r="M83">
        <v>1166</v>
      </c>
    </row>
    <row r="84" spans="1:13" x14ac:dyDescent="0.2">
      <c r="A84" s="9" t="s">
        <v>106</v>
      </c>
      <c r="C84">
        <v>361</v>
      </c>
      <c r="D84">
        <v>529</v>
      </c>
      <c r="E84">
        <v>539</v>
      </c>
      <c r="F84">
        <v>444</v>
      </c>
      <c r="G84">
        <v>476</v>
      </c>
      <c r="H84">
        <v>522</v>
      </c>
      <c r="I84">
        <v>220</v>
      </c>
      <c r="J84">
        <v>53</v>
      </c>
      <c r="K84">
        <v>1</v>
      </c>
      <c r="M84">
        <v>3145</v>
      </c>
    </row>
    <row r="85" spans="1:13" x14ac:dyDescent="0.2">
      <c r="A85" s="9" t="s">
        <v>107</v>
      </c>
      <c r="C85">
        <v>95</v>
      </c>
      <c r="D85">
        <v>119</v>
      </c>
      <c r="E85">
        <v>151</v>
      </c>
      <c r="F85">
        <v>145</v>
      </c>
      <c r="G85">
        <v>149</v>
      </c>
      <c r="H85">
        <v>175</v>
      </c>
      <c r="I85">
        <v>129</v>
      </c>
      <c r="J85">
        <v>80</v>
      </c>
      <c r="K85">
        <v>5</v>
      </c>
      <c r="M85">
        <v>1048</v>
      </c>
    </row>
    <row r="86" spans="1:13" x14ac:dyDescent="0.2">
      <c r="A86" s="9" t="s">
        <v>108</v>
      </c>
      <c r="C86">
        <v>142</v>
      </c>
      <c r="D86">
        <v>218</v>
      </c>
      <c r="E86">
        <v>241</v>
      </c>
      <c r="F86">
        <v>216</v>
      </c>
      <c r="G86">
        <v>183</v>
      </c>
      <c r="H86">
        <v>174</v>
      </c>
      <c r="I86">
        <v>174</v>
      </c>
      <c r="J86">
        <v>65</v>
      </c>
      <c r="K86">
        <v>7</v>
      </c>
      <c r="M86">
        <v>1420</v>
      </c>
    </row>
    <row r="87" spans="1:13" x14ac:dyDescent="0.2">
      <c r="A87" s="9" t="s">
        <v>109</v>
      </c>
      <c r="C87">
        <v>2</v>
      </c>
      <c r="F87">
        <v>1</v>
      </c>
      <c r="M87">
        <v>3</v>
      </c>
    </row>
    <row r="88" spans="1:13" x14ac:dyDescent="0.2">
      <c r="A88" s="9" t="s">
        <v>110</v>
      </c>
      <c r="C88">
        <v>678</v>
      </c>
      <c r="D88">
        <v>1015</v>
      </c>
      <c r="E88">
        <v>1090</v>
      </c>
      <c r="F88">
        <v>1024</v>
      </c>
      <c r="G88">
        <v>1048</v>
      </c>
      <c r="H88">
        <v>754</v>
      </c>
      <c r="I88">
        <v>344</v>
      </c>
      <c r="J88">
        <v>90</v>
      </c>
      <c r="K88">
        <v>8</v>
      </c>
      <c r="M88">
        <v>6051</v>
      </c>
    </row>
    <row r="89" spans="1:13" x14ac:dyDescent="0.2">
      <c r="A89" s="9" t="s">
        <v>111</v>
      </c>
      <c r="C89">
        <v>459</v>
      </c>
      <c r="D89">
        <v>452</v>
      </c>
      <c r="E89">
        <v>649</v>
      </c>
      <c r="F89">
        <v>657</v>
      </c>
      <c r="G89">
        <v>636</v>
      </c>
      <c r="H89">
        <v>764</v>
      </c>
      <c r="I89">
        <v>447</v>
      </c>
      <c r="J89">
        <v>126</v>
      </c>
      <c r="K89">
        <v>7</v>
      </c>
      <c r="M89">
        <v>4197</v>
      </c>
    </row>
    <row r="90" spans="1:13" x14ac:dyDescent="0.2">
      <c r="A90" s="9" t="s">
        <v>112</v>
      </c>
      <c r="C90">
        <v>71</v>
      </c>
      <c r="D90">
        <v>168</v>
      </c>
      <c r="E90">
        <v>106</v>
      </c>
      <c r="F90">
        <v>102</v>
      </c>
      <c r="G90">
        <v>163</v>
      </c>
      <c r="H90">
        <v>146</v>
      </c>
      <c r="I90">
        <v>72</v>
      </c>
      <c r="J90">
        <v>19</v>
      </c>
      <c r="K90">
        <v>1</v>
      </c>
      <c r="M90">
        <v>848</v>
      </c>
    </row>
    <row r="91" spans="1:13" x14ac:dyDescent="0.2">
      <c r="A91" s="9" t="s">
        <v>113</v>
      </c>
      <c r="C91">
        <v>27</v>
      </c>
      <c r="D91">
        <v>35</v>
      </c>
      <c r="E91">
        <v>37</v>
      </c>
      <c r="F91">
        <v>39</v>
      </c>
      <c r="G91">
        <v>37</v>
      </c>
      <c r="H91">
        <v>23</v>
      </c>
      <c r="I91">
        <v>21</v>
      </c>
      <c r="J91">
        <v>8</v>
      </c>
      <c r="M91">
        <v>227</v>
      </c>
    </row>
    <row r="92" spans="1:13" x14ac:dyDescent="0.2">
      <c r="A92" s="9" t="s">
        <v>114</v>
      </c>
      <c r="C92">
        <v>55</v>
      </c>
      <c r="D92">
        <v>103</v>
      </c>
      <c r="E92">
        <v>79</v>
      </c>
      <c r="F92">
        <v>61</v>
      </c>
      <c r="G92">
        <v>85</v>
      </c>
      <c r="H92">
        <v>90</v>
      </c>
      <c r="I92">
        <v>65</v>
      </c>
      <c r="J92">
        <v>18</v>
      </c>
      <c r="K92">
        <v>2</v>
      </c>
      <c r="M92">
        <v>558</v>
      </c>
    </row>
    <row r="93" spans="1:13" x14ac:dyDescent="0.2">
      <c r="A93" s="9" t="s">
        <v>116</v>
      </c>
      <c r="C93">
        <v>365</v>
      </c>
      <c r="D93">
        <v>506</v>
      </c>
      <c r="E93">
        <v>517</v>
      </c>
      <c r="F93">
        <v>497</v>
      </c>
      <c r="G93">
        <v>506</v>
      </c>
      <c r="H93">
        <v>534</v>
      </c>
      <c r="I93">
        <v>290</v>
      </c>
      <c r="J93">
        <v>81</v>
      </c>
      <c r="K93">
        <v>8</v>
      </c>
      <c r="M93">
        <v>3304</v>
      </c>
    </row>
    <row r="94" spans="1:13" x14ac:dyDescent="0.2">
      <c r="A94" s="9" t="s">
        <v>117</v>
      </c>
      <c r="C94">
        <v>486</v>
      </c>
      <c r="D94">
        <v>611</v>
      </c>
      <c r="E94">
        <v>510</v>
      </c>
      <c r="F94">
        <v>537</v>
      </c>
      <c r="G94">
        <v>676</v>
      </c>
      <c r="H94">
        <v>669</v>
      </c>
      <c r="I94">
        <v>435</v>
      </c>
      <c r="J94">
        <v>105</v>
      </c>
      <c r="K94">
        <v>4</v>
      </c>
      <c r="M94">
        <v>4033</v>
      </c>
    </row>
    <row r="95" spans="1:13" x14ac:dyDescent="0.2">
      <c r="A95" s="9" t="s">
        <v>118</v>
      </c>
      <c r="C95">
        <v>2</v>
      </c>
      <c r="D95">
        <v>5</v>
      </c>
      <c r="E95">
        <v>6</v>
      </c>
      <c r="F95">
        <v>6</v>
      </c>
      <c r="G95">
        <v>10</v>
      </c>
      <c r="H95">
        <v>18</v>
      </c>
      <c r="I95">
        <v>24</v>
      </c>
      <c r="J95">
        <v>23</v>
      </c>
      <c r="K95">
        <v>2</v>
      </c>
      <c r="M95">
        <v>96</v>
      </c>
    </row>
    <row r="96" spans="1:13" x14ac:dyDescent="0.2">
      <c r="A96" s="9" t="s">
        <v>119</v>
      </c>
      <c r="C96">
        <v>197</v>
      </c>
      <c r="D96">
        <v>497</v>
      </c>
      <c r="E96">
        <v>331</v>
      </c>
      <c r="F96">
        <v>288</v>
      </c>
      <c r="G96">
        <v>254</v>
      </c>
      <c r="H96">
        <v>296</v>
      </c>
      <c r="I96">
        <v>171</v>
      </c>
      <c r="J96">
        <v>70</v>
      </c>
      <c r="K96">
        <v>5</v>
      </c>
      <c r="M96">
        <v>2109</v>
      </c>
    </row>
    <row r="97" spans="1:13" x14ac:dyDescent="0.2">
      <c r="A97" s="9" t="s">
        <v>120</v>
      </c>
      <c r="C97">
        <v>80</v>
      </c>
      <c r="D97">
        <v>99</v>
      </c>
      <c r="E97">
        <v>91</v>
      </c>
      <c r="F97">
        <v>110</v>
      </c>
      <c r="G97">
        <v>84</v>
      </c>
      <c r="H97">
        <v>74</v>
      </c>
      <c r="I97">
        <v>52</v>
      </c>
      <c r="J97">
        <v>14</v>
      </c>
      <c r="M97">
        <v>604</v>
      </c>
    </row>
    <row r="98" spans="1:13" x14ac:dyDescent="0.2">
      <c r="A98" s="9" t="s">
        <v>122</v>
      </c>
      <c r="C98">
        <v>613</v>
      </c>
      <c r="D98">
        <v>731</v>
      </c>
      <c r="E98">
        <v>895</v>
      </c>
      <c r="F98">
        <v>789</v>
      </c>
      <c r="G98">
        <v>826</v>
      </c>
      <c r="H98">
        <v>813</v>
      </c>
      <c r="I98">
        <v>497</v>
      </c>
      <c r="J98">
        <v>107</v>
      </c>
      <c r="K98">
        <v>9</v>
      </c>
      <c r="M98">
        <v>5280</v>
      </c>
    </row>
    <row r="99" spans="1:13" x14ac:dyDescent="0.2">
      <c r="A99" s="9" t="s">
        <v>123</v>
      </c>
      <c r="C99">
        <v>311</v>
      </c>
      <c r="D99">
        <v>452</v>
      </c>
      <c r="E99">
        <v>498</v>
      </c>
      <c r="F99">
        <v>545</v>
      </c>
      <c r="G99">
        <v>641</v>
      </c>
      <c r="H99">
        <v>714</v>
      </c>
      <c r="I99">
        <v>649</v>
      </c>
      <c r="J99">
        <v>238</v>
      </c>
      <c r="K99">
        <v>20</v>
      </c>
      <c r="M99">
        <v>4068</v>
      </c>
    </row>
    <row r="100" spans="1:13" x14ac:dyDescent="0.2">
      <c r="A100" s="9" t="s">
        <v>124</v>
      </c>
      <c r="C100">
        <v>412</v>
      </c>
      <c r="D100">
        <v>1301</v>
      </c>
      <c r="E100">
        <v>896</v>
      </c>
      <c r="F100">
        <v>623</v>
      </c>
      <c r="G100">
        <v>736</v>
      </c>
      <c r="H100">
        <v>710</v>
      </c>
      <c r="I100">
        <v>269</v>
      </c>
      <c r="J100">
        <v>117</v>
      </c>
      <c r="K100">
        <v>13</v>
      </c>
      <c r="M100">
        <v>5077</v>
      </c>
    </row>
    <row r="101" spans="1:13" x14ac:dyDescent="0.2">
      <c r="A101" s="9" t="s">
        <v>125</v>
      </c>
      <c r="C101">
        <v>7</v>
      </c>
      <c r="D101">
        <v>16</v>
      </c>
      <c r="E101">
        <v>14</v>
      </c>
      <c r="F101">
        <v>14</v>
      </c>
      <c r="G101">
        <v>12</v>
      </c>
      <c r="H101">
        <v>12</v>
      </c>
      <c r="I101">
        <v>2</v>
      </c>
      <c r="J101">
        <v>1</v>
      </c>
      <c r="M101">
        <v>78</v>
      </c>
    </row>
    <row r="102" spans="1:13" x14ac:dyDescent="0.2">
      <c r="A102" s="9" t="s">
        <v>126</v>
      </c>
      <c r="C102">
        <v>262</v>
      </c>
      <c r="D102">
        <v>426</v>
      </c>
      <c r="E102">
        <v>338</v>
      </c>
      <c r="F102">
        <v>294</v>
      </c>
      <c r="G102">
        <v>313</v>
      </c>
      <c r="H102">
        <v>301</v>
      </c>
      <c r="I102">
        <v>161</v>
      </c>
      <c r="J102">
        <v>76</v>
      </c>
      <c r="K102">
        <v>5</v>
      </c>
      <c r="M102">
        <v>2176</v>
      </c>
    </row>
    <row r="103" spans="1:13" x14ac:dyDescent="0.2">
      <c r="A103" s="9" t="s">
        <v>127</v>
      </c>
      <c r="C103">
        <v>189</v>
      </c>
      <c r="D103">
        <v>241</v>
      </c>
      <c r="E103">
        <v>249</v>
      </c>
      <c r="F103">
        <v>272</v>
      </c>
      <c r="G103">
        <v>225</v>
      </c>
      <c r="H103">
        <v>182</v>
      </c>
      <c r="I103">
        <v>88</v>
      </c>
      <c r="J103">
        <v>28</v>
      </c>
      <c r="K103">
        <v>2</v>
      </c>
      <c r="M103">
        <v>1476</v>
      </c>
    </row>
    <row r="104" spans="1:13" x14ac:dyDescent="0.2">
      <c r="A104" s="9" t="s">
        <v>128</v>
      </c>
      <c r="C104">
        <v>152</v>
      </c>
      <c r="D104">
        <v>261</v>
      </c>
      <c r="E104">
        <v>162</v>
      </c>
      <c r="F104">
        <v>154</v>
      </c>
      <c r="G104">
        <v>147</v>
      </c>
      <c r="H104">
        <v>114</v>
      </c>
      <c r="I104">
        <v>69</v>
      </c>
      <c r="J104">
        <v>21</v>
      </c>
      <c r="K104">
        <v>1</v>
      </c>
      <c r="L104">
        <v>1</v>
      </c>
      <c r="M104">
        <v>1082</v>
      </c>
    </row>
    <row r="105" spans="1:13" x14ac:dyDescent="0.2">
      <c r="A105" s="9" t="s">
        <v>130</v>
      </c>
      <c r="E105">
        <v>2</v>
      </c>
      <c r="F105">
        <v>1</v>
      </c>
      <c r="M105">
        <v>3</v>
      </c>
    </row>
    <row r="106" spans="1:13" x14ac:dyDescent="0.2">
      <c r="A106" s="9" t="s">
        <v>131</v>
      </c>
      <c r="C106">
        <v>251</v>
      </c>
      <c r="D106">
        <v>276</v>
      </c>
      <c r="E106">
        <v>307</v>
      </c>
      <c r="F106">
        <v>352</v>
      </c>
      <c r="G106">
        <v>374</v>
      </c>
      <c r="H106">
        <v>321</v>
      </c>
      <c r="I106">
        <v>215</v>
      </c>
      <c r="J106">
        <v>57</v>
      </c>
      <c r="K106">
        <v>1</v>
      </c>
      <c r="M106">
        <v>2154</v>
      </c>
    </row>
    <row r="107" spans="1:13" x14ac:dyDescent="0.2">
      <c r="A107" s="9" t="s">
        <v>132</v>
      </c>
      <c r="C107">
        <v>396</v>
      </c>
      <c r="D107">
        <v>782</v>
      </c>
      <c r="E107">
        <v>592</v>
      </c>
      <c r="F107">
        <v>529</v>
      </c>
      <c r="G107">
        <v>451</v>
      </c>
      <c r="H107">
        <v>399</v>
      </c>
      <c r="I107">
        <v>188</v>
      </c>
      <c r="J107">
        <v>39</v>
      </c>
      <c r="K107">
        <v>2</v>
      </c>
      <c r="M107">
        <v>3378</v>
      </c>
    </row>
    <row r="108" spans="1:13" x14ac:dyDescent="0.2">
      <c r="A108" s="9" t="s">
        <v>133</v>
      </c>
      <c r="D108">
        <v>2</v>
      </c>
      <c r="H108">
        <v>1</v>
      </c>
      <c r="I108">
        <v>1</v>
      </c>
      <c r="M108">
        <v>4</v>
      </c>
    </row>
    <row r="109" spans="1:13" x14ac:dyDescent="0.2">
      <c r="A109" s="9" t="s">
        <v>134</v>
      </c>
      <c r="C109">
        <v>591</v>
      </c>
      <c r="D109">
        <v>822</v>
      </c>
      <c r="E109">
        <v>958</v>
      </c>
      <c r="F109">
        <v>819</v>
      </c>
      <c r="G109">
        <v>845</v>
      </c>
      <c r="H109">
        <v>912</v>
      </c>
      <c r="I109">
        <v>521</v>
      </c>
      <c r="J109">
        <v>111</v>
      </c>
      <c r="K109">
        <v>11</v>
      </c>
      <c r="M109">
        <v>5590</v>
      </c>
    </row>
    <row r="110" spans="1:13" x14ac:dyDescent="0.2">
      <c r="A110" s="9" t="s">
        <v>136</v>
      </c>
      <c r="C110">
        <v>1</v>
      </c>
      <c r="D110">
        <v>1</v>
      </c>
      <c r="F110">
        <v>2</v>
      </c>
      <c r="M110">
        <v>4</v>
      </c>
    </row>
    <row r="111" spans="1:13" x14ac:dyDescent="0.2">
      <c r="A111" s="9" t="s">
        <v>137</v>
      </c>
      <c r="C111">
        <v>631</v>
      </c>
      <c r="D111">
        <v>704</v>
      </c>
      <c r="E111">
        <v>906</v>
      </c>
      <c r="F111">
        <v>821</v>
      </c>
      <c r="G111">
        <v>768</v>
      </c>
      <c r="H111">
        <v>620</v>
      </c>
      <c r="I111">
        <v>368</v>
      </c>
      <c r="J111">
        <v>76</v>
      </c>
      <c r="K111">
        <v>2</v>
      </c>
      <c r="M111">
        <v>4896</v>
      </c>
    </row>
    <row r="112" spans="1:13" x14ac:dyDescent="0.2">
      <c r="A112" s="9" t="s">
        <v>138</v>
      </c>
      <c r="C112">
        <v>27</v>
      </c>
      <c r="D112">
        <v>44</v>
      </c>
      <c r="E112">
        <v>40</v>
      </c>
      <c r="F112">
        <v>46</v>
      </c>
      <c r="G112">
        <v>44</v>
      </c>
      <c r="H112">
        <v>26</v>
      </c>
      <c r="I112">
        <v>8</v>
      </c>
      <c r="J112">
        <v>1</v>
      </c>
      <c r="K112">
        <v>1</v>
      </c>
      <c r="M112">
        <v>237</v>
      </c>
    </row>
    <row r="113" spans="1:13" x14ac:dyDescent="0.2">
      <c r="A113" s="9" t="s">
        <v>139</v>
      </c>
      <c r="C113">
        <v>462</v>
      </c>
      <c r="D113">
        <v>553</v>
      </c>
      <c r="E113">
        <v>922</v>
      </c>
      <c r="F113">
        <v>661</v>
      </c>
      <c r="G113">
        <v>654</v>
      </c>
      <c r="H113">
        <v>713</v>
      </c>
      <c r="I113">
        <v>445</v>
      </c>
      <c r="J113">
        <v>168</v>
      </c>
      <c r="K113">
        <v>14</v>
      </c>
      <c r="M113">
        <v>4592</v>
      </c>
    </row>
    <row r="114" spans="1:13" x14ac:dyDescent="0.2">
      <c r="A114" s="9" t="s">
        <v>140</v>
      </c>
      <c r="C114">
        <v>85</v>
      </c>
      <c r="D114">
        <v>171</v>
      </c>
      <c r="E114">
        <v>98</v>
      </c>
      <c r="F114">
        <v>89</v>
      </c>
      <c r="G114">
        <v>35</v>
      </c>
      <c r="H114">
        <v>27</v>
      </c>
      <c r="I114">
        <v>9</v>
      </c>
      <c r="J114">
        <v>7</v>
      </c>
      <c r="K114">
        <v>1</v>
      </c>
      <c r="M114">
        <v>522</v>
      </c>
    </row>
    <row r="115" spans="1:13" x14ac:dyDescent="0.2">
      <c r="A115" s="9" t="s">
        <v>141</v>
      </c>
      <c r="E115">
        <v>2</v>
      </c>
      <c r="M115">
        <v>2</v>
      </c>
    </row>
    <row r="116" spans="1:13" x14ac:dyDescent="0.2">
      <c r="A116" s="9" t="s">
        <v>142</v>
      </c>
      <c r="C116">
        <v>57</v>
      </c>
      <c r="D116">
        <v>71</v>
      </c>
      <c r="E116">
        <v>84</v>
      </c>
      <c r="F116">
        <v>93</v>
      </c>
      <c r="G116">
        <v>157</v>
      </c>
      <c r="H116">
        <v>199</v>
      </c>
      <c r="I116">
        <v>109</v>
      </c>
      <c r="J116">
        <v>11</v>
      </c>
      <c r="K116">
        <v>2</v>
      </c>
      <c r="M116">
        <v>783</v>
      </c>
    </row>
    <row r="117" spans="1:13" x14ac:dyDescent="0.2">
      <c r="A117" s="9" t="s">
        <v>144</v>
      </c>
      <c r="C117">
        <v>123</v>
      </c>
      <c r="D117">
        <v>182</v>
      </c>
      <c r="E117">
        <v>133</v>
      </c>
      <c r="F117">
        <v>107</v>
      </c>
      <c r="G117">
        <v>124</v>
      </c>
      <c r="H117">
        <v>95</v>
      </c>
      <c r="I117">
        <v>33</v>
      </c>
      <c r="J117">
        <v>7</v>
      </c>
      <c r="M117">
        <v>804</v>
      </c>
    </row>
    <row r="118" spans="1:13" x14ac:dyDescent="0.2">
      <c r="A118" s="9" t="s">
        <v>145</v>
      </c>
      <c r="C118">
        <v>10</v>
      </c>
      <c r="D118">
        <v>15</v>
      </c>
      <c r="E118">
        <v>11</v>
      </c>
      <c r="F118">
        <v>5</v>
      </c>
      <c r="G118">
        <v>15</v>
      </c>
      <c r="H118">
        <v>10</v>
      </c>
      <c r="I118">
        <v>2</v>
      </c>
      <c r="J118">
        <v>1</v>
      </c>
      <c r="M118">
        <v>69</v>
      </c>
    </row>
    <row r="119" spans="1:13" x14ac:dyDescent="0.2">
      <c r="A119" s="9" t="s">
        <v>146</v>
      </c>
      <c r="C119">
        <v>160</v>
      </c>
      <c r="D119">
        <v>258</v>
      </c>
      <c r="E119">
        <v>200</v>
      </c>
      <c r="F119">
        <v>129</v>
      </c>
      <c r="G119">
        <v>143</v>
      </c>
      <c r="H119">
        <v>88</v>
      </c>
      <c r="I119">
        <v>31</v>
      </c>
      <c r="J119">
        <v>3</v>
      </c>
      <c r="M119">
        <v>1012</v>
      </c>
    </row>
    <row r="120" spans="1:13" x14ac:dyDescent="0.2">
      <c r="A120" s="9" t="s">
        <v>147</v>
      </c>
      <c r="C120">
        <v>349</v>
      </c>
      <c r="D120">
        <v>720</v>
      </c>
      <c r="E120">
        <v>436</v>
      </c>
      <c r="F120">
        <v>299</v>
      </c>
      <c r="G120">
        <v>184</v>
      </c>
      <c r="H120">
        <v>150</v>
      </c>
      <c r="I120">
        <v>33</v>
      </c>
      <c r="J120">
        <v>4</v>
      </c>
      <c r="K120">
        <v>2</v>
      </c>
      <c r="M120">
        <v>2177</v>
      </c>
    </row>
    <row r="121" spans="1:13" x14ac:dyDescent="0.2">
      <c r="A121" s="9" t="s">
        <v>148</v>
      </c>
      <c r="C121">
        <v>249</v>
      </c>
      <c r="D121">
        <v>298</v>
      </c>
      <c r="E121">
        <v>259</v>
      </c>
      <c r="F121">
        <v>216</v>
      </c>
      <c r="G121">
        <v>215</v>
      </c>
      <c r="H121">
        <v>176</v>
      </c>
      <c r="I121">
        <v>75</v>
      </c>
      <c r="J121">
        <v>25</v>
      </c>
      <c r="K121">
        <v>1</v>
      </c>
      <c r="M121">
        <v>1514</v>
      </c>
    </row>
    <row r="122" spans="1:13" x14ac:dyDescent="0.2">
      <c r="A122" s="9" t="s">
        <v>149</v>
      </c>
      <c r="C122">
        <v>109</v>
      </c>
      <c r="D122">
        <v>189</v>
      </c>
      <c r="E122">
        <v>153</v>
      </c>
      <c r="F122">
        <v>105</v>
      </c>
      <c r="G122">
        <v>77</v>
      </c>
      <c r="H122">
        <v>84</v>
      </c>
      <c r="I122">
        <v>31</v>
      </c>
      <c r="J122">
        <v>7</v>
      </c>
      <c r="K122">
        <v>1</v>
      </c>
      <c r="M122">
        <v>756</v>
      </c>
    </row>
    <row r="123" spans="1:13" x14ac:dyDescent="0.2">
      <c r="A123" s="9" t="s">
        <v>150</v>
      </c>
      <c r="C123">
        <v>551</v>
      </c>
      <c r="D123">
        <v>928</v>
      </c>
      <c r="E123">
        <v>915</v>
      </c>
      <c r="F123">
        <v>873</v>
      </c>
      <c r="G123">
        <v>545</v>
      </c>
      <c r="H123">
        <v>355</v>
      </c>
      <c r="I123">
        <v>101</v>
      </c>
      <c r="J123">
        <v>21</v>
      </c>
      <c r="K123">
        <v>2</v>
      </c>
      <c r="M123">
        <v>4291</v>
      </c>
    </row>
    <row r="124" spans="1:13" x14ac:dyDescent="0.2">
      <c r="A124" s="9" t="s">
        <v>151</v>
      </c>
      <c r="C124">
        <v>235</v>
      </c>
      <c r="D124">
        <v>345</v>
      </c>
      <c r="E124">
        <v>281</v>
      </c>
      <c r="F124">
        <v>291</v>
      </c>
      <c r="G124">
        <v>283</v>
      </c>
      <c r="H124">
        <v>264</v>
      </c>
      <c r="I124">
        <v>192</v>
      </c>
      <c r="J124">
        <v>77</v>
      </c>
      <c r="K124">
        <v>3</v>
      </c>
      <c r="M124">
        <v>1971</v>
      </c>
    </row>
    <row r="125" spans="1:13" x14ac:dyDescent="0.2">
      <c r="A125" s="9" t="s">
        <v>152</v>
      </c>
      <c r="C125">
        <v>100</v>
      </c>
      <c r="D125">
        <v>181</v>
      </c>
      <c r="E125">
        <v>141</v>
      </c>
      <c r="F125">
        <v>147</v>
      </c>
      <c r="G125">
        <v>138</v>
      </c>
      <c r="H125">
        <v>114</v>
      </c>
      <c r="I125">
        <v>65</v>
      </c>
      <c r="J125">
        <v>21</v>
      </c>
      <c r="M125">
        <v>907</v>
      </c>
    </row>
    <row r="126" spans="1:13" x14ac:dyDescent="0.2">
      <c r="A126" s="9" t="s">
        <v>153</v>
      </c>
      <c r="E126">
        <v>2</v>
      </c>
      <c r="G126">
        <v>1</v>
      </c>
      <c r="M126">
        <v>3</v>
      </c>
    </row>
    <row r="127" spans="1:13" x14ac:dyDescent="0.2">
      <c r="A127" s="9" t="s">
        <v>154</v>
      </c>
      <c r="E127">
        <v>5</v>
      </c>
      <c r="G127">
        <v>6</v>
      </c>
      <c r="H127">
        <v>5</v>
      </c>
      <c r="M127">
        <v>16</v>
      </c>
    </row>
    <row r="128" spans="1:13" x14ac:dyDescent="0.2">
      <c r="A128" s="9" t="s">
        <v>155</v>
      </c>
      <c r="C128">
        <v>336</v>
      </c>
      <c r="D128">
        <v>750</v>
      </c>
      <c r="E128">
        <v>578</v>
      </c>
      <c r="F128">
        <v>407</v>
      </c>
      <c r="G128">
        <v>476</v>
      </c>
      <c r="H128">
        <v>398</v>
      </c>
      <c r="I128">
        <v>186</v>
      </c>
      <c r="J128">
        <v>40</v>
      </c>
      <c r="K128">
        <v>3</v>
      </c>
      <c r="M128">
        <v>3174</v>
      </c>
    </row>
    <row r="129" spans="1:13" x14ac:dyDescent="0.2">
      <c r="A129" s="9" t="s">
        <v>156</v>
      </c>
      <c r="C129">
        <v>73</v>
      </c>
      <c r="D129">
        <v>206</v>
      </c>
      <c r="E129">
        <v>124</v>
      </c>
      <c r="F129">
        <v>90</v>
      </c>
      <c r="G129">
        <v>62</v>
      </c>
      <c r="H129">
        <v>27</v>
      </c>
      <c r="I129">
        <v>14</v>
      </c>
      <c r="J129">
        <v>3</v>
      </c>
      <c r="M129">
        <v>599</v>
      </c>
    </row>
    <row r="130" spans="1:13" x14ac:dyDescent="0.2">
      <c r="A130" s="9" t="s">
        <v>157</v>
      </c>
      <c r="C130">
        <v>66</v>
      </c>
      <c r="D130">
        <v>128</v>
      </c>
      <c r="E130">
        <v>121</v>
      </c>
      <c r="F130">
        <v>81</v>
      </c>
      <c r="G130">
        <v>113</v>
      </c>
      <c r="H130">
        <v>91</v>
      </c>
      <c r="I130">
        <v>44</v>
      </c>
      <c r="J130">
        <v>8</v>
      </c>
      <c r="K130">
        <v>1</v>
      </c>
      <c r="M130">
        <v>653</v>
      </c>
    </row>
    <row r="131" spans="1:13" x14ac:dyDescent="0.2">
      <c r="A131" s="9" t="s">
        <v>158</v>
      </c>
      <c r="C131">
        <v>312</v>
      </c>
      <c r="D131">
        <v>428</v>
      </c>
      <c r="E131">
        <v>383</v>
      </c>
      <c r="F131">
        <v>380</v>
      </c>
      <c r="G131">
        <v>360</v>
      </c>
      <c r="H131">
        <v>221</v>
      </c>
      <c r="I131">
        <v>66</v>
      </c>
      <c r="J131">
        <v>13</v>
      </c>
      <c r="M131">
        <v>2163</v>
      </c>
    </row>
    <row r="132" spans="1:13" x14ac:dyDescent="0.2">
      <c r="A132" s="9" t="s">
        <v>159</v>
      </c>
      <c r="C132">
        <v>133</v>
      </c>
      <c r="D132">
        <v>153</v>
      </c>
      <c r="E132">
        <v>175</v>
      </c>
      <c r="F132">
        <v>147</v>
      </c>
      <c r="G132">
        <v>182</v>
      </c>
      <c r="H132">
        <v>148</v>
      </c>
      <c r="I132">
        <v>41</v>
      </c>
      <c r="J132">
        <v>8</v>
      </c>
      <c r="M132">
        <v>987</v>
      </c>
    </row>
    <row r="133" spans="1:13" x14ac:dyDescent="0.2">
      <c r="A133" s="9" t="s">
        <v>160</v>
      </c>
      <c r="C133">
        <v>191</v>
      </c>
      <c r="D133">
        <v>237</v>
      </c>
      <c r="E133">
        <v>293</v>
      </c>
      <c r="F133">
        <v>253</v>
      </c>
      <c r="G133">
        <v>157</v>
      </c>
      <c r="H133">
        <v>113</v>
      </c>
      <c r="I133">
        <v>24</v>
      </c>
      <c r="J133">
        <v>11</v>
      </c>
      <c r="M133">
        <v>1279</v>
      </c>
    </row>
    <row r="134" spans="1:13" x14ac:dyDescent="0.2">
      <c r="A134" s="9" t="s">
        <v>161</v>
      </c>
      <c r="C134">
        <v>123</v>
      </c>
      <c r="D134">
        <v>187</v>
      </c>
      <c r="E134">
        <v>237</v>
      </c>
      <c r="F134">
        <v>192</v>
      </c>
      <c r="G134">
        <v>145</v>
      </c>
      <c r="H134">
        <v>58</v>
      </c>
      <c r="I134">
        <v>12</v>
      </c>
      <c r="J134">
        <v>5</v>
      </c>
      <c r="M134">
        <v>959</v>
      </c>
    </row>
    <row r="135" spans="1:13" x14ac:dyDescent="0.2">
      <c r="A135" s="9" t="s">
        <v>162</v>
      </c>
      <c r="C135">
        <v>633</v>
      </c>
      <c r="D135">
        <v>883</v>
      </c>
      <c r="E135">
        <v>931</v>
      </c>
      <c r="F135">
        <v>973</v>
      </c>
      <c r="G135">
        <v>610</v>
      </c>
      <c r="H135">
        <v>316</v>
      </c>
      <c r="I135">
        <v>121</v>
      </c>
      <c r="J135">
        <v>17</v>
      </c>
      <c r="M135">
        <v>4484</v>
      </c>
    </row>
    <row r="136" spans="1:13" x14ac:dyDescent="0.2">
      <c r="A136" s="9" t="s">
        <v>163</v>
      </c>
      <c r="C136">
        <v>656</v>
      </c>
      <c r="D136">
        <v>1129</v>
      </c>
      <c r="E136">
        <v>979</v>
      </c>
      <c r="F136">
        <v>922</v>
      </c>
      <c r="G136">
        <v>848</v>
      </c>
      <c r="H136">
        <v>716</v>
      </c>
      <c r="I136">
        <v>294</v>
      </c>
      <c r="J136">
        <v>57</v>
      </c>
      <c r="K136">
        <v>2</v>
      </c>
      <c r="M136">
        <v>5603</v>
      </c>
    </row>
    <row r="137" spans="1:13" x14ac:dyDescent="0.2">
      <c r="A137" s="9" t="s">
        <v>164</v>
      </c>
      <c r="C137">
        <v>41</v>
      </c>
      <c r="D137">
        <v>64</v>
      </c>
      <c r="E137">
        <v>75</v>
      </c>
      <c r="F137">
        <v>53</v>
      </c>
      <c r="G137">
        <v>43</v>
      </c>
      <c r="H137">
        <v>28</v>
      </c>
      <c r="I137">
        <v>5</v>
      </c>
      <c r="J137">
        <v>1</v>
      </c>
      <c r="M137">
        <v>310</v>
      </c>
    </row>
    <row r="138" spans="1:13" x14ac:dyDescent="0.2">
      <c r="A138" s="9" t="s">
        <v>165</v>
      </c>
      <c r="C138">
        <v>1</v>
      </c>
      <c r="D138">
        <v>1</v>
      </c>
      <c r="E138">
        <v>2</v>
      </c>
      <c r="F138">
        <v>5</v>
      </c>
      <c r="G138">
        <v>2</v>
      </c>
      <c r="I138">
        <v>3</v>
      </c>
      <c r="J138">
        <v>1</v>
      </c>
      <c r="M138">
        <v>15</v>
      </c>
    </row>
    <row r="139" spans="1:13" x14ac:dyDescent="0.2">
      <c r="A139" s="9" t="s">
        <v>166</v>
      </c>
      <c r="C139">
        <v>337</v>
      </c>
      <c r="D139">
        <v>355</v>
      </c>
      <c r="E139">
        <v>353</v>
      </c>
      <c r="F139">
        <v>418</v>
      </c>
      <c r="G139">
        <v>317</v>
      </c>
      <c r="H139">
        <v>191</v>
      </c>
      <c r="I139">
        <v>51</v>
      </c>
      <c r="J139">
        <v>5</v>
      </c>
      <c r="M139">
        <v>2027</v>
      </c>
    </row>
    <row r="140" spans="1:13" x14ac:dyDescent="0.2">
      <c r="A140" s="9" t="s">
        <v>167</v>
      </c>
      <c r="D140">
        <v>1</v>
      </c>
      <c r="E140">
        <v>5</v>
      </c>
      <c r="F140">
        <v>3</v>
      </c>
      <c r="H140">
        <v>1</v>
      </c>
      <c r="M140">
        <v>10</v>
      </c>
    </row>
    <row r="141" spans="1:13" x14ac:dyDescent="0.2">
      <c r="A141" s="9" t="s">
        <v>168</v>
      </c>
      <c r="C141">
        <v>312</v>
      </c>
      <c r="D141">
        <v>634</v>
      </c>
      <c r="E141">
        <v>572</v>
      </c>
      <c r="F141">
        <v>508</v>
      </c>
      <c r="G141">
        <v>555</v>
      </c>
      <c r="H141">
        <v>435</v>
      </c>
      <c r="I141">
        <v>184</v>
      </c>
      <c r="J141">
        <v>43</v>
      </c>
      <c r="K141">
        <v>2</v>
      </c>
      <c r="M141">
        <v>3245</v>
      </c>
    </row>
    <row r="142" spans="1:13" x14ac:dyDescent="0.2">
      <c r="A142" s="9" t="s">
        <v>169</v>
      </c>
      <c r="C142">
        <v>432</v>
      </c>
      <c r="D142">
        <v>733</v>
      </c>
      <c r="E142">
        <v>592</v>
      </c>
      <c r="F142">
        <v>530</v>
      </c>
      <c r="G142">
        <v>545</v>
      </c>
      <c r="H142">
        <v>439</v>
      </c>
      <c r="I142">
        <v>181</v>
      </c>
      <c r="J142">
        <v>19</v>
      </c>
      <c r="K142">
        <v>2</v>
      </c>
      <c r="M142">
        <v>3473</v>
      </c>
    </row>
    <row r="143" spans="1:13" x14ac:dyDescent="0.2">
      <c r="A143" s="9" t="s">
        <v>173</v>
      </c>
      <c r="F143">
        <v>2</v>
      </c>
      <c r="G143">
        <v>1</v>
      </c>
      <c r="H143">
        <v>7</v>
      </c>
      <c r="I143">
        <v>7</v>
      </c>
      <c r="J143">
        <v>8</v>
      </c>
      <c r="M143">
        <v>25</v>
      </c>
    </row>
    <row r="144" spans="1:13" x14ac:dyDescent="0.2">
      <c r="A144" s="9" t="s">
        <v>174</v>
      </c>
      <c r="C144">
        <v>285</v>
      </c>
      <c r="D144">
        <v>316</v>
      </c>
      <c r="E144">
        <v>273</v>
      </c>
      <c r="F144">
        <v>340</v>
      </c>
      <c r="G144">
        <v>387</v>
      </c>
      <c r="H144">
        <v>285</v>
      </c>
      <c r="I144">
        <v>110</v>
      </c>
      <c r="J144">
        <v>16</v>
      </c>
      <c r="K144">
        <v>1</v>
      </c>
      <c r="M144">
        <v>2013</v>
      </c>
    </row>
    <row r="145" spans="1:13" x14ac:dyDescent="0.2">
      <c r="A145" s="9" t="s">
        <v>175</v>
      </c>
      <c r="C145">
        <v>113</v>
      </c>
      <c r="D145">
        <v>125</v>
      </c>
      <c r="E145">
        <v>139</v>
      </c>
      <c r="F145">
        <v>183</v>
      </c>
      <c r="G145">
        <v>167</v>
      </c>
      <c r="H145">
        <v>164</v>
      </c>
      <c r="I145">
        <v>57</v>
      </c>
      <c r="J145">
        <v>6</v>
      </c>
      <c r="K145">
        <v>1</v>
      </c>
      <c r="M145">
        <v>955</v>
      </c>
    </row>
    <row r="146" spans="1:13" x14ac:dyDescent="0.2">
      <c r="A146" s="9" t="s">
        <v>176</v>
      </c>
      <c r="C146">
        <v>18</v>
      </c>
      <c r="D146">
        <v>13</v>
      </c>
      <c r="E146">
        <v>23</v>
      </c>
      <c r="F146">
        <v>27</v>
      </c>
      <c r="G146">
        <v>24</v>
      </c>
      <c r="H146">
        <v>26</v>
      </c>
      <c r="I146">
        <v>18</v>
      </c>
      <c r="J146">
        <v>2</v>
      </c>
      <c r="M146">
        <v>151</v>
      </c>
    </row>
    <row r="147" spans="1:13" x14ac:dyDescent="0.2">
      <c r="A147" s="9" t="s">
        <v>177</v>
      </c>
      <c r="C147">
        <v>274</v>
      </c>
      <c r="D147">
        <v>354</v>
      </c>
      <c r="E147">
        <v>365</v>
      </c>
      <c r="F147">
        <v>394</v>
      </c>
      <c r="G147">
        <v>277</v>
      </c>
      <c r="H147">
        <v>140</v>
      </c>
      <c r="I147">
        <v>31</v>
      </c>
      <c r="J147">
        <v>10</v>
      </c>
      <c r="M147">
        <v>1845</v>
      </c>
    </row>
    <row r="148" spans="1:13" x14ac:dyDescent="0.2">
      <c r="A148" s="9" t="s">
        <v>179</v>
      </c>
      <c r="C148">
        <v>26</v>
      </c>
      <c r="D148">
        <v>25</v>
      </c>
      <c r="E148">
        <v>38</v>
      </c>
      <c r="F148">
        <v>40</v>
      </c>
      <c r="G148">
        <v>36</v>
      </c>
      <c r="H148">
        <v>19</v>
      </c>
      <c r="I148">
        <v>10</v>
      </c>
      <c r="M148">
        <v>194</v>
      </c>
    </row>
    <row r="149" spans="1:13" x14ac:dyDescent="0.2">
      <c r="A149" s="9" t="s">
        <v>180</v>
      </c>
      <c r="C149">
        <v>244</v>
      </c>
      <c r="D149">
        <v>281</v>
      </c>
      <c r="E149">
        <v>256</v>
      </c>
      <c r="F149">
        <v>163</v>
      </c>
      <c r="G149">
        <v>144</v>
      </c>
      <c r="H149">
        <v>120</v>
      </c>
      <c r="I149">
        <v>34</v>
      </c>
      <c r="J149">
        <v>5</v>
      </c>
      <c r="M149">
        <v>1247</v>
      </c>
    </row>
    <row r="150" spans="1:13" x14ac:dyDescent="0.2">
      <c r="A150" s="9" t="s">
        <v>181</v>
      </c>
      <c r="C150">
        <v>200</v>
      </c>
      <c r="D150">
        <v>281</v>
      </c>
      <c r="E150">
        <v>209</v>
      </c>
      <c r="F150">
        <v>137</v>
      </c>
      <c r="G150">
        <v>117</v>
      </c>
      <c r="H150">
        <v>77</v>
      </c>
      <c r="I150">
        <v>23</v>
      </c>
      <c r="J150">
        <v>6</v>
      </c>
      <c r="M150">
        <v>1050</v>
      </c>
    </row>
    <row r="151" spans="1:13" x14ac:dyDescent="0.2">
      <c r="A151" s="9" t="s">
        <v>182</v>
      </c>
      <c r="C151">
        <v>335</v>
      </c>
      <c r="D151">
        <v>431</v>
      </c>
      <c r="E151">
        <v>355</v>
      </c>
      <c r="F151">
        <v>330</v>
      </c>
      <c r="G151">
        <v>248</v>
      </c>
      <c r="H151">
        <v>125</v>
      </c>
      <c r="I151">
        <v>33</v>
      </c>
      <c r="J151">
        <v>4</v>
      </c>
      <c r="M151">
        <v>1861</v>
      </c>
    </row>
    <row r="152" spans="1:13" x14ac:dyDescent="0.2">
      <c r="A152" s="9" t="s">
        <v>183</v>
      </c>
      <c r="C152">
        <v>179</v>
      </c>
      <c r="D152">
        <v>294</v>
      </c>
      <c r="E152">
        <v>185</v>
      </c>
      <c r="F152">
        <v>236</v>
      </c>
      <c r="G152">
        <v>196</v>
      </c>
      <c r="H152">
        <v>119</v>
      </c>
      <c r="I152">
        <v>26</v>
      </c>
      <c r="J152">
        <v>3</v>
      </c>
      <c r="M152">
        <v>1238</v>
      </c>
    </row>
    <row r="153" spans="1:13" x14ac:dyDescent="0.2">
      <c r="A153" s="9" t="s">
        <v>184</v>
      </c>
      <c r="H153">
        <v>1</v>
      </c>
      <c r="M153">
        <v>1</v>
      </c>
    </row>
    <row r="154" spans="1:13" x14ac:dyDescent="0.2">
      <c r="A154" s="9" t="s">
        <v>185</v>
      </c>
      <c r="C154">
        <v>396</v>
      </c>
      <c r="D154">
        <v>564</v>
      </c>
      <c r="E154">
        <v>552</v>
      </c>
      <c r="F154">
        <v>516</v>
      </c>
      <c r="G154">
        <v>468</v>
      </c>
      <c r="H154">
        <v>283</v>
      </c>
      <c r="I154">
        <v>91</v>
      </c>
      <c r="J154">
        <v>17</v>
      </c>
      <c r="K154">
        <v>2</v>
      </c>
      <c r="M154">
        <v>2889</v>
      </c>
    </row>
    <row r="155" spans="1:13" x14ac:dyDescent="0.2">
      <c r="A155" s="9" t="s">
        <v>187</v>
      </c>
      <c r="C155">
        <v>274</v>
      </c>
      <c r="D155">
        <v>475</v>
      </c>
      <c r="E155">
        <v>345</v>
      </c>
      <c r="F155">
        <v>243</v>
      </c>
      <c r="G155">
        <v>235</v>
      </c>
      <c r="H155">
        <v>209</v>
      </c>
      <c r="I155">
        <v>60</v>
      </c>
      <c r="J155">
        <v>10</v>
      </c>
      <c r="M155">
        <v>1851</v>
      </c>
    </row>
    <row r="156" spans="1:13" x14ac:dyDescent="0.2">
      <c r="A156" s="9" t="s">
        <v>188</v>
      </c>
      <c r="C156">
        <v>76</v>
      </c>
      <c r="D156">
        <v>168</v>
      </c>
      <c r="E156">
        <v>131</v>
      </c>
      <c r="F156">
        <v>84</v>
      </c>
      <c r="G156">
        <v>88</v>
      </c>
      <c r="H156">
        <v>83</v>
      </c>
      <c r="I156">
        <v>25</v>
      </c>
      <c r="J156">
        <v>5</v>
      </c>
      <c r="M156">
        <v>660</v>
      </c>
    </row>
    <row r="157" spans="1:13" x14ac:dyDescent="0.2">
      <c r="A157" s="9" t="s">
        <v>189</v>
      </c>
      <c r="C157">
        <v>405</v>
      </c>
      <c r="D157">
        <v>624</v>
      </c>
      <c r="E157">
        <v>445</v>
      </c>
      <c r="F157">
        <v>409</v>
      </c>
      <c r="G157">
        <v>528</v>
      </c>
      <c r="H157">
        <v>429</v>
      </c>
      <c r="I157">
        <v>203</v>
      </c>
      <c r="J157">
        <v>49</v>
      </c>
      <c r="K157">
        <v>4</v>
      </c>
      <c r="M157">
        <v>3096</v>
      </c>
    </row>
    <row r="158" spans="1:13" x14ac:dyDescent="0.2">
      <c r="A158" s="9" t="s">
        <v>190</v>
      </c>
      <c r="C158">
        <v>131</v>
      </c>
      <c r="D158">
        <v>194</v>
      </c>
      <c r="E158">
        <v>151</v>
      </c>
      <c r="F158">
        <v>143</v>
      </c>
      <c r="G158">
        <v>153</v>
      </c>
      <c r="H158">
        <v>156</v>
      </c>
      <c r="I158">
        <v>94</v>
      </c>
      <c r="J158">
        <v>14</v>
      </c>
      <c r="M158">
        <v>1036</v>
      </c>
    </row>
    <row r="159" spans="1:13" x14ac:dyDescent="0.2">
      <c r="A159" s="9" t="s">
        <v>191</v>
      </c>
      <c r="C159">
        <v>102</v>
      </c>
      <c r="D159">
        <v>142</v>
      </c>
      <c r="E159">
        <v>133</v>
      </c>
      <c r="F159">
        <v>139</v>
      </c>
      <c r="G159">
        <v>100</v>
      </c>
      <c r="H159">
        <v>50</v>
      </c>
      <c r="I159">
        <v>8</v>
      </c>
      <c r="J159">
        <v>4</v>
      </c>
      <c r="M159">
        <v>678</v>
      </c>
    </row>
    <row r="160" spans="1:13" x14ac:dyDescent="0.2">
      <c r="A160" s="9" t="s">
        <v>192</v>
      </c>
      <c r="C160">
        <v>543</v>
      </c>
      <c r="D160">
        <v>878</v>
      </c>
      <c r="E160">
        <v>712</v>
      </c>
      <c r="F160">
        <v>556</v>
      </c>
      <c r="G160">
        <v>651</v>
      </c>
      <c r="H160">
        <v>513</v>
      </c>
      <c r="I160">
        <v>197</v>
      </c>
      <c r="J160">
        <v>34</v>
      </c>
      <c r="K160">
        <v>5</v>
      </c>
      <c r="M160">
        <v>4089</v>
      </c>
    </row>
    <row r="161" spans="1:13" x14ac:dyDescent="0.2">
      <c r="A161" s="9" t="s">
        <v>193</v>
      </c>
      <c r="C161">
        <v>81</v>
      </c>
      <c r="D161">
        <v>95</v>
      </c>
      <c r="E161">
        <v>76</v>
      </c>
      <c r="F161">
        <v>63</v>
      </c>
      <c r="G161">
        <v>65</v>
      </c>
      <c r="H161">
        <v>66</v>
      </c>
      <c r="I161">
        <v>13</v>
      </c>
      <c r="J161">
        <v>2</v>
      </c>
      <c r="M161">
        <v>461</v>
      </c>
    </row>
    <row r="162" spans="1:13" x14ac:dyDescent="0.2">
      <c r="A162" s="9" t="s">
        <v>194</v>
      </c>
      <c r="C162">
        <v>532</v>
      </c>
      <c r="D162">
        <v>646</v>
      </c>
      <c r="E162">
        <v>558</v>
      </c>
      <c r="F162">
        <v>503</v>
      </c>
      <c r="G162">
        <v>491</v>
      </c>
      <c r="H162">
        <v>411</v>
      </c>
      <c r="I162">
        <v>165</v>
      </c>
      <c r="J162">
        <v>50</v>
      </c>
      <c r="K162">
        <v>1</v>
      </c>
      <c r="M162">
        <v>3357</v>
      </c>
    </row>
    <row r="163" spans="1:13" x14ac:dyDescent="0.2">
      <c r="A163" s="9" t="s">
        <v>195</v>
      </c>
      <c r="C163">
        <v>296</v>
      </c>
      <c r="D163">
        <v>398</v>
      </c>
      <c r="E163">
        <v>332</v>
      </c>
      <c r="F163">
        <v>276</v>
      </c>
      <c r="G163">
        <v>283</v>
      </c>
      <c r="H163">
        <v>200</v>
      </c>
      <c r="I163">
        <v>49</v>
      </c>
      <c r="J163">
        <v>11</v>
      </c>
      <c r="K163">
        <v>1</v>
      </c>
      <c r="M163">
        <v>1846</v>
      </c>
    </row>
    <row r="164" spans="1:13" x14ac:dyDescent="0.2">
      <c r="A164" s="9" t="s">
        <v>196</v>
      </c>
      <c r="C164">
        <v>113</v>
      </c>
      <c r="D164">
        <v>141</v>
      </c>
      <c r="E164">
        <v>95</v>
      </c>
      <c r="F164">
        <v>67</v>
      </c>
      <c r="G164">
        <v>101</v>
      </c>
      <c r="H164">
        <v>70</v>
      </c>
      <c r="I164">
        <v>21</v>
      </c>
      <c r="J164">
        <v>9</v>
      </c>
      <c r="K164">
        <v>1</v>
      </c>
      <c r="L164">
        <v>1</v>
      </c>
      <c r="M164">
        <v>619</v>
      </c>
    </row>
    <row r="165" spans="1:13" x14ac:dyDescent="0.2">
      <c r="A165" s="9" t="s">
        <v>197</v>
      </c>
      <c r="C165">
        <v>183</v>
      </c>
      <c r="D165">
        <v>328</v>
      </c>
      <c r="E165">
        <v>236</v>
      </c>
      <c r="F165">
        <v>196</v>
      </c>
      <c r="G165">
        <v>215</v>
      </c>
      <c r="H165">
        <v>216</v>
      </c>
      <c r="I165">
        <v>85</v>
      </c>
      <c r="J165">
        <v>26</v>
      </c>
      <c r="K165">
        <v>2</v>
      </c>
      <c r="M165">
        <v>1487</v>
      </c>
    </row>
    <row r="166" spans="1:13" x14ac:dyDescent="0.2">
      <c r="A166" s="9" t="s">
        <v>198</v>
      </c>
      <c r="C166">
        <v>276</v>
      </c>
      <c r="D166">
        <v>379</v>
      </c>
      <c r="E166">
        <v>237</v>
      </c>
      <c r="F166">
        <v>218</v>
      </c>
      <c r="G166">
        <v>255</v>
      </c>
      <c r="H166">
        <v>157</v>
      </c>
      <c r="I166">
        <v>62</v>
      </c>
      <c r="J166">
        <v>22</v>
      </c>
      <c r="K166">
        <v>3</v>
      </c>
      <c r="M166">
        <v>1609</v>
      </c>
    </row>
    <row r="167" spans="1:13" x14ac:dyDescent="0.2">
      <c r="A167" s="9" t="s">
        <v>199</v>
      </c>
      <c r="C167">
        <v>464</v>
      </c>
      <c r="D167">
        <v>777</v>
      </c>
      <c r="E167">
        <v>538</v>
      </c>
      <c r="F167">
        <v>491</v>
      </c>
      <c r="G167">
        <v>519</v>
      </c>
      <c r="H167">
        <v>420</v>
      </c>
      <c r="I167">
        <v>141</v>
      </c>
      <c r="J167">
        <v>46</v>
      </c>
      <c r="L167">
        <v>1</v>
      </c>
      <c r="M167">
        <v>3397</v>
      </c>
    </row>
    <row r="168" spans="1:13" x14ac:dyDescent="0.2">
      <c r="A168" s="9" t="s">
        <v>200</v>
      </c>
      <c r="C168">
        <v>142</v>
      </c>
      <c r="D168">
        <v>267</v>
      </c>
      <c r="E168">
        <v>145</v>
      </c>
      <c r="F168">
        <v>97</v>
      </c>
      <c r="G168">
        <v>113</v>
      </c>
      <c r="H168">
        <v>56</v>
      </c>
      <c r="I168">
        <v>20</v>
      </c>
      <c r="J168">
        <v>1</v>
      </c>
      <c r="M168">
        <v>841</v>
      </c>
    </row>
    <row r="169" spans="1:13" x14ac:dyDescent="0.2">
      <c r="A169" s="9" t="s">
        <v>201</v>
      </c>
      <c r="C169">
        <v>326</v>
      </c>
      <c r="D169">
        <v>597</v>
      </c>
      <c r="E169">
        <v>460</v>
      </c>
      <c r="F169">
        <v>428</v>
      </c>
      <c r="G169">
        <v>349</v>
      </c>
      <c r="H169">
        <v>235</v>
      </c>
      <c r="I169">
        <v>93</v>
      </c>
      <c r="J169">
        <v>20</v>
      </c>
      <c r="K169">
        <v>3</v>
      </c>
      <c r="M169">
        <v>2511</v>
      </c>
    </row>
    <row r="170" spans="1:13" x14ac:dyDescent="0.2">
      <c r="A170" s="9" t="s">
        <v>202</v>
      </c>
      <c r="G170">
        <v>2</v>
      </c>
      <c r="H170">
        <v>3</v>
      </c>
      <c r="I170">
        <v>1</v>
      </c>
      <c r="M170">
        <v>6</v>
      </c>
    </row>
    <row r="171" spans="1:13" x14ac:dyDescent="0.2">
      <c r="A171" s="9" t="s">
        <v>203</v>
      </c>
      <c r="E171">
        <v>2</v>
      </c>
      <c r="G171">
        <v>1</v>
      </c>
      <c r="H171">
        <v>1</v>
      </c>
      <c r="M171">
        <v>4</v>
      </c>
    </row>
    <row r="172" spans="1:13" x14ac:dyDescent="0.2">
      <c r="A172" s="9" t="s">
        <v>204</v>
      </c>
      <c r="C172">
        <v>155</v>
      </c>
      <c r="D172">
        <v>347</v>
      </c>
      <c r="E172">
        <v>254</v>
      </c>
      <c r="F172">
        <v>167</v>
      </c>
      <c r="G172">
        <v>122</v>
      </c>
      <c r="H172">
        <v>91</v>
      </c>
      <c r="I172">
        <v>25</v>
      </c>
      <c r="J172">
        <v>18</v>
      </c>
      <c r="K172">
        <v>3</v>
      </c>
      <c r="M172">
        <v>1182</v>
      </c>
    </row>
    <row r="173" spans="1:13" x14ac:dyDescent="0.2">
      <c r="A173" s="9" t="s">
        <v>205</v>
      </c>
      <c r="C173">
        <v>76</v>
      </c>
      <c r="D173">
        <v>177</v>
      </c>
      <c r="E173">
        <v>99</v>
      </c>
      <c r="F173">
        <v>78</v>
      </c>
      <c r="G173">
        <v>57</v>
      </c>
      <c r="H173">
        <v>55</v>
      </c>
      <c r="I173">
        <v>10</v>
      </c>
      <c r="M173">
        <v>552</v>
      </c>
    </row>
    <row r="174" spans="1:13" x14ac:dyDescent="0.2">
      <c r="A174" s="9" t="s">
        <v>207</v>
      </c>
      <c r="C174">
        <v>680</v>
      </c>
      <c r="D174">
        <v>1165</v>
      </c>
      <c r="E174">
        <v>886</v>
      </c>
      <c r="F174">
        <v>691</v>
      </c>
      <c r="G174">
        <v>715</v>
      </c>
      <c r="H174">
        <v>635</v>
      </c>
      <c r="I174">
        <v>193</v>
      </c>
      <c r="J174">
        <v>39</v>
      </c>
      <c r="K174">
        <v>3</v>
      </c>
      <c r="M174">
        <v>5007</v>
      </c>
    </row>
    <row r="175" spans="1:13" x14ac:dyDescent="0.2">
      <c r="A175" s="9" t="s">
        <v>208</v>
      </c>
      <c r="C175">
        <v>61</v>
      </c>
      <c r="D175">
        <v>93</v>
      </c>
      <c r="E175">
        <v>67</v>
      </c>
      <c r="F175">
        <v>32</v>
      </c>
      <c r="G175">
        <v>45</v>
      </c>
      <c r="H175">
        <v>30</v>
      </c>
      <c r="I175">
        <v>7</v>
      </c>
      <c r="J175">
        <v>1</v>
      </c>
      <c r="M175">
        <v>336</v>
      </c>
    </row>
    <row r="176" spans="1:13" x14ac:dyDescent="0.2">
      <c r="A176" s="9" t="s">
        <v>209</v>
      </c>
      <c r="C176">
        <v>376</v>
      </c>
      <c r="D176">
        <v>665</v>
      </c>
      <c r="E176">
        <v>509</v>
      </c>
      <c r="F176">
        <v>391</v>
      </c>
      <c r="G176">
        <v>425</v>
      </c>
      <c r="H176">
        <v>287</v>
      </c>
      <c r="I176">
        <v>95</v>
      </c>
      <c r="J176">
        <v>20</v>
      </c>
      <c r="K176">
        <v>2</v>
      </c>
      <c r="M176">
        <v>2770</v>
      </c>
    </row>
    <row r="177" spans="1:13" x14ac:dyDescent="0.2">
      <c r="A177" s="9" t="s">
        <v>210</v>
      </c>
      <c r="C177">
        <v>80</v>
      </c>
      <c r="D177">
        <v>135</v>
      </c>
      <c r="E177">
        <v>93</v>
      </c>
      <c r="F177">
        <v>63</v>
      </c>
      <c r="G177">
        <v>88</v>
      </c>
      <c r="H177">
        <v>69</v>
      </c>
      <c r="I177">
        <v>28</v>
      </c>
      <c r="J177">
        <v>4</v>
      </c>
      <c r="M177">
        <v>560</v>
      </c>
    </row>
    <row r="178" spans="1:13" x14ac:dyDescent="0.2">
      <c r="A178" s="9" t="s">
        <v>211</v>
      </c>
      <c r="C178">
        <v>6</v>
      </c>
      <c r="D178">
        <v>7</v>
      </c>
      <c r="E178">
        <v>5</v>
      </c>
      <c r="F178">
        <v>5</v>
      </c>
      <c r="G178">
        <v>5</v>
      </c>
      <c r="H178">
        <v>5</v>
      </c>
      <c r="I178">
        <v>1</v>
      </c>
      <c r="J178">
        <v>2</v>
      </c>
      <c r="M178">
        <v>36</v>
      </c>
    </row>
    <row r="179" spans="1:13" x14ac:dyDescent="0.2">
      <c r="A179" s="9" t="s">
        <v>212</v>
      </c>
      <c r="C179">
        <v>502</v>
      </c>
      <c r="D179">
        <v>956</v>
      </c>
      <c r="E179">
        <v>698</v>
      </c>
      <c r="F179">
        <v>510</v>
      </c>
      <c r="G179">
        <v>592</v>
      </c>
      <c r="H179">
        <v>504</v>
      </c>
      <c r="I179">
        <v>161</v>
      </c>
      <c r="J179">
        <v>34</v>
      </c>
      <c r="K179">
        <v>1</v>
      </c>
      <c r="L179">
        <v>1</v>
      </c>
      <c r="M179">
        <v>3959</v>
      </c>
    </row>
    <row r="180" spans="1:13" x14ac:dyDescent="0.2">
      <c r="A180" s="9" t="s">
        <v>213</v>
      </c>
      <c r="C180">
        <v>330</v>
      </c>
      <c r="D180">
        <v>534</v>
      </c>
      <c r="E180">
        <v>372</v>
      </c>
      <c r="F180">
        <v>338</v>
      </c>
      <c r="G180">
        <v>366</v>
      </c>
      <c r="H180">
        <v>383</v>
      </c>
      <c r="I180">
        <v>159</v>
      </c>
      <c r="J180">
        <v>32</v>
      </c>
      <c r="K180">
        <v>3</v>
      </c>
      <c r="M180">
        <v>2517</v>
      </c>
    </row>
    <row r="181" spans="1:13" x14ac:dyDescent="0.2">
      <c r="A181" s="9" t="s">
        <v>214</v>
      </c>
      <c r="C181">
        <v>14</v>
      </c>
      <c r="D181">
        <v>36</v>
      </c>
      <c r="E181">
        <v>27</v>
      </c>
      <c r="F181">
        <v>27</v>
      </c>
      <c r="G181">
        <v>30</v>
      </c>
      <c r="H181">
        <v>25</v>
      </c>
      <c r="I181">
        <v>5</v>
      </c>
      <c r="M181">
        <v>164</v>
      </c>
    </row>
    <row r="182" spans="1:13" x14ac:dyDescent="0.2">
      <c r="A182" s="9" t="s">
        <v>215</v>
      </c>
      <c r="C182">
        <v>1</v>
      </c>
      <c r="D182">
        <v>3</v>
      </c>
      <c r="E182">
        <v>1</v>
      </c>
      <c r="F182">
        <v>2</v>
      </c>
      <c r="G182">
        <v>1</v>
      </c>
      <c r="H182">
        <v>1</v>
      </c>
      <c r="I182">
        <v>2</v>
      </c>
      <c r="J182">
        <v>1</v>
      </c>
      <c r="M182">
        <v>12</v>
      </c>
    </row>
    <row r="183" spans="1:13" x14ac:dyDescent="0.2">
      <c r="A183" s="9" t="s">
        <v>216</v>
      </c>
      <c r="C183">
        <v>46</v>
      </c>
      <c r="D183">
        <v>56</v>
      </c>
      <c r="E183">
        <v>80</v>
      </c>
      <c r="F183">
        <v>57</v>
      </c>
      <c r="G183">
        <v>74</v>
      </c>
      <c r="H183">
        <v>70</v>
      </c>
      <c r="I183">
        <v>14</v>
      </c>
      <c r="J183">
        <v>4</v>
      </c>
      <c r="K183">
        <v>1</v>
      </c>
      <c r="M183">
        <v>402</v>
      </c>
    </row>
    <row r="184" spans="1:13" x14ac:dyDescent="0.2">
      <c r="A184" s="9" t="s">
        <v>217</v>
      </c>
      <c r="C184">
        <v>219</v>
      </c>
      <c r="D184">
        <v>391</v>
      </c>
      <c r="E184">
        <v>332</v>
      </c>
      <c r="F184">
        <v>232</v>
      </c>
      <c r="G184">
        <v>314</v>
      </c>
      <c r="H184">
        <v>254</v>
      </c>
      <c r="I184">
        <v>98</v>
      </c>
      <c r="J184">
        <v>50</v>
      </c>
      <c r="K184">
        <v>6</v>
      </c>
      <c r="M184">
        <v>1896</v>
      </c>
    </row>
    <row r="185" spans="1:13" x14ac:dyDescent="0.2">
      <c r="A185" s="9" t="s">
        <v>218</v>
      </c>
      <c r="C185">
        <v>68</v>
      </c>
      <c r="D185">
        <v>142</v>
      </c>
      <c r="E185">
        <v>108</v>
      </c>
      <c r="F185">
        <v>72</v>
      </c>
      <c r="G185">
        <v>116</v>
      </c>
      <c r="H185">
        <v>124</v>
      </c>
      <c r="I185">
        <v>49</v>
      </c>
      <c r="J185">
        <v>31</v>
      </c>
      <c r="K185">
        <v>1</v>
      </c>
      <c r="M185">
        <v>711</v>
      </c>
    </row>
    <row r="186" spans="1:13" x14ac:dyDescent="0.2">
      <c r="A186" s="9" t="s">
        <v>219</v>
      </c>
      <c r="C186">
        <v>79</v>
      </c>
      <c r="D186">
        <v>111</v>
      </c>
      <c r="E186">
        <v>103</v>
      </c>
      <c r="F186">
        <v>87</v>
      </c>
      <c r="G186">
        <v>101</v>
      </c>
      <c r="H186">
        <v>88</v>
      </c>
      <c r="I186">
        <v>46</v>
      </c>
      <c r="J186">
        <v>21</v>
      </c>
      <c r="K186">
        <v>1</v>
      </c>
      <c r="M186">
        <v>637</v>
      </c>
    </row>
    <row r="187" spans="1:13" x14ac:dyDescent="0.2">
      <c r="A187" s="9" t="s">
        <v>220</v>
      </c>
      <c r="C187">
        <v>340</v>
      </c>
      <c r="D187">
        <v>690</v>
      </c>
      <c r="E187">
        <v>552</v>
      </c>
      <c r="F187">
        <v>452</v>
      </c>
      <c r="G187">
        <v>539</v>
      </c>
      <c r="H187">
        <v>481</v>
      </c>
      <c r="I187">
        <v>220</v>
      </c>
      <c r="J187">
        <v>65</v>
      </c>
      <c r="K187">
        <v>4</v>
      </c>
      <c r="L187">
        <v>1</v>
      </c>
      <c r="M187">
        <v>3344</v>
      </c>
    </row>
    <row r="188" spans="1:13" x14ac:dyDescent="0.2">
      <c r="A188" s="9" t="s">
        <v>221</v>
      </c>
      <c r="C188">
        <v>241</v>
      </c>
      <c r="D188">
        <v>434</v>
      </c>
      <c r="E188">
        <v>305</v>
      </c>
      <c r="F188">
        <v>276</v>
      </c>
      <c r="G188">
        <v>264</v>
      </c>
      <c r="H188">
        <v>201</v>
      </c>
      <c r="I188">
        <v>81</v>
      </c>
      <c r="J188">
        <v>44</v>
      </c>
      <c r="K188">
        <v>3</v>
      </c>
      <c r="M188">
        <v>1849</v>
      </c>
    </row>
    <row r="189" spans="1:13" x14ac:dyDescent="0.2">
      <c r="A189" s="9" t="s">
        <v>222</v>
      </c>
      <c r="C189">
        <v>477</v>
      </c>
      <c r="D189">
        <v>782</v>
      </c>
      <c r="E189">
        <v>583</v>
      </c>
      <c r="F189">
        <v>427</v>
      </c>
      <c r="G189">
        <v>499</v>
      </c>
      <c r="H189">
        <v>434</v>
      </c>
      <c r="I189">
        <v>156</v>
      </c>
      <c r="J189">
        <v>32</v>
      </c>
      <c r="K189">
        <v>5</v>
      </c>
      <c r="M189">
        <v>3395</v>
      </c>
    </row>
    <row r="190" spans="1:13" x14ac:dyDescent="0.2">
      <c r="A190" s="9" t="s">
        <v>223</v>
      </c>
      <c r="C190">
        <v>16</v>
      </c>
      <c r="D190">
        <v>31</v>
      </c>
      <c r="E190">
        <v>24</v>
      </c>
      <c r="F190">
        <v>15</v>
      </c>
      <c r="G190">
        <v>17</v>
      </c>
      <c r="H190">
        <v>25</v>
      </c>
      <c r="I190">
        <v>4</v>
      </c>
      <c r="J190">
        <v>2</v>
      </c>
      <c r="M190">
        <v>134</v>
      </c>
    </row>
    <row r="191" spans="1:13" x14ac:dyDescent="0.2">
      <c r="A191" s="9" t="s">
        <v>224</v>
      </c>
      <c r="C191">
        <v>263</v>
      </c>
      <c r="D191">
        <v>595</v>
      </c>
      <c r="E191">
        <v>469</v>
      </c>
      <c r="F191">
        <v>367</v>
      </c>
      <c r="G191">
        <v>391</v>
      </c>
      <c r="H191">
        <v>387</v>
      </c>
      <c r="I191">
        <v>163</v>
      </c>
      <c r="J191">
        <v>48</v>
      </c>
      <c r="K191">
        <v>4</v>
      </c>
      <c r="M191">
        <v>2687</v>
      </c>
    </row>
    <row r="192" spans="1:13" x14ac:dyDescent="0.2">
      <c r="A192" s="9" t="s">
        <v>225</v>
      </c>
      <c r="C192">
        <v>215</v>
      </c>
      <c r="D192">
        <v>388</v>
      </c>
      <c r="E192">
        <v>300</v>
      </c>
      <c r="F192">
        <v>247</v>
      </c>
      <c r="G192">
        <v>285</v>
      </c>
      <c r="H192">
        <v>264</v>
      </c>
      <c r="I192">
        <v>152</v>
      </c>
      <c r="J192">
        <v>29</v>
      </c>
      <c r="K192">
        <v>3</v>
      </c>
      <c r="M192">
        <v>1883</v>
      </c>
    </row>
    <row r="193" spans="1:13" x14ac:dyDescent="0.2">
      <c r="A193" s="9" t="s">
        <v>227</v>
      </c>
      <c r="C193">
        <v>593</v>
      </c>
      <c r="D193">
        <v>1120</v>
      </c>
      <c r="E193">
        <v>745</v>
      </c>
      <c r="F193">
        <v>566</v>
      </c>
      <c r="G193">
        <v>579</v>
      </c>
      <c r="H193">
        <v>504</v>
      </c>
      <c r="I193">
        <v>154</v>
      </c>
      <c r="J193">
        <v>32</v>
      </c>
      <c r="K193">
        <v>6</v>
      </c>
      <c r="M193">
        <v>4299</v>
      </c>
    </row>
    <row r="194" spans="1:13" x14ac:dyDescent="0.2">
      <c r="A194" s="9" t="s">
        <v>228</v>
      </c>
      <c r="C194">
        <v>268</v>
      </c>
      <c r="D194">
        <v>739</v>
      </c>
      <c r="E194">
        <v>664</v>
      </c>
      <c r="F194">
        <v>548</v>
      </c>
      <c r="G194">
        <v>410</v>
      </c>
      <c r="H194">
        <v>408</v>
      </c>
      <c r="I194">
        <v>152</v>
      </c>
      <c r="J194">
        <v>27</v>
      </c>
      <c r="K194">
        <v>5</v>
      </c>
      <c r="M194">
        <v>3221</v>
      </c>
    </row>
    <row r="195" spans="1:13" x14ac:dyDescent="0.2">
      <c r="A195" s="9" t="s">
        <v>229</v>
      </c>
      <c r="C195">
        <v>26</v>
      </c>
      <c r="D195">
        <v>56</v>
      </c>
      <c r="E195">
        <v>57</v>
      </c>
      <c r="F195">
        <v>56</v>
      </c>
      <c r="G195">
        <v>52</v>
      </c>
      <c r="H195">
        <v>55</v>
      </c>
      <c r="I195">
        <v>18</v>
      </c>
      <c r="J195">
        <v>4</v>
      </c>
      <c r="M195">
        <v>324</v>
      </c>
    </row>
    <row r="196" spans="1:13" x14ac:dyDescent="0.2">
      <c r="A196" s="9" t="s">
        <v>230</v>
      </c>
      <c r="C196">
        <v>153</v>
      </c>
      <c r="D196">
        <v>237</v>
      </c>
      <c r="E196">
        <v>216</v>
      </c>
      <c r="F196">
        <v>165</v>
      </c>
      <c r="G196">
        <v>227</v>
      </c>
      <c r="H196">
        <v>167</v>
      </c>
      <c r="I196">
        <v>52</v>
      </c>
      <c r="J196">
        <v>23</v>
      </c>
      <c r="K196">
        <v>1</v>
      </c>
      <c r="M196">
        <v>1241</v>
      </c>
    </row>
    <row r="197" spans="1:13" x14ac:dyDescent="0.2">
      <c r="A197" s="9" t="s">
        <v>231</v>
      </c>
      <c r="C197">
        <v>304</v>
      </c>
      <c r="D197">
        <v>550</v>
      </c>
      <c r="E197">
        <v>340</v>
      </c>
      <c r="F197">
        <v>238</v>
      </c>
      <c r="G197">
        <v>291</v>
      </c>
      <c r="H197">
        <v>217</v>
      </c>
      <c r="I197">
        <v>54</v>
      </c>
      <c r="J197">
        <v>17</v>
      </c>
      <c r="K197">
        <v>2</v>
      </c>
      <c r="M197">
        <v>2013</v>
      </c>
    </row>
    <row r="198" spans="1:13" x14ac:dyDescent="0.2">
      <c r="A198" s="9" t="s">
        <v>232</v>
      </c>
      <c r="C198">
        <v>121</v>
      </c>
      <c r="D198">
        <v>277</v>
      </c>
      <c r="E198">
        <v>170</v>
      </c>
      <c r="F198">
        <v>125</v>
      </c>
      <c r="G198">
        <v>110</v>
      </c>
      <c r="H198">
        <v>89</v>
      </c>
      <c r="I198">
        <v>32</v>
      </c>
      <c r="J198">
        <v>4</v>
      </c>
      <c r="M198">
        <v>928</v>
      </c>
    </row>
    <row r="199" spans="1:13" x14ac:dyDescent="0.2">
      <c r="A199" s="9" t="s">
        <v>233</v>
      </c>
      <c r="C199">
        <v>34</v>
      </c>
      <c r="D199">
        <v>60</v>
      </c>
      <c r="E199">
        <v>51</v>
      </c>
      <c r="F199">
        <v>38</v>
      </c>
      <c r="G199">
        <v>41</v>
      </c>
      <c r="H199">
        <v>43</v>
      </c>
      <c r="I199">
        <v>15</v>
      </c>
      <c r="J199">
        <v>2</v>
      </c>
      <c r="K199">
        <v>1</v>
      </c>
      <c r="M199">
        <v>285</v>
      </c>
    </row>
    <row r="200" spans="1:13" x14ac:dyDescent="0.2">
      <c r="A200" s="9" t="s">
        <v>234</v>
      </c>
      <c r="C200">
        <v>102</v>
      </c>
      <c r="D200">
        <v>214</v>
      </c>
      <c r="E200">
        <v>169</v>
      </c>
      <c r="F200">
        <v>121</v>
      </c>
      <c r="G200">
        <v>142</v>
      </c>
      <c r="H200">
        <v>113</v>
      </c>
      <c r="I200">
        <v>38</v>
      </c>
      <c r="J200">
        <v>12</v>
      </c>
      <c r="K200">
        <v>1</v>
      </c>
      <c r="M200">
        <v>912</v>
      </c>
    </row>
    <row r="201" spans="1:13" x14ac:dyDescent="0.2">
      <c r="A201" s="9" t="s">
        <v>235</v>
      </c>
      <c r="C201">
        <v>155</v>
      </c>
      <c r="D201">
        <v>279</v>
      </c>
      <c r="E201">
        <v>246</v>
      </c>
      <c r="F201">
        <v>164</v>
      </c>
      <c r="G201">
        <v>168</v>
      </c>
      <c r="H201">
        <v>130</v>
      </c>
      <c r="I201">
        <v>35</v>
      </c>
      <c r="J201">
        <v>10</v>
      </c>
      <c r="K201">
        <v>1</v>
      </c>
      <c r="M201">
        <v>1188</v>
      </c>
    </row>
    <row r="202" spans="1:13" x14ac:dyDescent="0.2">
      <c r="A202" s="9" t="s">
        <v>237</v>
      </c>
      <c r="C202">
        <v>505</v>
      </c>
      <c r="D202">
        <v>1546</v>
      </c>
      <c r="E202">
        <v>1038</v>
      </c>
      <c r="F202">
        <v>669</v>
      </c>
      <c r="G202">
        <v>626</v>
      </c>
      <c r="H202">
        <v>462</v>
      </c>
      <c r="I202">
        <v>195</v>
      </c>
      <c r="J202">
        <v>26</v>
      </c>
      <c r="K202">
        <v>4</v>
      </c>
      <c r="M202">
        <v>5071</v>
      </c>
    </row>
    <row r="203" spans="1:13" x14ac:dyDescent="0.2">
      <c r="A203" s="9" t="s">
        <v>239</v>
      </c>
      <c r="C203">
        <v>279</v>
      </c>
      <c r="D203">
        <v>579</v>
      </c>
      <c r="E203">
        <v>445</v>
      </c>
      <c r="F203">
        <v>385</v>
      </c>
      <c r="G203">
        <v>409</v>
      </c>
      <c r="H203">
        <v>352</v>
      </c>
      <c r="I203">
        <v>107</v>
      </c>
      <c r="J203">
        <v>46</v>
      </c>
      <c r="M203">
        <v>2602</v>
      </c>
    </row>
    <row r="204" spans="1:13" x14ac:dyDescent="0.2">
      <c r="A204" s="9" t="s">
        <v>240</v>
      </c>
      <c r="C204">
        <v>123</v>
      </c>
      <c r="D204">
        <v>219</v>
      </c>
      <c r="E204">
        <v>164</v>
      </c>
      <c r="F204">
        <v>132</v>
      </c>
      <c r="G204">
        <v>162</v>
      </c>
      <c r="H204">
        <v>111</v>
      </c>
      <c r="I204">
        <v>31</v>
      </c>
      <c r="J204">
        <v>19</v>
      </c>
      <c r="M204">
        <v>961</v>
      </c>
    </row>
    <row r="205" spans="1:13" x14ac:dyDescent="0.2">
      <c r="A205" s="9" t="s">
        <v>242</v>
      </c>
      <c r="C205">
        <v>427</v>
      </c>
      <c r="D205">
        <v>1496</v>
      </c>
      <c r="E205">
        <v>959</v>
      </c>
      <c r="F205">
        <v>729</v>
      </c>
      <c r="G205">
        <v>675</v>
      </c>
      <c r="H205">
        <v>421</v>
      </c>
      <c r="I205">
        <v>144</v>
      </c>
      <c r="J205">
        <v>20</v>
      </c>
      <c r="K205">
        <v>2</v>
      </c>
      <c r="M205">
        <v>4873</v>
      </c>
    </row>
    <row r="206" spans="1:13" x14ac:dyDescent="0.2">
      <c r="A206" s="9" t="s">
        <v>243</v>
      </c>
      <c r="C206">
        <v>16</v>
      </c>
      <c r="D206">
        <v>39</v>
      </c>
      <c r="E206">
        <v>25</v>
      </c>
      <c r="F206">
        <v>18</v>
      </c>
      <c r="G206">
        <v>41</v>
      </c>
      <c r="H206">
        <v>39</v>
      </c>
      <c r="I206">
        <v>6</v>
      </c>
      <c r="J206">
        <v>2</v>
      </c>
      <c r="M206">
        <v>186</v>
      </c>
    </row>
    <row r="207" spans="1:13" x14ac:dyDescent="0.2">
      <c r="A207" s="9" t="s">
        <v>633</v>
      </c>
      <c r="C207">
        <v>23</v>
      </c>
      <c r="D207">
        <v>43</v>
      </c>
      <c r="E207">
        <v>37</v>
      </c>
      <c r="F207">
        <v>24</v>
      </c>
      <c r="G207">
        <v>16</v>
      </c>
      <c r="H207">
        <v>13</v>
      </c>
      <c r="I207">
        <v>3</v>
      </c>
      <c r="J207">
        <v>2</v>
      </c>
      <c r="M207">
        <v>161</v>
      </c>
    </row>
    <row r="208" spans="1:13" x14ac:dyDescent="0.2">
      <c r="A208" s="9" t="s">
        <v>244</v>
      </c>
      <c r="C208">
        <v>312</v>
      </c>
      <c r="D208">
        <v>593</v>
      </c>
      <c r="E208">
        <v>476</v>
      </c>
      <c r="F208">
        <v>346</v>
      </c>
      <c r="G208">
        <v>377</v>
      </c>
      <c r="H208">
        <v>361</v>
      </c>
      <c r="I208">
        <v>88</v>
      </c>
      <c r="J208">
        <v>15</v>
      </c>
      <c r="K208">
        <v>2</v>
      </c>
      <c r="L208">
        <v>1</v>
      </c>
      <c r="M208">
        <v>2571</v>
      </c>
    </row>
    <row r="209" spans="1:13" x14ac:dyDescent="0.2">
      <c r="A209" s="9" t="s">
        <v>245</v>
      </c>
      <c r="C209">
        <v>31</v>
      </c>
      <c r="D209">
        <v>108</v>
      </c>
      <c r="E209">
        <v>77</v>
      </c>
      <c r="F209">
        <v>54</v>
      </c>
      <c r="G209">
        <v>106</v>
      </c>
      <c r="H209">
        <v>95</v>
      </c>
      <c r="I209">
        <v>18</v>
      </c>
      <c r="J209">
        <v>6</v>
      </c>
      <c r="K209">
        <v>1</v>
      </c>
      <c r="M209">
        <v>496</v>
      </c>
    </row>
    <row r="210" spans="1:13" x14ac:dyDescent="0.2">
      <c r="A210" s="9" t="s">
        <v>246</v>
      </c>
      <c r="C210">
        <v>196</v>
      </c>
      <c r="D210">
        <v>516</v>
      </c>
      <c r="E210">
        <v>333</v>
      </c>
      <c r="F210">
        <v>222</v>
      </c>
      <c r="G210">
        <v>265</v>
      </c>
      <c r="H210">
        <v>283</v>
      </c>
      <c r="I210">
        <v>131</v>
      </c>
      <c r="J210">
        <v>25</v>
      </c>
      <c r="K210">
        <v>3</v>
      </c>
      <c r="M210">
        <v>1974</v>
      </c>
    </row>
    <row r="211" spans="1:13" x14ac:dyDescent="0.2">
      <c r="A211" s="9" t="s">
        <v>247</v>
      </c>
      <c r="C211">
        <v>82</v>
      </c>
      <c r="D211">
        <v>233</v>
      </c>
      <c r="E211">
        <v>107</v>
      </c>
      <c r="F211">
        <v>91</v>
      </c>
      <c r="G211">
        <v>72</v>
      </c>
      <c r="H211">
        <v>71</v>
      </c>
      <c r="I211">
        <v>18</v>
      </c>
      <c r="J211">
        <v>2</v>
      </c>
      <c r="M211">
        <v>676</v>
      </c>
    </row>
    <row r="212" spans="1:13" x14ac:dyDescent="0.2">
      <c r="A212" s="9" t="s">
        <v>248</v>
      </c>
      <c r="C212">
        <v>233</v>
      </c>
      <c r="D212">
        <v>880</v>
      </c>
      <c r="E212">
        <v>535</v>
      </c>
      <c r="F212">
        <v>461</v>
      </c>
      <c r="G212">
        <v>485</v>
      </c>
      <c r="H212">
        <v>311</v>
      </c>
      <c r="I212">
        <v>122</v>
      </c>
      <c r="J212">
        <v>29</v>
      </c>
      <c r="K212">
        <v>4</v>
      </c>
      <c r="M212">
        <v>3060</v>
      </c>
    </row>
    <row r="213" spans="1:13" x14ac:dyDescent="0.2">
      <c r="A213" s="9" t="s">
        <v>249</v>
      </c>
      <c r="C213">
        <v>556</v>
      </c>
      <c r="D213">
        <v>945</v>
      </c>
      <c r="E213">
        <v>682</v>
      </c>
      <c r="F213">
        <v>512</v>
      </c>
      <c r="G213">
        <v>541</v>
      </c>
      <c r="H213">
        <v>509</v>
      </c>
      <c r="I213">
        <v>187</v>
      </c>
      <c r="J213">
        <v>64</v>
      </c>
      <c r="K213">
        <v>11</v>
      </c>
      <c r="M213">
        <v>4007</v>
      </c>
    </row>
    <row r="214" spans="1:13" x14ac:dyDescent="0.2">
      <c r="A214" s="9" t="s">
        <v>250</v>
      </c>
      <c r="C214">
        <v>38</v>
      </c>
      <c r="D214">
        <v>71</v>
      </c>
      <c r="E214">
        <v>47</v>
      </c>
      <c r="F214">
        <v>58</v>
      </c>
      <c r="G214">
        <v>106</v>
      </c>
      <c r="H214">
        <v>167</v>
      </c>
      <c r="I214">
        <v>66</v>
      </c>
      <c r="J214">
        <v>17</v>
      </c>
      <c r="K214">
        <v>4</v>
      </c>
      <c r="M214">
        <v>574</v>
      </c>
    </row>
    <row r="215" spans="1:13" x14ac:dyDescent="0.2">
      <c r="A215" s="9" t="s">
        <v>251</v>
      </c>
      <c r="C215">
        <v>11</v>
      </c>
      <c r="D215">
        <v>34</v>
      </c>
      <c r="E215">
        <v>23</v>
      </c>
      <c r="F215">
        <v>17</v>
      </c>
      <c r="G215">
        <v>29</v>
      </c>
      <c r="H215">
        <v>19</v>
      </c>
      <c r="I215">
        <v>9</v>
      </c>
      <c r="M215">
        <v>142</v>
      </c>
    </row>
    <row r="216" spans="1:13" x14ac:dyDescent="0.2">
      <c r="A216" s="9" t="s">
        <v>252</v>
      </c>
      <c r="C216">
        <v>318</v>
      </c>
      <c r="D216">
        <v>694</v>
      </c>
      <c r="E216">
        <v>538</v>
      </c>
      <c r="F216">
        <v>466</v>
      </c>
      <c r="G216">
        <v>423</v>
      </c>
      <c r="H216">
        <v>341</v>
      </c>
      <c r="I216">
        <v>120</v>
      </c>
      <c r="J216">
        <v>22</v>
      </c>
      <c r="K216">
        <v>2</v>
      </c>
      <c r="M216">
        <v>2924</v>
      </c>
    </row>
    <row r="217" spans="1:13" x14ac:dyDescent="0.2">
      <c r="A217" s="9" t="s">
        <v>254</v>
      </c>
      <c r="C217">
        <v>122</v>
      </c>
      <c r="D217">
        <v>236</v>
      </c>
      <c r="E217">
        <v>189</v>
      </c>
      <c r="F217">
        <v>137</v>
      </c>
      <c r="G217">
        <v>188</v>
      </c>
      <c r="H217">
        <v>160</v>
      </c>
      <c r="I217">
        <v>66</v>
      </c>
      <c r="J217">
        <v>17</v>
      </c>
      <c r="M217">
        <v>1115</v>
      </c>
    </row>
    <row r="218" spans="1:13" x14ac:dyDescent="0.2">
      <c r="A218" s="9" t="s">
        <v>255</v>
      </c>
      <c r="C218">
        <v>199</v>
      </c>
      <c r="D218">
        <v>318</v>
      </c>
      <c r="E218">
        <v>254</v>
      </c>
      <c r="F218">
        <v>194</v>
      </c>
      <c r="G218">
        <v>269</v>
      </c>
      <c r="H218">
        <v>191</v>
      </c>
      <c r="I218">
        <v>82</v>
      </c>
      <c r="J218">
        <v>34</v>
      </c>
      <c r="K218">
        <v>1</v>
      </c>
      <c r="M218">
        <v>1542</v>
      </c>
    </row>
    <row r="219" spans="1:13" x14ac:dyDescent="0.2">
      <c r="A219" s="9" t="s">
        <v>256</v>
      </c>
      <c r="C219">
        <v>133</v>
      </c>
      <c r="D219">
        <v>263</v>
      </c>
      <c r="E219">
        <v>198</v>
      </c>
      <c r="F219">
        <v>132</v>
      </c>
      <c r="G219">
        <v>174</v>
      </c>
      <c r="H219">
        <v>153</v>
      </c>
      <c r="I219">
        <v>60</v>
      </c>
      <c r="J219">
        <v>18</v>
      </c>
      <c r="K219">
        <v>2</v>
      </c>
      <c r="M219">
        <v>1133</v>
      </c>
    </row>
    <row r="220" spans="1:13" x14ac:dyDescent="0.2">
      <c r="A220" s="9" t="s">
        <v>257</v>
      </c>
      <c r="C220">
        <v>10</v>
      </c>
      <c r="D220">
        <v>16</v>
      </c>
      <c r="E220">
        <v>16</v>
      </c>
      <c r="F220">
        <v>11</v>
      </c>
      <c r="G220">
        <v>16</v>
      </c>
      <c r="H220">
        <v>17</v>
      </c>
      <c r="I220">
        <v>7</v>
      </c>
      <c r="J220">
        <v>3</v>
      </c>
      <c r="M220">
        <v>96</v>
      </c>
    </row>
    <row r="221" spans="1:13" x14ac:dyDescent="0.2">
      <c r="A221" s="9" t="s">
        <v>258</v>
      </c>
      <c r="C221">
        <v>7</v>
      </c>
      <c r="D221">
        <v>18</v>
      </c>
      <c r="E221">
        <v>9</v>
      </c>
      <c r="F221">
        <v>10</v>
      </c>
      <c r="G221">
        <v>15</v>
      </c>
      <c r="H221">
        <v>18</v>
      </c>
      <c r="I221">
        <v>7</v>
      </c>
      <c r="J221">
        <v>2</v>
      </c>
      <c r="M221">
        <v>86</v>
      </c>
    </row>
    <row r="222" spans="1:13" x14ac:dyDescent="0.2">
      <c r="A222" s="9" t="s">
        <v>259</v>
      </c>
      <c r="C222">
        <v>261</v>
      </c>
      <c r="D222">
        <v>463</v>
      </c>
      <c r="E222">
        <v>340</v>
      </c>
      <c r="F222">
        <v>320</v>
      </c>
      <c r="G222">
        <v>417</v>
      </c>
      <c r="H222">
        <v>304</v>
      </c>
      <c r="I222">
        <v>146</v>
      </c>
      <c r="J222">
        <v>62</v>
      </c>
      <c r="K222">
        <v>5</v>
      </c>
      <c r="M222">
        <v>2318</v>
      </c>
    </row>
    <row r="223" spans="1:13" x14ac:dyDescent="0.2">
      <c r="A223" s="9" t="s">
        <v>260</v>
      </c>
      <c r="C223">
        <v>109</v>
      </c>
      <c r="D223">
        <v>238</v>
      </c>
      <c r="E223">
        <v>175</v>
      </c>
      <c r="F223">
        <v>148</v>
      </c>
      <c r="G223">
        <v>163</v>
      </c>
      <c r="H223">
        <v>158</v>
      </c>
      <c r="I223">
        <v>49</v>
      </c>
      <c r="J223">
        <v>22</v>
      </c>
      <c r="M223">
        <v>1062</v>
      </c>
    </row>
    <row r="224" spans="1:13" x14ac:dyDescent="0.2">
      <c r="A224" s="9" t="s">
        <v>261</v>
      </c>
      <c r="C224">
        <v>108</v>
      </c>
      <c r="D224">
        <v>249</v>
      </c>
      <c r="E224">
        <v>196</v>
      </c>
      <c r="F224">
        <v>163</v>
      </c>
      <c r="G224">
        <v>222</v>
      </c>
      <c r="H224">
        <v>241</v>
      </c>
      <c r="I224">
        <v>83</v>
      </c>
      <c r="J224">
        <v>31</v>
      </c>
      <c r="K224">
        <v>3</v>
      </c>
      <c r="M224">
        <v>1296</v>
      </c>
    </row>
    <row r="225" spans="1:13" x14ac:dyDescent="0.2">
      <c r="A225" s="9" t="s">
        <v>263</v>
      </c>
      <c r="C225">
        <v>292</v>
      </c>
      <c r="D225">
        <v>490</v>
      </c>
      <c r="E225">
        <v>385</v>
      </c>
      <c r="F225">
        <v>345</v>
      </c>
      <c r="G225">
        <v>368</v>
      </c>
      <c r="H225">
        <v>319</v>
      </c>
      <c r="I225">
        <v>128</v>
      </c>
      <c r="J225">
        <v>69</v>
      </c>
      <c r="K225">
        <v>6</v>
      </c>
      <c r="M225">
        <v>2402</v>
      </c>
    </row>
    <row r="226" spans="1:13" x14ac:dyDescent="0.2">
      <c r="A226" s="9" t="s">
        <v>264</v>
      </c>
      <c r="C226">
        <v>78</v>
      </c>
      <c r="D226">
        <v>97</v>
      </c>
      <c r="E226">
        <v>98</v>
      </c>
      <c r="F226">
        <v>99</v>
      </c>
      <c r="G226">
        <v>110</v>
      </c>
      <c r="H226">
        <v>108</v>
      </c>
      <c r="I226">
        <v>48</v>
      </c>
      <c r="J226">
        <v>6</v>
      </c>
      <c r="K226">
        <v>1</v>
      </c>
      <c r="M226">
        <v>645</v>
      </c>
    </row>
    <row r="227" spans="1:13" x14ac:dyDescent="0.2">
      <c r="A227" s="9" t="s">
        <v>265</v>
      </c>
      <c r="C227">
        <v>558</v>
      </c>
      <c r="D227">
        <v>949</v>
      </c>
      <c r="E227">
        <v>784</v>
      </c>
      <c r="F227">
        <v>643</v>
      </c>
      <c r="G227">
        <v>742</v>
      </c>
      <c r="H227">
        <v>606</v>
      </c>
      <c r="I227">
        <v>365</v>
      </c>
      <c r="J227">
        <v>110</v>
      </c>
      <c r="K227">
        <v>5</v>
      </c>
      <c r="M227">
        <v>4762</v>
      </c>
    </row>
    <row r="228" spans="1:13" x14ac:dyDescent="0.2">
      <c r="A228" s="9" t="s">
        <v>266</v>
      </c>
      <c r="C228">
        <v>268</v>
      </c>
      <c r="D228">
        <v>407</v>
      </c>
      <c r="E228">
        <v>360</v>
      </c>
      <c r="F228">
        <v>308</v>
      </c>
      <c r="G228">
        <v>339</v>
      </c>
      <c r="H228">
        <v>298</v>
      </c>
      <c r="I228">
        <v>165</v>
      </c>
      <c r="J228">
        <v>26</v>
      </c>
      <c r="K228">
        <v>5</v>
      </c>
      <c r="M228">
        <v>2176</v>
      </c>
    </row>
    <row r="229" spans="1:13" x14ac:dyDescent="0.2">
      <c r="A229" s="9" t="s">
        <v>267</v>
      </c>
      <c r="C229">
        <v>113</v>
      </c>
      <c r="D229">
        <v>192</v>
      </c>
      <c r="E229">
        <v>192</v>
      </c>
      <c r="F229">
        <v>146</v>
      </c>
      <c r="G229">
        <v>167</v>
      </c>
      <c r="H229">
        <v>161</v>
      </c>
      <c r="I229">
        <v>89</v>
      </c>
      <c r="J229">
        <v>16</v>
      </c>
      <c r="K229">
        <v>2</v>
      </c>
      <c r="L229">
        <v>1</v>
      </c>
      <c r="M229">
        <v>1079</v>
      </c>
    </row>
    <row r="230" spans="1:13" x14ac:dyDescent="0.2">
      <c r="A230" s="9" t="s">
        <v>268</v>
      </c>
      <c r="C230">
        <v>286</v>
      </c>
      <c r="D230">
        <v>464</v>
      </c>
      <c r="E230">
        <v>371</v>
      </c>
      <c r="F230">
        <v>354</v>
      </c>
      <c r="G230">
        <v>349</v>
      </c>
      <c r="H230">
        <v>408</v>
      </c>
      <c r="I230">
        <v>261</v>
      </c>
      <c r="J230">
        <v>30</v>
      </c>
      <c r="K230">
        <v>4</v>
      </c>
      <c r="M230">
        <v>2527</v>
      </c>
    </row>
    <row r="231" spans="1:13" x14ac:dyDescent="0.2">
      <c r="A231" s="9" t="s">
        <v>269</v>
      </c>
      <c r="C231">
        <v>483</v>
      </c>
      <c r="D231">
        <v>829</v>
      </c>
      <c r="E231">
        <v>659</v>
      </c>
      <c r="F231">
        <v>557</v>
      </c>
      <c r="G231">
        <v>643</v>
      </c>
      <c r="H231">
        <v>666</v>
      </c>
      <c r="I231">
        <v>211</v>
      </c>
      <c r="J231">
        <v>41</v>
      </c>
      <c r="K231">
        <v>2</v>
      </c>
      <c r="M231">
        <v>4091</v>
      </c>
    </row>
    <row r="232" spans="1:13" x14ac:dyDescent="0.2">
      <c r="A232" s="9" t="s">
        <v>270</v>
      </c>
      <c r="C232">
        <v>84</v>
      </c>
      <c r="D232">
        <v>134</v>
      </c>
      <c r="E232">
        <v>121</v>
      </c>
      <c r="F232">
        <v>115</v>
      </c>
      <c r="G232">
        <v>156</v>
      </c>
      <c r="H232">
        <v>198</v>
      </c>
      <c r="I232">
        <v>91</v>
      </c>
      <c r="J232">
        <v>15</v>
      </c>
      <c r="K232">
        <v>2</v>
      </c>
      <c r="M232">
        <v>916</v>
      </c>
    </row>
    <row r="233" spans="1:13" x14ac:dyDescent="0.2">
      <c r="A233" s="9" t="s">
        <v>271</v>
      </c>
      <c r="C233">
        <v>542</v>
      </c>
      <c r="D233">
        <v>799</v>
      </c>
      <c r="E233">
        <v>644</v>
      </c>
      <c r="F233">
        <v>596</v>
      </c>
      <c r="G233">
        <v>616</v>
      </c>
      <c r="H233">
        <v>618</v>
      </c>
      <c r="I233">
        <v>431</v>
      </c>
      <c r="J233">
        <v>93</v>
      </c>
      <c r="K233">
        <v>3</v>
      </c>
      <c r="M233">
        <v>4342</v>
      </c>
    </row>
    <row r="234" spans="1:13" x14ac:dyDescent="0.2">
      <c r="A234" s="9" t="s">
        <v>272</v>
      </c>
      <c r="C234">
        <v>355</v>
      </c>
      <c r="D234">
        <v>825</v>
      </c>
      <c r="E234">
        <v>512</v>
      </c>
      <c r="F234">
        <v>420</v>
      </c>
      <c r="G234">
        <v>449</v>
      </c>
      <c r="H234">
        <v>445</v>
      </c>
      <c r="I234">
        <v>163</v>
      </c>
      <c r="J234">
        <v>39</v>
      </c>
      <c r="K234">
        <v>3</v>
      </c>
      <c r="M234">
        <v>3211</v>
      </c>
    </row>
    <row r="235" spans="1:13" x14ac:dyDescent="0.2">
      <c r="A235" s="9" t="s">
        <v>273</v>
      </c>
      <c r="C235">
        <v>281</v>
      </c>
      <c r="D235">
        <v>414</v>
      </c>
      <c r="E235">
        <v>363</v>
      </c>
      <c r="F235">
        <v>318</v>
      </c>
      <c r="G235">
        <v>318</v>
      </c>
      <c r="H235">
        <v>450</v>
      </c>
      <c r="I235">
        <v>186</v>
      </c>
      <c r="J235">
        <v>34</v>
      </c>
      <c r="M235">
        <v>2364</v>
      </c>
    </row>
    <row r="236" spans="1:13" x14ac:dyDescent="0.2">
      <c r="A236" s="9" t="s">
        <v>274</v>
      </c>
      <c r="C236">
        <v>60</v>
      </c>
      <c r="D236">
        <v>90</v>
      </c>
      <c r="E236">
        <v>95</v>
      </c>
      <c r="F236">
        <v>48</v>
      </c>
      <c r="G236">
        <v>66</v>
      </c>
      <c r="H236">
        <v>53</v>
      </c>
      <c r="I236">
        <v>20</v>
      </c>
      <c r="J236">
        <v>5</v>
      </c>
      <c r="M236">
        <v>437</v>
      </c>
    </row>
    <row r="237" spans="1:13" x14ac:dyDescent="0.2">
      <c r="A237" s="9" t="s">
        <v>276</v>
      </c>
      <c r="C237">
        <v>272</v>
      </c>
      <c r="D237">
        <v>511</v>
      </c>
      <c r="E237">
        <v>363</v>
      </c>
      <c r="F237">
        <v>291</v>
      </c>
      <c r="G237">
        <v>347</v>
      </c>
      <c r="H237">
        <v>296</v>
      </c>
      <c r="I237">
        <v>126</v>
      </c>
      <c r="J237">
        <v>25</v>
      </c>
      <c r="K237">
        <v>1</v>
      </c>
      <c r="M237">
        <v>2232</v>
      </c>
    </row>
    <row r="238" spans="1:13" x14ac:dyDescent="0.2">
      <c r="A238" s="9" t="s">
        <v>277</v>
      </c>
      <c r="C238">
        <v>115</v>
      </c>
      <c r="D238">
        <v>227</v>
      </c>
      <c r="E238">
        <v>177</v>
      </c>
      <c r="F238">
        <v>137</v>
      </c>
      <c r="G238">
        <v>144</v>
      </c>
      <c r="H238">
        <v>173</v>
      </c>
      <c r="I238">
        <v>76</v>
      </c>
      <c r="J238">
        <v>15</v>
      </c>
      <c r="K238">
        <v>1</v>
      </c>
      <c r="M238">
        <v>1065</v>
      </c>
    </row>
    <row r="239" spans="1:13" x14ac:dyDescent="0.2">
      <c r="A239" s="9" t="s">
        <v>278</v>
      </c>
      <c r="C239">
        <v>140</v>
      </c>
      <c r="D239">
        <v>205</v>
      </c>
      <c r="E239">
        <v>168</v>
      </c>
      <c r="F239">
        <v>155</v>
      </c>
      <c r="G239">
        <v>148</v>
      </c>
      <c r="H239">
        <v>165</v>
      </c>
      <c r="I239">
        <v>47</v>
      </c>
      <c r="J239">
        <v>4</v>
      </c>
      <c r="K239">
        <v>1</v>
      </c>
      <c r="M239">
        <v>1033</v>
      </c>
    </row>
    <row r="240" spans="1:13" x14ac:dyDescent="0.2">
      <c r="A240" s="9" t="s">
        <v>279</v>
      </c>
      <c r="C240">
        <v>88</v>
      </c>
      <c r="D240">
        <v>132</v>
      </c>
      <c r="E240">
        <v>119</v>
      </c>
      <c r="F240">
        <v>101</v>
      </c>
      <c r="G240">
        <v>78</v>
      </c>
      <c r="H240">
        <v>91</v>
      </c>
      <c r="I240">
        <v>37</v>
      </c>
      <c r="J240">
        <v>4</v>
      </c>
      <c r="K240">
        <v>1</v>
      </c>
      <c r="M240">
        <v>651</v>
      </c>
    </row>
    <row r="241" spans="1:13" x14ac:dyDescent="0.2">
      <c r="A241" s="9" t="s">
        <v>280</v>
      </c>
      <c r="C241">
        <v>405</v>
      </c>
      <c r="D241">
        <v>562</v>
      </c>
      <c r="E241">
        <v>481</v>
      </c>
      <c r="F241">
        <v>490</v>
      </c>
      <c r="G241">
        <v>570</v>
      </c>
      <c r="H241">
        <v>535</v>
      </c>
      <c r="I241">
        <v>247</v>
      </c>
      <c r="J241">
        <v>43</v>
      </c>
      <c r="K241">
        <v>3</v>
      </c>
      <c r="M241">
        <v>3336</v>
      </c>
    </row>
    <row r="242" spans="1:13" x14ac:dyDescent="0.2">
      <c r="A242" s="9" t="s">
        <v>281</v>
      </c>
      <c r="C242">
        <v>193</v>
      </c>
      <c r="D242">
        <v>289</v>
      </c>
      <c r="E242">
        <v>242</v>
      </c>
      <c r="F242">
        <v>199</v>
      </c>
      <c r="G242">
        <v>223</v>
      </c>
      <c r="H242">
        <v>171</v>
      </c>
      <c r="I242">
        <v>110</v>
      </c>
      <c r="J242">
        <v>48</v>
      </c>
      <c r="K242">
        <v>4</v>
      </c>
      <c r="M242">
        <v>1479</v>
      </c>
    </row>
    <row r="243" spans="1:13" x14ac:dyDescent="0.2">
      <c r="A243" s="9" t="s">
        <v>282</v>
      </c>
      <c r="C243">
        <v>281</v>
      </c>
      <c r="D243">
        <v>457</v>
      </c>
      <c r="E243">
        <v>359</v>
      </c>
      <c r="F243">
        <v>292</v>
      </c>
      <c r="G243">
        <v>286</v>
      </c>
      <c r="H243">
        <v>324</v>
      </c>
      <c r="I243">
        <v>125</v>
      </c>
      <c r="J243">
        <v>36</v>
      </c>
      <c r="M243">
        <v>2160</v>
      </c>
    </row>
    <row r="244" spans="1:13" x14ac:dyDescent="0.2">
      <c r="A244" s="9" t="s">
        <v>283</v>
      </c>
      <c r="C244">
        <v>248</v>
      </c>
      <c r="D244">
        <v>400</v>
      </c>
      <c r="E244">
        <v>349</v>
      </c>
      <c r="F244">
        <v>333</v>
      </c>
      <c r="G244">
        <v>305</v>
      </c>
      <c r="H244">
        <v>346</v>
      </c>
      <c r="I244">
        <v>213</v>
      </c>
      <c r="J244">
        <v>39</v>
      </c>
      <c r="K244">
        <v>3</v>
      </c>
      <c r="M244">
        <v>2236</v>
      </c>
    </row>
    <row r="245" spans="1:13" x14ac:dyDescent="0.2">
      <c r="A245" s="9" t="s">
        <v>284</v>
      </c>
      <c r="C245">
        <v>478</v>
      </c>
      <c r="D245">
        <v>837</v>
      </c>
      <c r="E245">
        <v>724</v>
      </c>
      <c r="F245">
        <v>512</v>
      </c>
      <c r="G245">
        <v>616</v>
      </c>
      <c r="H245">
        <v>618</v>
      </c>
      <c r="I245">
        <v>191</v>
      </c>
      <c r="J245">
        <v>36</v>
      </c>
      <c r="K245">
        <v>4</v>
      </c>
      <c r="M245">
        <v>4016</v>
      </c>
    </row>
    <row r="246" spans="1:13" x14ac:dyDescent="0.2">
      <c r="A246" s="9" t="s">
        <v>285</v>
      </c>
      <c r="C246">
        <v>297</v>
      </c>
      <c r="D246">
        <v>598</v>
      </c>
      <c r="E246">
        <v>434</v>
      </c>
      <c r="F246">
        <v>334</v>
      </c>
      <c r="G246">
        <v>393</v>
      </c>
      <c r="H246">
        <v>324</v>
      </c>
      <c r="I246">
        <v>118</v>
      </c>
      <c r="J246">
        <v>34</v>
      </c>
      <c r="K246">
        <v>4</v>
      </c>
      <c r="L246">
        <v>1</v>
      </c>
      <c r="M246">
        <v>2537</v>
      </c>
    </row>
    <row r="247" spans="1:13" x14ac:dyDescent="0.2">
      <c r="A247" s="9" t="s">
        <v>286</v>
      </c>
      <c r="C247">
        <v>368</v>
      </c>
      <c r="D247">
        <v>749</v>
      </c>
      <c r="E247">
        <v>587</v>
      </c>
      <c r="F247">
        <v>436</v>
      </c>
      <c r="G247">
        <v>617</v>
      </c>
      <c r="H247">
        <v>495</v>
      </c>
      <c r="I247">
        <v>268</v>
      </c>
      <c r="J247">
        <v>101</v>
      </c>
      <c r="K247">
        <v>7</v>
      </c>
      <c r="L247">
        <v>1</v>
      </c>
      <c r="M247">
        <v>3629</v>
      </c>
    </row>
    <row r="248" spans="1:13" x14ac:dyDescent="0.2">
      <c r="A248" s="9" t="s">
        <v>287</v>
      </c>
      <c r="C248">
        <v>299</v>
      </c>
      <c r="D248">
        <v>502</v>
      </c>
      <c r="E248">
        <v>399</v>
      </c>
      <c r="F248">
        <v>327</v>
      </c>
      <c r="G248">
        <v>359</v>
      </c>
      <c r="H248">
        <v>339</v>
      </c>
      <c r="I248">
        <v>140</v>
      </c>
      <c r="J248">
        <v>62</v>
      </c>
      <c r="K248">
        <v>6</v>
      </c>
      <c r="M248">
        <v>2433</v>
      </c>
    </row>
    <row r="249" spans="1:13" x14ac:dyDescent="0.2">
      <c r="A249" s="9" t="s">
        <v>288</v>
      </c>
      <c r="C249">
        <v>123</v>
      </c>
      <c r="D249">
        <v>206</v>
      </c>
      <c r="E249">
        <v>193</v>
      </c>
      <c r="F249">
        <v>161</v>
      </c>
      <c r="G249">
        <v>191</v>
      </c>
      <c r="H249">
        <v>171</v>
      </c>
      <c r="I249">
        <v>47</v>
      </c>
      <c r="J249">
        <v>19</v>
      </c>
      <c r="K249">
        <v>2</v>
      </c>
      <c r="M249">
        <v>1113</v>
      </c>
    </row>
    <row r="250" spans="1:13" x14ac:dyDescent="0.2">
      <c r="A250" s="9" t="s">
        <v>289</v>
      </c>
      <c r="C250">
        <v>4</v>
      </c>
      <c r="D250">
        <v>6</v>
      </c>
      <c r="E250">
        <v>8</v>
      </c>
      <c r="F250">
        <v>6</v>
      </c>
      <c r="G250">
        <v>13</v>
      </c>
      <c r="H250">
        <v>3</v>
      </c>
      <c r="I250">
        <v>3</v>
      </c>
      <c r="M250">
        <v>43</v>
      </c>
    </row>
    <row r="251" spans="1:13" x14ac:dyDescent="0.2">
      <c r="A251" s="9" t="s">
        <v>290</v>
      </c>
      <c r="C251">
        <v>80</v>
      </c>
      <c r="D251">
        <v>334</v>
      </c>
      <c r="E251">
        <v>288</v>
      </c>
      <c r="F251">
        <v>190</v>
      </c>
      <c r="G251">
        <v>117</v>
      </c>
      <c r="H251">
        <v>97</v>
      </c>
      <c r="I251">
        <v>20</v>
      </c>
      <c r="J251">
        <v>5</v>
      </c>
      <c r="K251">
        <v>1</v>
      </c>
      <c r="M251">
        <v>1132</v>
      </c>
    </row>
    <row r="252" spans="1:13" x14ac:dyDescent="0.2">
      <c r="A252" s="9" t="s">
        <v>291</v>
      </c>
      <c r="C252">
        <v>82</v>
      </c>
      <c r="D252">
        <v>146</v>
      </c>
      <c r="E252">
        <v>116</v>
      </c>
      <c r="F252">
        <v>114</v>
      </c>
      <c r="G252">
        <v>144</v>
      </c>
      <c r="H252">
        <v>116</v>
      </c>
      <c r="I252">
        <v>54</v>
      </c>
      <c r="J252">
        <v>32</v>
      </c>
      <c r="K252">
        <v>3</v>
      </c>
      <c r="M252">
        <v>807</v>
      </c>
    </row>
    <row r="253" spans="1:13" x14ac:dyDescent="0.2">
      <c r="A253" s="9" t="s">
        <v>292</v>
      </c>
      <c r="C253">
        <v>501</v>
      </c>
      <c r="D253">
        <v>995</v>
      </c>
      <c r="E253">
        <v>702</v>
      </c>
      <c r="F253">
        <v>613</v>
      </c>
      <c r="G253">
        <v>720</v>
      </c>
      <c r="H253">
        <v>619</v>
      </c>
      <c r="I253">
        <v>331</v>
      </c>
      <c r="J253">
        <v>81</v>
      </c>
      <c r="K253">
        <v>7</v>
      </c>
      <c r="M253">
        <v>4569</v>
      </c>
    </row>
    <row r="254" spans="1:13" x14ac:dyDescent="0.2">
      <c r="A254" s="9" t="s">
        <v>293</v>
      </c>
      <c r="C254">
        <v>354</v>
      </c>
      <c r="D254">
        <v>545</v>
      </c>
      <c r="E254">
        <v>408</v>
      </c>
      <c r="F254">
        <v>312</v>
      </c>
      <c r="G254">
        <v>333</v>
      </c>
      <c r="H254">
        <v>254</v>
      </c>
      <c r="I254">
        <v>79</v>
      </c>
      <c r="J254">
        <v>17</v>
      </c>
      <c r="K254">
        <v>4</v>
      </c>
      <c r="M254">
        <v>2306</v>
      </c>
    </row>
    <row r="255" spans="1:13" x14ac:dyDescent="0.2">
      <c r="A255" s="9" t="s">
        <v>294</v>
      </c>
      <c r="C255">
        <v>253</v>
      </c>
      <c r="D255">
        <v>476</v>
      </c>
      <c r="E255">
        <v>307</v>
      </c>
      <c r="F255">
        <v>241</v>
      </c>
      <c r="G255">
        <v>306</v>
      </c>
      <c r="H255">
        <v>243</v>
      </c>
      <c r="I255">
        <v>63</v>
      </c>
      <c r="J255">
        <v>25</v>
      </c>
      <c r="K255">
        <v>3</v>
      </c>
      <c r="M255">
        <v>1917</v>
      </c>
    </row>
    <row r="256" spans="1:13" x14ac:dyDescent="0.2">
      <c r="A256" s="9" t="s">
        <v>295</v>
      </c>
      <c r="C256">
        <v>416</v>
      </c>
      <c r="D256">
        <v>679</v>
      </c>
      <c r="E256">
        <v>510</v>
      </c>
      <c r="F256">
        <v>475</v>
      </c>
      <c r="G256">
        <v>651</v>
      </c>
      <c r="H256">
        <v>526</v>
      </c>
      <c r="I256">
        <v>219</v>
      </c>
      <c r="J256">
        <v>154</v>
      </c>
      <c r="K256">
        <v>12</v>
      </c>
      <c r="M256">
        <v>3642</v>
      </c>
    </row>
    <row r="257" spans="1:13" x14ac:dyDescent="0.2">
      <c r="A257" s="9" t="s">
        <v>296</v>
      </c>
      <c r="C257">
        <v>209</v>
      </c>
      <c r="D257">
        <v>338</v>
      </c>
      <c r="E257">
        <v>249</v>
      </c>
      <c r="F257">
        <v>235</v>
      </c>
      <c r="G257">
        <v>230</v>
      </c>
      <c r="H257">
        <v>234</v>
      </c>
      <c r="I257">
        <v>138</v>
      </c>
      <c r="J257">
        <v>29</v>
      </c>
      <c r="K257">
        <v>1</v>
      </c>
      <c r="M257">
        <v>1663</v>
      </c>
    </row>
    <row r="258" spans="1:13" x14ac:dyDescent="0.2">
      <c r="A258" s="9" t="s">
        <v>297</v>
      </c>
      <c r="C258">
        <v>120</v>
      </c>
      <c r="D258">
        <v>262</v>
      </c>
      <c r="E258">
        <v>172</v>
      </c>
      <c r="F258">
        <v>138</v>
      </c>
      <c r="G258">
        <v>130</v>
      </c>
      <c r="H258">
        <v>127</v>
      </c>
      <c r="I258">
        <v>44</v>
      </c>
      <c r="J258">
        <v>10</v>
      </c>
      <c r="K258">
        <v>1</v>
      </c>
      <c r="M258">
        <v>1004</v>
      </c>
    </row>
    <row r="259" spans="1:13" x14ac:dyDescent="0.2">
      <c r="A259" s="9" t="s">
        <v>298</v>
      </c>
      <c r="C259">
        <v>164</v>
      </c>
      <c r="D259">
        <v>336</v>
      </c>
      <c r="E259">
        <v>239</v>
      </c>
      <c r="F259">
        <v>218</v>
      </c>
      <c r="G259">
        <v>274</v>
      </c>
      <c r="H259">
        <v>206</v>
      </c>
      <c r="I259">
        <v>115</v>
      </c>
      <c r="J259">
        <v>35</v>
      </c>
      <c r="K259">
        <v>1</v>
      </c>
      <c r="M259">
        <v>1588</v>
      </c>
    </row>
    <row r="260" spans="1:13" x14ac:dyDescent="0.2">
      <c r="A260" s="9" t="s">
        <v>299</v>
      </c>
      <c r="C260">
        <v>3</v>
      </c>
      <c r="D260">
        <v>16</v>
      </c>
      <c r="E260">
        <v>7</v>
      </c>
      <c r="F260">
        <v>12</v>
      </c>
      <c r="G260">
        <v>9</v>
      </c>
      <c r="H260">
        <v>7</v>
      </c>
      <c r="I260">
        <v>3</v>
      </c>
      <c r="J260">
        <v>1</v>
      </c>
      <c r="M260">
        <v>58</v>
      </c>
    </row>
    <row r="261" spans="1:13" x14ac:dyDescent="0.2">
      <c r="A261" s="9" t="s">
        <v>300</v>
      </c>
      <c r="C261">
        <v>408</v>
      </c>
      <c r="D261">
        <v>842</v>
      </c>
      <c r="E261">
        <v>556</v>
      </c>
      <c r="F261">
        <v>509</v>
      </c>
      <c r="G261">
        <v>551</v>
      </c>
      <c r="H261">
        <v>499</v>
      </c>
      <c r="I261">
        <v>225</v>
      </c>
      <c r="J261">
        <v>49</v>
      </c>
      <c r="K261">
        <v>4</v>
      </c>
      <c r="M261">
        <v>3643</v>
      </c>
    </row>
    <row r="262" spans="1:13" x14ac:dyDescent="0.2">
      <c r="A262" s="9" t="s">
        <v>301</v>
      </c>
      <c r="C262">
        <v>64</v>
      </c>
      <c r="D262">
        <v>150</v>
      </c>
      <c r="E262">
        <v>117</v>
      </c>
      <c r="F262">
        <v>111</v>
      </c>
      <c r="G262">
        <v>170</v>
      </c>
      <c r="H262">
        <v>146</v>
      </c>
      <c r="I262">
        <v>82</v>
      </c>
      <c r="J262">
        <v>20</v>
      </c>
      <c r="K262">
        <v>3</v>
      </c>
      <c r="M262">
        <v>863</v>
      </c>
    </row>
    <row r="263" spans="1:13" x14ac:dyDescent="0.2">
      <c r="A263" s="9" t="s">
        <v>302</v>
      </c>
      <c r="C263">
        <v>417</v>
      </c>
      <c r="D263">
        <v>794</v>
      </c>
      <c r="E263">
        <v>509</v>
      </c>
      <c r="F263">
        <v>383</v>
      </c>
      <c r="G263">
        <v>332</v>
      </c>
      <c r="H263">
        <v>239</v>
      </c>
      <c r="I263">
        <v>64</v>
      </c>
      <c r="J263">
        <v>15</v>
      </c>
      <c r="K263">
        <v>1</v>
      </c>
      <c r="M263">
        <v>2754</v>
      </c>
    </row>
    <row r="264" spans="1:13" x14ac:dyDescent="0.2">
      <c r="A264" s="9" t="s">
        <v>303</v>
      </c>
      <c r="D264">
        <v>1</v>
      </c>
      <c r="M264">
        <v>1</v>
      </c>
    </row>
    <row r="265" spans="1:13" x14ac:dyDescent="0.2">
      <c r="A265" s="9" t="s">
        <v>304</v>
      </c>
      <c r="C265">
        <v>221</v>
      </c>
      <c r="D265">
        <v>354</v>
      </c>
      <c r="E265">
        <v>279</v>
      </c>
      <c r="F265">
        <v>220</v>
      </c>
      <c r="G265">
        <v>319</v>
      </c>
      <c r="H265">
        <v>332</v>
      </c>
      <c r="I265">
        <v>131</v>
      </c>
      <c r="J265">
        <v>24</v>
      </c>
      <c r="K265">
        <v>2</v>
      </c>
      <c r="M265">
        <v>1882</v>
      </c>
    </row>
    <row r="266" spans="1:13" x14ac:dyDescent="0.2">
      <c r="A266" s="9" t="s">
        <v>306</v>
      </c>
      <c r="C266">
        <v>336</v>
      </c>
      <c r="D266">
        <v>654</v>
      </c>
      <c r="E266">
        <v>434</v>
      </c>
      <c r="F266">
        <v>288</v>
      </c>
      <c r="G266">
        <v>323</v>
      </c>
      <c r="H266">
        <v>217</v>
      </c>
      <c r="I266">
        <v>88</v>
      </c>
      <c r="J266">
        <v>18</v>
      </c>
      <c r="M266">
        <v>2358</v>
      </c>
    </row>
    <row r="267" spans="1:13" x14ac:dyDescent="0.2">
      <c r="A267" s="9" t="s">
        <v>307</v>
      </c>
      <c r="C267">
        <v>212</v>
      </c>
      <c r="D267">
        <v>360</v>
      </c>
      <c r="E267">
        <v>309</v>
      </c>
      <c r="F267">
        <v>228</v>
      </c>
      <c r="G267">
        <v>235</v>
      </c>
      <c r="H267">
        <v>205</v>
      </c>
      <c r="I267">
        <v>56</v>
      </c>
      <c r="J267">
        <v>13</v>
      </c>
      <c r="K267">
        <v>1</v>
      </c>
      <c r="M267">
        <v>1619</v>
      </c>
    </row>
    <row r="268" spans="1:13" x14ac:dyDescent="0.2">
      <c r="A268" s="9" t="s">
        <v>309</v>
      </c>
      <c r="C268">
        <v>497</v>
      </c>
      <c r="D268">
        <v>951</v>
      </c>
      <c r="E268">
        <v>625</v>
      </c>
      <c r="F268">
        <v>502</v>
      </c>
      <c r="G268">
        <v>618</v>
      </c>
      <c r="H268">
        <v>419</v>
      </c>
      <c r="I268">
        <v>103</v>
      </c>
      <c r="J268">
        <v>21</v>
      </c>
      <c r="K268">
        <v>1</v>
      </c>
      <c r="M268">
        <v>3737</v>
      </c>
    </row>
    <row r="269" spans="1:13" x14ac:dyDescent="0.2">
      <c r="A269" s="9" t="s">
        <v>310</v>
      </c>
      <c r="C269">
        <v>102</v>
      </c>
      <c r="D269">
        <v>205</v>
      </c>
      <c r="E269">
        <v>154</v>
      </c>
      <c r="F269">
        <v>110</v>
      </c>
      <c r="G269">
        <v>128</v>
      </c>
      <c r="H269">
        <v>65</v>
      </c>
      <c r="I269">
        <v>19</v>
      </c>
      <c r="J269">
        <v>5</v>
      </c>
      <c r="M269">
        <v>788</v>
      </c>
    </row>
    <row r="270" spans="1:13" x14ac:dyDescent="0.2">
      <c r="A270" s="9" t="s">
        <v>311</v>
      </c>
      <c r="C270">
        <v>263</v>
      </c>
      <c r="D270">
        <v>507</v>
      </c>
      <c r="E270">
        <v>377</v>
      </c>
      <c r="F270">
        <v>287</v>
      </c>
      <c r="G270">
        <v>305</v>
      </c>
      <c r="H270">
        <v>219</v>
      </c>
      <c r="I270">
        <v>78</v>
      </c>
      <c r="J270">
        <v>13</v>
      </c>
      <c r="K270">
        <v>2</v>
      </c>
      <c r="M270">
        <v>2051</v>
      </c>
    </row>
    <row r="271" spans="1:13" x14ac:dyDescent="0.2">
      <c r="A271" s="9" t="s">
        <v>312</v>
      </c>
      <c r="C271">
        <v>340</v>
      </c>
      <c r="D271">
        <v>479</v>
      </c>
      <c r="E271">
        <v>337</v>
      </c>
      <c r="F271">
        <v>283</v>
      </c>
      <c r="G271">
        <v>300</v>
      </c>
      <c r="H271">
        <v>208</v>
      </c>
      <c r="I271">
        <v>63</v>
      </c>
      <c r="J271">
        <v>20</v>
      </c>
      <c r="K271">
        <v>2</v>
      </c>
      <c r="M271">
        <v>2032</v>
      </c>
    </row>
    <row r="272" spans="1:13" x14ac:dyDescent="0.2">
      <c r="A272" s="9" t="s">
        <v>313</v>
      </c>
      <c r="D272">
        <v>1</v>
      </c>
      <c r="E272">
        <v>1</v>
      </c>
      <c r="H272">
        <v>1</v>
      </c>
      <c r="M272">
        <v>3</v>
      </c>
    </row>
    <row r="273" spans="1:13" x14ac:dyDescent="0.2">
      <c r="A273" s="9" t="s">
        <v>314</v>
      </c>
      <c r="C273">
        <v>1</v>
      </c>
      <c r="E273">
        <v>1</v>
      </c>
      <c r="F273">
        <v>4</v>
      </c>
      <c r="H273">
        <v>1</v>
      </c>
      <c r="M273">
        <v>7</v>
      </c>
    </row>
    <row r="274" spans="1:13" x14ac:dyDescent="0.2">
      <c r="A274" s="9" t="s">
        <v>315</v>
      </c>
      <c r="C274">
        <v>554</v>
      </c>
      <c r="D274">
        <v>880</v>
      </c>
      <c r="E274">
        <v>713</v>
      </c>
      <c r="F274">
        <v>561</v>
      </c>
      <c r="G274">
        <v>697</v>
      </c>
      <c r="H274">
        <v>466</v>
      </c>
      <c r="I274">
        <v>153</v>
      </c>
      <c r="J274">
        <v>46</v>
      </c>
      <c r="K274">
        <v>2</v>
      </c>
      <c r="M274">
        <v>4072</v>
      </c>
    </row>
    <row r="275" spans="1:13" x14ac:dyDescent="0.2">
      <c r="A275" s="9" t="s">
        <v>316</v>
      </c>
      <c r="C275">
        <v>96</v>
      </c>
      <c r="D275">
        <v>200</v>
      </c>
      <c r="E275">
        <v>140</v>
      </c>
      <c r="F275">
        <v>102</v>
      </c>
      <c r="G275">
        <v>121</v>
      </c>
      <c r="H275">
        <v>76</v>
      </c>
      <c r="I275">
        <v>15</v>
      </c>
      <c r="J275">
        <v>4</v>
      </c>
      <c r="M275">
        <v>754</v>
      </c>
    </row>
    <row r="276" spans="1:13" x14ac:dyDescent="0.2">
      <c r="A276" s="9" t="s">
        <v>317</v>
      </c>
      <c r="C276">
        <v>302</v>
      </c>
      <c r="D276">
        <v>456</v>
      </c>
      <c r="E276">
        <v>368</v>
      </c>
      <c r="F276">
        <v>309</v>
      </c>
      <c r="G276">
        <v>303</v>
      </c>
      <c r="H276">
        <v>233</v>
      </c>
      <c r="I276">
        <v>78</v>
      </c>
      <c r="J276">
        <v>14</v>
      </c>
      <c r="K276">
        <v>3</v>
      </c>
      <c r="M276">
        <v>2066</v>
      </c>
    </row>
    <row r="277" spans="1:13" x14ac:dyDescent="0.2">
      <c r="A277" s="9" t="s">
        <v>318</v>
      </c>
      <c r="C277">
        <v>161</v>
      </c>
      <c r="D277">
        <v>250</v>
      </c>
      <c r="E277">
        <v>226</v>
      </c>
      <c r="F277">
        <v>191</v>
      </c>
      <c r="G277">
        <v>244</v>
      </c>
      <c r="H277">
        <v>175</v>
      </c>
      <c r="I277">
        <v>56</v>
      </c>
      <c r="J277">
        <v>17</v>
      </c>
      <c r="K277">
        <v>2</v>
      </c>
      <c r="M277">
        <v>1322</v>
      </c>
    </row>
    <row r="278" spans="1:13" x14ac:dyDescent="0.2">
      <c r="A278" s="9" t="s">
        <v>319</v>
      </c>
      <c r="C278">
        <v>49</v>
      </c>
      <c r="D278">
        <v>76</v>
      </c>
      <c r="E278">
        <v>52</v>
      </c>
      <c r="F278">
        <v>45</v>
      </c>
      <c r="G278">
        <v>71</v>
      </c>
      <c r="H278">
        <v>57</v>
      </c>
      <c r="I278">
        <v>10</v>
      </c>
      <c r="J278">
        <v>1</v>
      </c>
      <c r="K278">
        <v>2</v>
      </c>
      <c r="M278">
        <v>363</v>
      </c>
    </row>
    <row r="279" spans="1:13" x14ac:dyDescent="0.2">
      <c r="A279" s="9" t="s">
        <v>320</v>
      </c>
      <c r="C279">
        <v>631</v>
      </c>
      <c r="D279">
        <v>1109</v>
      </c>
      <c r="E279">
        <v>904</v>
      </c>
      <c r="F279">
        <v>630</v>
      </c>
      <c r="G279">
        <v>594</v>
      </c>
      <c r="H279">
        <v>404</v>
      </c>
      <c r="I279">
        <v>128</v>
      </c>
      <c r="J279">
        <v>31</v>
      </c>
      <c r="M279">
        <v>4431</v>
      </c>
    </row>
    <row r="280" spans="1:13" x14ac:dyDescent="0.2">
      <c r="A280" s="9" t="s">
        <v>321</v>
      </c>
      <c r="C280">
        <v>247</v>
      </c>
      <c r="D280">
        <v>424</v>
      </c>
      <c r="E280">
        <v>323</v>
      </c>
      <c r="F280">
        <v>257</v>
      </c>
      <c r="G280">
        <v>242</v>
      </c>
      <c r="H280">
        <v>189</v>
      </c>
      <c r="I280">
        <v>47</v>
      </c>
      <c r="J280">
        <v>8</v>
      </c>
      <c r="M280">
        <v>1737</v>
      </c>
    </row>
    <row r="281" spans="1:13" x14ac:dyDescent="0.2">
      <c r="A281" s="9" t="s">
        <v>322</v>
      </c>
      <c r="C281">
        <v>7</v>
      </c>
      <c r="D281">
        <v>11</v>
      </c>
      <c r="E281">
        <v>5</v>
      </c>
      <c r="F281">
        <v>7</v>
      </c>
      <c r="G281">
        <v>6</v>
      </c>
      <c r="H281">
        <v>6</v>
      </c>
      <c r="I281">
        <v>7</v>
      </c>
      <c r="J281">
        <v>1</v>
      </c>
      <c r="M281">
        <v>50</v>
      </c>
    </row>
    <row r="282" spans="1:13" x14ac:dyDescent="0.2">
      <c r="A282" s="9" t="s">
        <v>323</v>
      </c>
      <c r="C282">
        <v>710</v>
      </c>
      <c r="D282">
        <v>1157</v>
      </c>
      <c r="E282">
        <v>938</v>
      </c>
      <c r="F282">
        <v>877</v>
      </c>
      <c r="G282">
        <v>820</v>
      </c>
      <c r="H282">
        <v>554</v>
      </c>
      <c r="I282">
        <v>201</v>
      </c>
      <c r="J282">
        <v>19</v>
      </c>
      <c r="K282">
        <v>2</v>
      </c>
      <c r="M282">
        <v>5278</v>
      </c>
    </row>
    <row r="283" spans="1:13" x14ac:dyDescent="0.2">
      <c r="A283" s="9" t="s">
        <v>324</v>
      </c>
      <c r="C283">
        <v>525</v>
      </c>
      <c r="D283">
        <v>880</v>
      </c>
      <c r="E283">
        <v>734</v>
      </c>
      <c r="F283">
        <v>594</v>
      </c>
      <c r="G283">
        <v>603</v>
      </c>
      <c r="H283">
        <v>596</v>
      </c>
      <c r="I283">
        <v>170</v>
      </c>
      <c r="J283">
        <v>30</v>
      </c>
      <c r="K283">
        <v>2</v>
      </c>
      <c r="M283">
        <v>4134</v>
      </c>
    </row>
    <row r="284" spans="1:13" x14ac:dyDescent="0.2">
      <c r="A284" s="9" t="s">
        <v>325</v>
      </c>
      <c r="C284">
        <v>43</v>
      </c>
      <c r="D284">
        <v>77</v>
      </c>
      <c r="E284">
        <v>76</v>
      </c>
      <c r="F284">
        <v>56</v>
      </c>
      <c r="G284">
        <v>77</v>
      </c>
      <c r="H284">
        <v>68</v>
      </c>
      <c r="I284">
        <v>8</v>
      </c>
      <c r="J284">
        <v>3</v>
      </c>
      <c r="M284">
        <v>408</v>
      </c>
    </row>
    <row r="285" spans="1:13" x14ac:dyDescent="0.2">
      <c r="A285" s="9" t="s">
        <v>326</v>
      </c>
      <c r="C285">
        <v>1</v>
      </c>
      <c r="D285">
        <v>3</v>
      </c>
      <c r="E285">
        <v>4</v>
      </c>
      <c r="F285">
        <v>5</v>
      </c>
      <c r="G285">
        <v>8</v>
      </c>
      <c r="H285">
        <v>6</v>
      </c>
      <c r="I285">
        <v>5</v>
      </c>
      <c r="J285">
        <v>1</v>
      </c>
      <c r="M285">
        <v>33</v>
      </c>
    </row>
    <row r="286" spans="1:13" x14ac:dyDescent="0.2">
      <c r="A286" s="9" t="s">
        <v>327</v>
      </c>
      <c r="C286">
        <v>677</v>
      </c>
      <c r="D286">
        <v>998</v>
      </c>
      <c r="E286">
        <v>829</v>
      </c>
      <c r="F286">
        <v>721</v>
      </c>
      <c r="G286">
        <v>691</v>
      </c>
      <c r="H286">
        <v>383</v>
      </c>
      <c r="I286">
        <v>122</v>
      </c>
      <c r="J286">
        <v>13</v>
      </c>
      <c r="L286">
        <v>1</v>
      </c>
      <c r="M286">
        <v>4435</v>
      </c>
    </row>
    <row r="287" spans="1:13" x14ac:dyDescent="0.2">
      <c r="A287" s="9" t="s">
        <v>328</v>
      </c>
      <c r="C287">
        <v>652</v>
      </c>
      <c r="D287">
        <v>1569</v>
      </c>
      <c r="E287">
        <v>1000</v>
      </c>
      <c r="F287">
        <v>644</v>
      </c>
      <c r="G287">
        <v>547</v>
      </c>
      <c r="H287">
        <v>432</v>
      </c>
      <c r="I287">
        <v>299</v>
      </c>
      <c r="J287">
        <v>209</v>
      </c>
      <c r="K287">
        <v>25</v>
      </c>
      <c r="M287">
        <v>5377</v>
      </c>
    </row>
    <row r="288" spans="1:13" x14ac:dyDescent="0.2">
      <c r="A288" s="9" t="s">
        <v>329</v>
      </c>
      <c r="C288">
        <v>301</v>
      </c>
      <c r="D288">
        <v>696</v>
      </c>
      <c r="E288">
        <v>456</v>
      </c>
      <c r="F288">
        <v>442</v>
      </c>
      <c r="G288">
        <v>386</v>
      </c>
      <c r="H288">
        <v>246</v>
      </c>
      <c r="I288">
        <v>92</v>
      </c>
      <c r="J288">
        <v>10</v>
      </c>
      <c r="K288">
        <v>2</v>
      </c>
      <c r="M288">
        <v>2631</v>
      </c>
    </row>
    <row r="289" spans="1:13" x14ac:dyDescent="0.2">
      <c r="A289" s="9" t="s">
        <v>330</v>
      </c>
      <c r="C289">
        <v>81</v>
      </c>
      <c r="D289">
        <v>133</v>
      </c>
      <c r="E289">
        <v>100</v>
      </c>
      <c r="F289">
        <v>130</v>
      </c>
      <c r="G289">
        <v>166</v>
      </c>
      <c r="H289">
        <v>160</v>
      </c>
      <c r="I289">
        <v>95</v>
      </c>
      <c r="J289">
        <v>21</v>
      </c>
      <c r="K289">
        <v>2</v>
      </c>
      <c r="M289">
        <v>888</v>
      </c>
    </row>
    <row r="290" spans="1:13" x14ac:dyDescent="0.2">
      <c r="A290" s="9" t="s">
        <v>332</v>
      </c>
      <c r="C290">
        <v>7</v>
      </c>
      <c r="D290">
        <v>11</v>
      </c>
      <c r="E290">
        <v>6</v>
      </c>
      <c r="F290">
        <v>11</v>
      </c>
      <c r="G290">
        <v>11</v>
      </c>
      <c r="H290">
        <v>5</v>
      </c>
      <c r="I290">
        <v>1</v>
      </c>
      <c r="J290">
        <v>3</v>
      </c>
      <c r="M290">
        <v>55</v>
      </c>
    </row>
    <row r="291" spans="1:13" x14ac:dyDescent="0.2">
      <c r="A291" s="9" t="s">
        <v>333</v>
      </c>
      <c r="C291">
        <v>113</v>
      </c>
      <c r="D291">
        <v>265</v>
      </c>
      <c r="E291">
        <v>145</v>
      </c>
      <c r="F291">
        <v>132</v>
      </c>
      <c r="G291">
        <v>87</v>
      </c>
      <c r="H291">
        <v>41</v>
      </c>
      <c r="I291">
        <v>6</v>
      </c>
      <c r="J291">
        <v>2</v>
      </c>
      <c r="M291">
        <v>791</v>
      </c>
    </row>
    <row r="292" spans="1:13" x14ac:dyDescent="0.2">
      <c r="A292" s="9" t="s">
        <v>334</v>
      </c>
      <c r="H292">
        <v>1</v>
      </c>
      <c r="M292">
        <v>1</v>
      </c>
    </row>
    <row r="293" spans="1:13" x14ac:dyDescent="0.2">
      <c r="A293" s="9" t="s">
        <v>335</v>
      </c>
      <c r="C293">
        <v>137</v>
      </c>
      <c r="D293">
        <v>137</v>
      </c>
      <c r="E293">
        <v>144</v>
      </c>
      <c r="F293">
        <v>197</v>
      </c>
      <c r="G293">
        <v>182</v>
      </c>
      <c r="H293">
        <v>106</v>
      </c>
      <c r="I293">
        <v>78</v>
      </c>
      <c r="J293">
        <v>11</v>
      </c>
      <c r="M293">
        <v>992</v>
      </c>
    </row>
    <row r="294" spans="1:13" x14ac:dyDescent="0.2">
      <c r="A294" s="9" t="s">
        <v>336</v>
      </c>
      <c r="C294">
        <v>32</v>
      </c>
      <c r="D294">
        <v>74</v>
      </c>
      <c r="E294">
        <v>59</v>
      </c>
      <c r="F294">
        <v>39</v>
      </c>
      <c r="G294">
        <v>37</v>
      </c>
      <c r="H294">
        <v>15</v>
      </c>
      <c r="I294">
        <v>8</v>
      </c>
      <c r="M294">
        <v>264</v>
      </c>
    </row>
    <row r="295" spans="1:13" x14ac:dyDescent="0.2">
      <c r="A295" s="9" t="s">
        <v>337</v>
      </c>
      <c r="C295">
        <v>251</v>
      </c>
      <c r="D295">
        <v>437</v>
      </c>
      <c r="E295">
        <v>307</v>
      </c>
      <c r="F295">
        <v>271</v>
      </c>
      <c r="G295">
        <v>275</v>
      </c>
      <c r="H295">
        <v>210</v>
      </c>
      <c r="I295">
        <v>105</v>
      </c>
      <c r="J295">
        <v>25</v>
      </c>
      <c r="K295">
        <v>2</v>
      </c>
      <c r="M295">
        <v>1883</v>
      </c>
    </row>
    <row r="296" spans="1:13" x14ac:dyDescent="0.2">
      <c r="A296" s="9" t="s">
        <v>338</v>
      </c>
      <c r="C296">
        <v>39</v>
      </c>
      <c r="D296">
        <v>39</v>
      </c>
      <c r="E296">
        <v>28</v>
      </c>
      <c r="F296">
        <v>36</v>
      </c>
      <c r="G296">
        <v>77</v>
      </c>
      <c r="H296">
        <v>57</v>
      </c>
      <c r="I296">
        <v>40</v>
      </c>
      <c r="J296">
        <v>4</v>
      </c>
      <c r="M296">
        <v>320</v>
      </c>
    </row>
    <row r="297" spans="1:13" x14ac:dyDescent="0.2">
      <c r="A297" s="9" t="s">
        <v>339</v>
      </c>
      <c r="C297">
        <v>528</v>
      </c>
      <c r="D297">
        <v>662</v>
      </c>
      <c r="E297">
        <v>560</v>
      </c>
      <c r="F297">
        <v>653</v>
      </c>
      <c r="G297">
        <v>561</v>
      </c>
      <c r="H297">
        <v>487</v>
      </c>
      <c r="I297">
        <v>142</v>
      </c>
      <c r="J297">
        <v>23</v>
      </c>
      <c r="K297">
        <v>2</v>
      </c>
      <c r="M297">
        <v>3618</v>
      </c>
    </row>
    <row r="298" spans="1:13" x14ac:dyDescent="0.2">
      <c r="A298" s="9" t="s">
        <v>340</v>
      </c>
      <c r="C298">
        <v>159</v>
      </c>
      <c r="D298">
        <v>286</v>
      </c>
      <c r="E298">
        <v>222</v>
      </c>
      <c r="F298">
        <v>200</v>
      </c>
      <c r="G298">
        <v>196</v>
      </c>
      <c r="H298">
        <v>154</v>
      </c>
      <c r="I298">
        <v>44</v>
      </c>
      <c r="J298">
        <v>8</v>
      </c>
      <c r="K298">
        <v>2</v>
      </c>
      <c r="M298">
        <v>1271</v>
      </c>
    </row>
    <row r="299" spans="1:13" x14ac:dyDescent="0.2">
      <c r="A299" s="9" t="s">
        <v>342</v>
      </c>
      <c r="C299">
        <v>69</v>
      </c>
      <c r="D299">
        <v>90</v>
      </c>
      <c r="E299">
        <v>95</v>
      </c>
      <c r="F299">
        <v>81</v>
      </c>
      <c r="G299">
        <v>92</v>
      </c>
      <c r="H299">
        <v>79</v>
      </c>
      <c r="I299">
        <v>22</v>
      </c>
      <c r="J299">
        <v>3</v>
      </c>
      <c r="M299">
        <v>531</v>
      </c>
    </row>
    <row r="300" spans="1:13" x14ac:dyDescent="0.2">
      <c r="A300" s="9" t="s">
        <v>344</v>
      </c>
      <c r="C300">
        <v>546</v>
      </c>
      <c r="D300">
        <v>795</v>
      </c>
      <c r="E300">
        <v>684</v>
      </c>
      <c r="F300">
        <v>739</v>
      </c>
      <c r="G300">
        <v>780</v>
      </c>
      <c r="H300">
        <v>579</v>
      </c>
      <c r="I300">
        <v>191</v>
      </c>
      <c r="J300">
        <v>27</v>
      </c>
      <c r="K300">
        <v>2</v>
      </c>
      <c r="M300">
        <v>4343</v>
      </c>
    </row>
    <row r="301" spans="1:13" x14ac:dyDescent="0.2">
      <c r="A301" s="9" t="s">
        <v>345</v>
      </c>
      <c r="C301">
        <v>679</v>
      </c>
      <c r="D301">
        <v>912</v>
      </c>
      <c r="E301">
        <v>786</v>
      </c>
      <c r="F301">
        <v>928</v>
      </c>
      <c r="G301">
        <v>810</v>
      </c>
      <c r="H301">
        <v>423</v>
      </c>
      <c r="I301">
        <v>127</v>
      </c>
      <c r="J301">
        <v>19</v>
      </c>
      <c r="M301">
        <v>4684</v>
      </c>
    </row>
    <row r="302" spans="1:13" x14ac:dyDescent="0.2">
      <c r="A302" s="9" t="s">
        <v>347</v>
      </c>
      <c r="C302">
        <v>203</v>
      </c>
      <c r="D302">
        <v>248</v>
      </c>
      <c r="E302">
        <v>246</v>
      </c>
      <c r="F302">
        <v>223</v>
      </c>
      <c r="G302">
        <v>216</v>
      </c>
      <c r="H302">
        <v>127</v>
      </c>
      <c r="I302">
        <v>38</v>
      </c>
      <c r="J302">
        <v>5</v>
      </c>
      <c r="M302">
        <v>1306</v>
      </c>
    </row>
    <row r="303" spans="1:13" x14ac:dyDescent="0.2">
      <c r="A303" s="9" t="s">
        <v>349</v>
      </c>
      <c r="C303">
        <v>381</v>
      </c>
      <c r="D303">
        <v>506</v>
      </c>
      <c r="E303">
        <v>409</v>
      </c>
      <c r="F303">
        <v>516</v>
      </c>
      <c r="G303">
        <v>496</v>
      </c>
      <c r="H303">
        <v>282</v>
      </c>
      <c r="I303">
        <v>55</v>
      </c>
      <c r="J303">
        <v>13</v>
      </c>
      <c r="K303">
        <v>1</v>
      </c>
      <c r="M303">
        <v>2659</v>
      </c>
    </row>
    <row r="304" spans="1:13" x14ac:dyDescent="0.2">
      <c r="A304" s="9" t="s">
        <v>350</v>
      </c>
      <c r="C304">
        <v>230</v>
      </c>
      <c r="D304">
        <v>284</v>
      </c>
      <c r="E304">
        <v>318</v>
      </c>
      <c r="F304">
        <v>274</v>
      </c>
      <c r="G304">
        <v>319</v>
      </c>
      <c r="H304">
        <v>189</v>
      </c>
      <c r="I304">
        <v>52</v>
      </c>
      <c r="J304">
        <v>13</v>
      </c>
      <c r="M304">
        <v>1679</v>
      </c>
    </row>
    <row r="305" spans="1:13" x14ac:dyDescent="0.2">
      <c r="A305" s="9" t="s">
        <v>352</v>
      </c>
      <c r="C305">
        <v>777</v>
      </c>
      <c r="D305">
        <v>1059</v>
      </c>
      <c r="E305">
        <v>954</v>
      </c>
      <c r="F305">
        <v>1162</v>
      </c>
      <c r="G305">
        <v>1022</v>
      </c>
      <c r="H305">
        <v>640</v>
      </c>
      <c r="I305">
        <v>208</v>
      </c>
      <c r="J305">
        <v>16</v>
      </c>
      <c r="K305">
        <v>1</v>
      </c>
      <c r="M305">
        <v>5839</v>
      </c>
    </row>
    <row r="306" spans="1:13" x14ac:dyDescent="0.2">
      <c r="A306" s="9" t="s">
        <v>353</v>
      </c>
      <c r="C306">
        <v>160</v>
      </c>
      <c r="D306">
        <v>175</v>
      </c>
      <c r="E306">
        <v>154</v>
      </c>
      <c r="F306">
        <v>220</v>
      </c>
      <c r="G306">
        <v>243</v>
      </c>
      <c r="H306">
        <v>186</v>
      </c>
      <c r="I306">
        <v>55</v>
      </c>
      <c r="J306">
        <v>7</v>
      </c>
      <c r="M306">
        <v>1200</v>
      </c>
    </row>
    <row r="307" spans="1:13" x14ac:dyDescent="0.2">
      <c r="A307" s="9" t="s">
        <v>355</v>
      </c>
      <c r="C307">
        <v>346</v>
      </c>
      <c r="D307">
        <v>548</v>
      </c>
      <c r="E307">
        <v>374</v>
      </c>
      <c r="F307">
        <v>463</v>
      </c>
      <c r="G307">
        <v>370</v>
      </c>
      <c r="H307">
        <v>241</v>
      </c>
      <c r="I307">
        <v>113</v>
      </c>
      <c r="J307">
        <v>43</v>
      </c>
      <c r="K307">
        <v>6</v>
      </c>
      <c r="M307">
        <v>2504</v>
      </c>
    </row>
    <row r="308" spans="1:13" x14ac:dyDescent="0.2">
      <c r="A308" s="9" t="s">
        <v>356</v>
      </c>
      <c r="C308">
        <v>32</v>
      </c>
      <c r="D308">
        <v>137</v>
      </c>
      <c r="E308">
        <v>66</v>
      </c>
      <c r="F308">
        <v>69</v>
      </c>
      <c r="G308">
        <v>53</v>
      </c>
      <c r="H308">
        <v>25</v>
      </c>
      <c r="I308">
        <v>5</v>
      </c>
      <c r="J308">
        <v>2</v>
      </c>
      <c r="M308">
        <v>389</v>
      </c>
    </row>
    <row r="309" spans="1:13" x14ac:dyDescent="0.2">
      <c r="A309" s="9" t="s">
        <v>357</v>
      </c>
      <c r="C309">
        <v>518</v>
      </c>
      <c r="D309">
        <v>774</v>
      </c>
      <c r="E309">
        <v>681</v>
      </c>
      <c r="F309">
        <v>790</v>
      </c>
      <c r="G309">
        <v>702</v>
      </c>
      <c r="H309">
        <v>383</v>
      </c>
      <c r="I309">
        <v>144</v>
      </c>
      <c r="J309">
        <v>20</v>
      </c>
      <c r="K309">
        <v>2</v>
      </c>
      <c r="M309">
        <v>4014</v>
      </c>
    </row>
    <row r="310" spans="1:13" x14ac:dyDescent="0.2">
      <c r="A310" s="9" t="s">
        <v>358</v>
      </c>
      <c r="C310">
        <v>334</v>
      </c>
      <c r="D310">
        <v>462</v>
      </c>
      <c r="E310">
        <v>333</v>
      </c>
      <c r="F310">
        <v>307</v>
      </c>
      <c r="G310">
        <v>332</v>
      </c>
      <c r="H310">
        <v>271</v>
      </c>
      <c r="I310">
        <v>132</v>
      </c>
      <c r="J310">
        <v>46</v>
      </c>
      <c r="K310">
        <v>6</v>
      </c>
      <c r="M310">
        <v>2223</v>
      </c>
    </row>
    <row r="311" spans="1:13" x14ac:dyDescent="0.2">
      <c r="A311" s="9" t="s">
        <v>359</v>
      </c>
      <c r="F311">
        <v>1</v>
      </c>
      <c r="H311">
        <v>2</v>
      </c>
      <c r="M311">
        <v>3</v>
      </c>
    </row>
    <row r="312" spans="1:13" x14ac:dyDescent="0.2">
      <c r="A312" s="9" t="s">
        <v>360</v>
      </c>
      <c r="C312">
        <v>7</v>
      </c>
      <c r="D312">
        <v>7</v>
      </c>
      <c r="E312">
        <v>2</v>
      </c>
      <c r="F312">
        <v>1</v>
      </c>
      <c r="G312">
        <v>3</v>
      </c>
      <c r="H312">
        <v>5</v>
      </c>
      <c r="M312">
        <v>25</v>
      </c>
    </row>
    <row r="313" spans="1:13" x14ac:dyDescent="0.2">
      <c r="A313" s="9" t="s">
        <v>361</v>
      </c>
      <c r="C313">
        <v>3</v>
      </c>
      <c r="D313">
        <v>1</v>
      </c>
      <c r="E313">
        <v>3</v>
      </c>
      <c r="F313">
        <v>1</v>
      </c>
      <c r="G313">
        <v>2</v>
      </c>
      <c r="M313">
        <v>10</v>
      </c>
    </row>
    <row r="314" spans="1:13" x14ac:dyDescent="0.2">
      <c r="A314" s="9" t="s">
        <v>362</v>
      </c>
      <c r="C314">
        <v>257</v>
      </c>
      <c r="D314">
        <v>388</v>
      </c>
      <c r="E314">
        <v>346</v>
      </c>
      <c r="F314">
        <v>281</v>
      </c>
      <c r="G314">
        <v>313</v>
      </c>
      <c r="H314">
        <v>274</v>
      </c>
      <c r="I314">
        <v>91</v>
      </c>
      <c r="J314">
        <v>36</v>
      </c>
      <c r="K314">
        <v>3</v>
      </c>
      <c r="M314">
        <v>1989</v>
      </c>
    </row>
    <row r="315" spans="1:13" x14ac:dyDescent="0.2">
      <c r="A315" s="9" t="s">
        <v>364</v>
      </c>
      <c r="C315">
        <v>673</v>
      </c>
      <c r="D315">
        <v>1160</v>
      </c>
      <c r="E315">
        <v>1083</v>
      </c>
      <c r="F315">
        <v>873</v>
      </c>
      <c r="G315">
        <v>883</v>
      </c>
      <c r="H315">
        <v>800</v>
      </c>
      <c r="I315">
        <v>317</v>
      </c>
      <c r="J315">
        <v>108</v>
      </c>
      <c r="K315">
        <v>15</v>
      </c>
      <c r="M315">
        <v>5912</v>
      </c>
    </row>
    <row r="316" spans="1:13" x14ac:dyDescent="0.2">
      <c r="A316" s="9" t="s">
        <v>366</v>
      </c>
      <c r="C316">
        <v>60</v>
      </c>
      <c r="D316">
        <v>70</v>
      </c>
      <c r="E316">
        <v>67</v>
      </c>
      <c r="F316">
        <v>39</v>
      </c>
      <c r="G316">
        <v>51</v>
      </c>
      <c r="H316">
        <v>19</v>
      </c>
      <c r="I316">
        <v>5</v>
      </c>
      <c r="J316">
        <v>4</v>
      </c>
      <c r="M316">
        <v>315</v>
      </c>
    </row>
    <row r="317" spans="1:13" x14ac:dyDescent="0.2">
      <c r="A317" s="9" t="s">
        <v>368</v>
      </c>
      <c r="C317">
        <v>73</v>
      </c>
      <c r="D317">
        <v>222</v>
      </c>
      <c r="E317">
        <v>166</v>
      </c>
      <c r="F317">
        <v>126</v>
      </c>
      <c r="G317">
        <v>151</v>
      </c>
      <c r="H317">
        <v>168</v>
      </c>
      <c r="I317">
        <v>229</v>
      </c>
      <c r="J317">
        <v>133</v>
      </c>
      <c r="K317">
        <v>25</v>
      </c>
      <c r="M317">
        <v>1293</v>
      </c>
    </row>
    <row r="318" spans="1:13" x14ac:dyDescent="0.2">
      <c r="A318" s="9" t="s">
        <v>369</v>
      </c>
      <c r="C318">
        <v>168</v>
      </c>
      <c r="D318">
        <v>416</v>
      </c>
      <c r="E318">
        <v>315</v>
      </c>
      <c r="F318">
        <v>203</v>
      </c>
      <c r="G318">
        <v>191</v>
      </c>
      <c r="H318">
        <v>191</v>
      </c>
      <c r="I318">
        <v>77</v>
      </c>
      <c r="J318">
        <v>18</v>
      </c>
      <c r="K318">
        <v>4</v>
      </c>
      <c r="M318">
        <v>1583</v>
      </c>
    </row>
    <row r="319" spans="1:13" x14ac:dyDescent="0.2">
      <c r="A319" s="9" t="s">
        <v>370</v>
      </c>
      <c r="C319">
        <v>175</v>
      </c>
      <c r="D319">
        <v>524</v>
      </c>
      <c r="E319">
        <v>407</v>
      </c>
      <c r="F319">
        <v>292</v>
      </c>
      <c r="G319">
        <v>182</v>
      </c>
      <c r="H319">
        <v>219</v>
      </c>
      <c r="I319">
        <v>78</v>
      </c>
      <c r="J319">
        <v>11</v>
      </c>
      <c r="K319">
        <v>4</v>
      </c>
      <c r="M319">
        <v>1892</v>
      </c>
    </row>
    <row r="320" spans="1:13" x14ac:dyDescent="0.2">
      <c r="A320" s="9" t="s">
        <v>371</v>
      </c>
      <c r="C320">
        <v>86</v>
      </c>
      <c r="D320">
        <v>395</v>
      </c>
      <c r="E320">
        <v>289</v>
      </c>
      <c r="F320">
        <v>143</v>
      </c>
      <c r="G320">
        <v>137</v>
      </c>
      <c r="H320">
        <v>139</v>
      </c>
      <c r="I320">
        <v>40</v>
      </c>
      <c r="J320">
        <v>12</v>
      </c>
      <c r="M320">
        <v>1241</v>
      </c>
    </row>
    <row r="321" spans="1:13" x14ac:dyDescent="0.2">
      <c r="A321" s="9" t="s">
        <v>832</v>
      </c>
      <c r="C321">
        <v>38</v>
      </c>
      <c r="D321">
        <v>35</v>
      </c>
      <c r="E321">
        <v>45</v>
      </c>
      <c r="F321">
        <v>51</v>
      </c>
      <c r="G321">
        <v>44</v>
      </c>
      <c r="H321">
        <v>47</v>
      </c>
      <c r="I321">
        <v>11</v>
      </c>
      <c r="J321">
        <v>6</v>
      </c>
      <c r="K321">
        <v>1</v>
      </c>
      <c r="M321">
        <v>278</v>
      </c>
    </row>
    <row r="322" spans="1:13" x14ac:dyDescent="0.2">
      <c r="A322" s="9" t="s">
        <v>372</v>
      </c>
      <c r="C322">
        <v>374</v>
      </c>
      <c r="D322">
        <v>620</v>
      </c>
      <c r="E322">
        <v>753</v>
      </c>
      <c r="F322">
        <v>565</v>
      </c>
      <c r="G322">
        <v>557</v>
      </c>
      <c r="H322">
        <v>494</v>
      </c>
      <c r="I322">
        <v>217</v>
      </c>
      <c r="J322">
        <v>54</v>
      </c>
      <c r="K322">
        <v>5</v>
      </c>
      <c r="M322">
        <v>3639</v>
      </c>
    </row>
    <row r="323" spans="1:13" x14ac:dyDescent="0.2">
      <c r="A323" s="9" t="s">
        <v>373</v>
      </c>
      <c r="C323">
        <v>84</v>
      </c>
      <c r="D323">
        <v>231</v>
      </c>
      <c r="E323">
        <v>128</v>
      </c>
      <c r="F323">
        <v>127</v>
      </c>
      <c r="G323">
        <v>147</v>
      </c>
      <c r="H323">
        <v>115</v>
      </c>
      <c r="I323">
        <v>34</v>
      </c>
      <c r="J323">
        <v>7</v>
      </c>
      <c r="M323">
        <v>873</v>
      </c>
    </row>
    <row r="324" spans="1:13" x14ac:dyDescent="0.2">
      <c r="A324" s="9" t="s">
        <v>374</v>
      </c>
      <c r="C324">
        <v>8</v>
      </c>
      <c r="D324">
        <v>43</v>
      </c>
      <c r="E324">
        <v>23</v>
      </c>
      <c r="F324">
        <v>10</v>
      </c>
      <c r="G324">
        <v>19</v>
      </c>
      <c r="H324">
        <v>14</v>
      </c>
      <c r="I324">
        <v>6</v>
      </c>
      <c r="J324">
        <v>1</v>
      </c>
      <c r="M324">
        <v>124</v>
      </c>
    </row>
    <row r="325" spans="1:13" x14ac:dyDescent="0.2">
      <c r="A325" s="9" t="s">
        <v>375</v>
      </c>
      <c r="C325">
        <v>39</v>
      </c>
      <c r="D325">
        <v>102</v>
      </c>
      <c r="E325">
        <v>68</v>
      </c>
      <c r="F325">
        <v>69</v>
      </c>
      <c r="G325">
        <v>48</v>
      </c>
      <c r="H325">
        <v>51</v>
      </c>
      <c r="I325">
        <v>12</v>
      </c>
      <c r="J325">
        <v>8</v>
      </c>
      <c r="M325">
        <v>397</v>
      </c>
    </row>
    <row r="326" spans="1:13" x14ac:dyDescent="0.2">
      <c r="A326" s="9" t="s">
        <v>376</v>
      </c>
      <c r="C326">
        <v>58</v>
      </c>
      <c r="D326">
        <v>185</v>
      </c>
      <c r="E326">
        <v>119</v>
      </c>
      <c r="F326">
        <v>87</v>
      </c>
      <c r="G326">
        <v>71</v>
      </c>
      <c r="H326">
        <v>32</v>
      </c>
      <c r="I326">
        <v>14</v>
      </c>
      <c r="J326">
        <v>6</v>
      </c>
      <c r="M326">
        <v>572</v>
      </c>
    </row>
    <row r="327" spans="1:13" x14ac:dyDescent="0.2">
      <c r="A327" s="9" t="s">
        <v>377</v>
      </c>
      <c r="C327">
        <v>540</v>
      </c>
      <c r="D327">
        <v>1523</v>
      </c>
      <c r="E327">
        <v>1390</v>
      </c>
      <c r="F327">
        <v>1021</v>
      </c>
      <c r="G327">
        <v>833</v>
      </c>
      <c r="H327">
        <v>708</v>
      </c>
      <c r="I327">
        <v>259</v>
      </c>
      <c r="J327">
        <v>50</v>
      </c>
      <c r="K327">
        <v>5</v>
      </c>
      <c r="M327">
        <v>6329</v>
      </c>
    </row>
    <row r="328" spans="1:13" x14ac:dyDescent="0.2">
      <c r="A328" s="9" t="s">
        <v>378</v>
      </c>
      <c r="C328">
        <v>208</v>
      </c>
      <c r="D328">
        <v>561</v>
      </c>
      <c r="E328">
        <v>395</v>
      </c>
      <c r="F328">
        <v>266</v>
      </c>
      <c r="G328">
        <v>293</v>
      </c>
      <c r="H328">
        <v>237</v>
      </c>
      <c r="I328">
        <v>120</v>
      </c>
      <c r="J328">
        <v>22</v>
      </c>
      <c r="K328">
        <v>1</v>
      </c>
      <c r="M328">
        <v>2103</v>
      </c>
    </row>
    <row r="329" spans="1:13" x14ac:dyDescent="0.2">
      <c r="A329" s="9" t="s">
        <v>379</v>
      </c>
      <c r="C329">
        <v>258</v>
      </c>
      <c r="D329">
        <v>680</v>
      </c>
      <c r="E329">
        <v>480</v>
      </c>
      <c r="F329">
        <v>399</v>
      </c>
      <c r="G329">
        <v>414</v>
      </c>
      <c r="H329">
        <v>365</v>
      </c>
      <c r="I329">
        <v>153</v>
      </c>
      <c r="J329">
        <v>16</v>
      </c>
      <c r="K329">
        <v>5</v>
      </c>
      <c r="M329">
        <v>2770</v>
      </c>
    </row>
    <row r="330" spans="1:13" x14ac:dyDescent="0.2">
      <c r="A330" s="9" t="s">
        <v>380</v>
      </c>
      <c r="C330">
        <v>54</v>
      </c>
      <c r="D330">
        <v>212</v>
      </c>
      <c r="E330">
        <v>184</v>
      </c>
      <c r="F330">
        <v>138</v>
      </c>
      <c r="G330">
        <v>111</v>
      </c>
      <c r="H330">
        <v>126</v>
      </c>
      <c r="I330">
        <v>65</v>
      </c>
      <c r="J330">
        <v>7</v>
      </c>
      <c r="M330">
        <v>897</v>
      </c>
    </row>
    <row r="331" spans="1:13" x14ac:dyDescent="0.2">
      <c r="A331" s="9" t="s">
        <v>381</v>
      </c>
      <c r="C331">
        <v>291</v>
      </c>
      <c r="D331">
        <v>578</v>
      </c>
      <c r="E331">
        <v>288</v>
      </c>
      <c r="F331">
        <v>213</v>
      </c>
      <c r="G331">
        <v>194</v>
      </c>
      <c r="H331">
        <v>162</v>
      </c>
      <c r="I331">
        <v>41</v>
      </c>
      <c r="J331">
        <v>7</v>
      </c>
      <c r="M331">
        <v>1774</v>
      </c>
    </row>
    <row r="332" spans="1:13" x14ac:dyDescent="0.2">
      <c r="A332" s="9" t="s">
        <v>382</v>
      </c>
      <c r="C332">
        <v>156</v>
      </c>
      <c r="D332">
        <v>398</v>
      </c>
      <c r="E332">
        <v>244</v>
      </c>
      <c r="F332">
        <v>166</v>
      </c>
      <c r="G332">
        <v>162</v>
      </c>
      <c r="H332">
        <v>151</v>
      </c>
      <c r="I332">
        <v>86</v>
      </c>
      <c r="J332">
        <v>6</v>
      </c>
      <c r="K332">
        <v>1</v>
      </c>
      <c r="M332">
        <v>1370</v>
      </c>
    </row>
    <row r="333" spans="1:13" x14ac:dyDescent="0.2">
      <c r="A333" s="9" t="s">
        <v>383</v>
      </c>
      <c r="C333">
        <v>174</v>
      </c>
      <c r="D333">
        <v>121</v>
      </c>
      <c r="E333">
        <v>50</v>
      </c>
      <c r="F333">
        <v>42</v>
      </c>
      <c r="G333">
        <v>85</v>
      </c>
      <c r="H333">
        <v>103</v>
      </c>
      <c r="I333">
        <v>39</v>
      </c>
      <c r="J333">
        <v>9</v>
      </c>
      <c r="M333">
        <v>623</v>
      </c>
    </row>
    <row r="334" spans="1:13" x14ac:dyDescent="0.2">
      <c r="A334" s="9" t="s">
        <v>384</v>
      </c>
      <c r="C334">
        <v>125</v>
      </c>
      <c r="D334">
        <v>252</v>
      </c>
      <c r="E334">
        <v>153</v>
      </c>
      <c r="F334">
        <v>96</v>
      </c>
      <c r="G334">
        <v>113</v>
      </c>
      <c r="H334">
        <v>60</v>
      </c>
      <c r="I334">
        <v>20</v>
      </c>
      <c r="J334">
        <v>3</v>
      </c>
      <c r="M334">
        <v>822</v>
      </c>
    </row>
    <row r="335" spans="1:13" x14ac:dyDescent="0.2">
      <c r="A335" s="9" t="s">
        <v>385</v>
      </c>
      <c r="C335">
        <v>15</v>
      </c>
      <c r="D335">
        <v>20</v>
      </c>
      <c r="E335">
        <v>27</v>
      </c>
      <c r="F335">
        <v>21</v>
      </c>
      <c r="G335">
        <v>13</v>
      </c>
      <c r="H335">
        <v>20</v>
      </c>
      <c r="I335">
        <v>13</v>
      </c>
      <c r="M335">
        <v>129</v>
      </c>
    </row>
    <row r="336" spans="1:13" x14ac:dyDescent="0.2">
      <c r="A336" s="9" t="s">
        <v>386</v>
      </c>
      <c r="C336">
        <v>12</v>
      </c>
      <c r="D336">
        <v>4</v>
      </c>
      <c r="E336">
        <v>2</v>
      </c>
      <c r="F336">
        <v>8</v>
      </c>
      <c r="G336">
        <v>10</v>
      </c>
      <c r="H336">
        <v>7</v>
      </c>
      <c r="I336">
        <v>7</v>
      </c>
      <c r="J336">
        <v>1</v>
      </c>
      <c r="M336">
        <v>51</v>
      </c>
    </row>
    <row r="337" spans="1:13" x14ac:dyDescent="0.2">
      <c r="A337" s="9" t="s">
        <v>387</v>
      </c>
      <c r="C337">
        <v>579</v>
      </c>
      <c r="D337">
        <v>1507</v>
      </c>
      <c r="E337">
        <v>950</v>
      </c>
      <c r="F337">
        <v>698</v>
      </c>
      <c r="G337">
        <v>690</v>
      </c>
      <c r="H337">
        <v>593</v>
      </c>
      <c r="I337">
        <v>186</v>
      </c>
      <c r="J337">
        <v>82</v>
      </c>
      <c r="K337">
        <v>7</v>
      </c>
      <c r="M337">
        <v>5292</v>
      </c>
    </row>
    <row r="338" spans="1:13" x14ac:dyDescent="0.2">
      <c r="A338" s="9" t="s">
        <v>388</v>
      </c>
      <c r="C338">
        <v>92</v>
      </c>
      <c r="D338">
        <v>223</v>
      </c>
      <c r="E338">
        <v>183</v>
      </c>
      <c r="F338">
        <v>117</v>
      </c>
      <c r="G338">
        <v>122</v>
      </c>
      <c r="H338">
        <v>172</v>
      </c>
      <c r="I338">
        <v>157</v>
      </c>
      <c r="J338">
        <v>107</v>
      </c>
      <c r="K338">
        <v>8</v>
      </c>
      <c r="M338">
        <v>1181</v>
      </c>
    </row>
    <row r="339" spans="1:13" x14ac:dyDescent="0.2">
      <c r="A339" s="9" t="s">
        <v>389</v>
      </c>
      <c r="C339">
        <v>16</v>
      </c>
      <c r="D339">
        <v>19</v>
      </c>
      <c r="E339">
        <v>12</v>
      </c>
      <c r="F339">
        <v>14</v>
      </c>
      <c r="G339">
        <v>14</v>
      </c>
      <c r="H339">
        <v>27</v>
      </c>
      <c r="I339">
        <v>16</v>
      </c>
      <c r="J339">
        <v>5</v>
      </c>
      <c r="K339">
        <v>1</v>
      </c>
      <c r="M339">
        <v>124</v>
      </c>
    </row>
    <row r="341" spans="1:13" x14ac:dyDescent="0.2">
      <c r="A341" s="9" t="s">
        <v>640</v>
      </c>
      <c r="C341" s="5">
        <f t="shared" ref="C341:M341" si="0">SUM(C5:C339)</f>
        <v>75385</v>
      </c>
      <c r="D341" s="5">
        <f t="shared" si="0"/>
        <v>121581</v>
      </c>
      <c r="E341" s="5">
        <f t="shared" si="0"/>
        <v>104812</v>
      </c>
      <c r="F341" s="5">
        <f t="shared" si="0"/>
        <v>93529</v>
      </c>
      <c r="G341" s="5">
        <f t="shared" si="0"/>
        <v>94214</v>
      </c>
      <c r="H341" s="5">
        <f t="shared" si="0"/>
        <v>77121</v>
      </c>
      <c r="I341" s="5">
        <f t="shared" si="0"/>
        <v>33643</v>
      </c>
      <c r="J341" s="5">
        <f t="shared" si="0"/>
        <v>8625</v>
      </c>
      <c r="K341" s="5">
        <f t="shared" si="0"/>
        <v>657</v>
      </c>
      <c r="L341" s="5">
        <f t="shared" si="0"/>
        <v>11</v>
      </c>
      <c r="M341" s="5">
        <f t="shared" si="0"/>
        <v>609578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"/>
  <sheetViews>
    <sheetView topLeftCell="A334" workbookViewId="0">
      <selection activeCell="A4" sqref="A4:C338"/>
    </sheetView>
  </sheetViews>
  <sheetFormatPr defaultRowHeight="14.25" x14ac:dyDescent="0.2"/>
  <cols>
    <col min="1" max="1" width="12.125" customWidth="1"/>
    <col min="2" max="2" width="13.75" customWidth="1"/>
    <col min="3" max="3" width="13.75" style="5" customWidth="1"/>
  </cols>
  <sheetData>
    <row r="1" spans="1:3" s="6" customFormat="1" ht="18" x14ac:dyDescent="0.25">
      <c r="A1" s="6" t="s">
        <v>924</v>
      </c>
      <c r="C1" s="7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A4" s="9" t="s">
        <v>15</v>
      </c>
      <c r="B4" s="10">
        <v>53.451847704367303</v>
      </c>
      <c r="C4" s="5">
        <v>3569</v>
      </c>
    </row>
    <row r="5" spans="1:3" x14ac:dyDescent="0.2">
      <c r="A5" s="9" t="s">
        <v>16</v>
      </c>
      <c r="B5" s="10">
        <v>49</v>
      </c>
      <c r="C5" s="5">
        <v>1898</v>
      </c>
    </row>
    <row r="6" spans="1:3" x14ac:dyDescent="0.2">
      <c r="A6" s="9" t="s">
        <v>17</v>
      </c>
      <c r="B6" s="10">
        <v>49.289386401326702</v>
      </c>
      <c r="C6" s="5">
        <v>1211</v>
      </c>
    </row>
    <row r="7" spans="1:3" x14ac:dyDescent="0.2">
      <c r="A7" s="9" t="s">
        <v>18</v>
      </c>
      <c r="B7" s="10">
        <v>50.990223463687151</v>
      </c>
      <c r="C7" s="5">
        <v>717</v>
      </c>
    </row>
    <row r="8" spans="1:3" x14ac:dyDescent="0.2">
      <c r="A8" s="9" t="s">
        <v>19</v>
      </c>
      <c r="B8" s="10">
        <v>47.489130434782609</v>
      </c>
      <c r="C8" s="5">
        <v>92</v>
      </c>
    </row>
    <row r="9" spans="1:3" x14ac:dyDescent="0.2">
      <c r="A9" s="9" t="s">
        <v>20</v>
      </c>
      <c r="B9" s="10">
        <v>48.221180880974693</v>
      </c>
      <c r="C9" s="5">
        <v>1068</v>
      </c>
    </row>
    <row r="10" spans="1:3" x14ac:dyDescent="0.2">
      <c r="A10" s="9" t="s">
        <v>22</v>
      </c>
      <c r="B10" s="10">
        <v>51.93934426229508</v>
      </c>
      <c r="C10" s="5">
        <v>609</v>
      </c>
    </row>
    <row r="11" spans="1:3" x14ac:dyDescent="0.2">
      <c r="A11" s="9" t="s">
        <v>23</v>
      </c>
      <c r="B11" s="10">
        <v>53.038023734560426</v>
      </c>
      <c r="C11" s="5">
        <v>4139</v>
      </c>
    </row>
    <row r="12" spans="1:3" x14ac:dyDescent="0.2">
      <c r="A12" s="9" t="s">
        <v>24</v>
      </c>
      <c r="B12" s="10">
        <v>53.5</v>
      </c>
      <c r="C12" s="5">
        <v>16</v>
      </c>
    </row>
    <row r="13" spans="1:3" x14ac:dyDescent="0.2">
      <c r="A13" s="9" t="s">
        <v>26</v>
      </c>
      <c r="B13" s="10">
        <v>53.53846153846154</v>
      </c>
      <c r="C13" s="5">
        <v>13</v>
      </c>
    </row>
    <row r="14" spans="1:3" x14ac:dyDescent="0.2">
      <c r="A14" s="9" t="s">
        <v>27</v>
      </c>
      <c r="B14" s="10">
        <v>43.5</v>
      </c>
      <c r="C14" s="5">
        <v>12</v>
      </c>
    </row>
    <row r="15" spans="1:3" x14ac:dyDescent="0.2">
      <c r="A15" s="9" t="s">
        <v>29</v>
      </c>
      <c r="B15" s="10">
        <v>49.811821471652593</v>
      </c>
      <c r="C15" s="5">
        <v>2493</v>
      </c>
    </row>
    <row r="16" spans="1:3" x14ac:dyDescent="0.2">
      <c r="A16" s="9" t="s">
        <v>30</v>
      </c>
      <c r="B16" s="10">
        <v>52.0005359056806</v>
      </c>
      <c r="C16" s="5">
        <v>1864</v>
      </c>
    </row>
    <row r="17" spans="1:3" x14ac:dyDescent="0.2">
      <c r="A17" s="9" t="s">
        <v>31</v>
      </c>
      <c r="B17" s="10">
        <v>52.251589464123526</v>
      </c>
      <c r="C17" s="5">
        <v>2202</v>
      </c>
    </row>
    <row r="18" spans="1:3" x14ac:dyDescent="0.2">
      <c r="A18" s="9" t="s">
        <v>32</v>
      </c>
      <c r="B18" s="10">
        <v>47.437731196054251</v>
      </c>
      <c r="C18" s="5">
        <v>1624</v>
      </c>
    </row>
    <row r="19" spans="1:3" x14ac:dyDescent="0.2">
      <c r="A19" s="9" t="s">
        <v>33</v>
      </c>
      <c r="B19" s="10">
        <v>57.11057692307692</v>
      </c>
      <c r="C19" s="5">
        <v>206</v>
      </c>
    </row>
    <row r="20" spans="1:3" x14ac:dyDescent="0.2">
      <c r="A20" s="9" t="s">
        <v>34</v>
      </c>
      <c r="B20" s="10">
        <v>69</v>
      </c>
      <c r="C20" s="5">
        <v>1</v>
      </c>
    </row>
    <row r="21" spans="1:3" x14ac:dyDescent="0.2">
      <c r="A21" s="9" t="s">
        <v>35</v>
      </c>
      <c r="B21" s="10">
        <v>56.346153846153847</v>
      </c>
      <c r="C21" s="5">
        <v>26</v>
      </c>
    </row>
    <row r="22" spans="1:3" x14ac:dyDescent="0.2">
      <c r="A22" s="9" t="s">
        <v>36</v>
      </c>
      <c r="B22" s="10">
        <v>48.421052631578945</v>
      </c>
      <c r="C22" s="5">
        <v>78</v>
      </c>
    </row>
    <row r="23" spans="1:3" x14ac:dyDescent="0.2">
      <c r="A23" s="9" t="s">
        <v>37</v>
      </c>
      <c r="B23" s="10">
        <v>46.198714696431594</v>
      </c>
      <c r="C23" s="5">
        <v>5915</v>
      </c>
    </row>
    <row r="24" spans="1:3" x14ac:dyDescent="0.2">
      <c r="A24" s="9" t="s">
        <v>38</v>
      </c>
      <c r="B24" s="10">
        <v>50.396739130434781</v>
      </c>
      <c r="C24" s="5">
        <v>184</v>
      </c>
    </row>
    <row r="25" spans="1:3" x14ac:dyDescent="0.2">
      <c r="A25" s="9" t="s">
        <v>39</v>
      </c>
      <c r="B25" s="10">
        <v>49.596153846153847</v>
      </c>
      <c r="C25" s="5">
        <v>52</v>
      </c>
    </row>
    <row r="26" spans="1:3" x14ac:dyDescent="0.2">
      <c r="A26" s="9" t="s">
        <v>40</v>
      </c>
      <c r="B26" s="10">
        <v>46.653123802223071</v>
      </c>
      <c r="C26" s="5">
        <v>5229</v>
      </c>
    </row>
    <row r="27" spans="1:3" x14ac:dyDescent="0.2">
      <c r="A27" s="9" t="s">
        <v>41</v>
      </c>
      <c r="B27" s="10">
        <v>46.823845809054234</v>
      </c>
      <c r="C27" s="5">
        <v>2233</v>
      </c>
    </row>
    <row r="28" spans="1:3" x14ac:dyDescent="0.2">
      <c r="A28" s="9" t="s">
        <v>42</v>
      </c>
      <c r="B28" s="10">
        <v>49.626168224299064</v>
      </c>
      <c r="C28" s="5">
        <v>106</v>
      </c>
    </row>
    <row r="29" spans="1:3" x14ac:dyDescent="0.2">
      <c r="A29" s="9" t="s">
        <v>43</v>
      </c>
      <c r="B29" s="10">
        <v>46.763882618510159</v>
      </c>
      <c r="C29" s="5">
        <v>2218</v>
      </c>
    </row>
    <row r="30" spans="1:3" x14ac:dyDescent="0.2">
      <c r="A30" s="9" t="s">
        <v>44</v>
      </c>
      <c r="B30" s="10">
        <v>67.333333333333329</v>
      </c>
      <c r="C30" s="5">
        <v>3</v>
      </c>
    </row>
    <row r="31" spans="1:3" x14ac:dyDescent="0.2">
      <c r="A31" s="9" t="s">
        <v>46</v>
      </c>
      <c r="B31" s="10">
        <v>49.18986438258387</v>
      </c>
      <c r="C31" s="5">
        <v>5611</v>
      </c>
    </row>
    <row r="32" spans="1:3" x14ac:dyDescent="0.2">
      <c r="A32" s="9" t="s">
        <v>47</v>
      </c>
      <c r="B32" s="10">
        <v>54.433157431838168</v>
      </c>
      <c r="C32" s="5">
        <v>2281</v>
      </c>
    </row>
    <row r="33" spans="1:3" x14ac:dyDescent="0.2">
      <c r="A33" s="9" t="s">
        <v>48</v>
      </c>
      <c r="B33" s="10">
        <v>46.517205692108668</v>
      </c>
      <c r="C33" s="5">
        <v>3866</v>
      </c>
    </row>
    <row r="34" spans="1:3" x14ac:dyDescent="0.2">
      <c r="A34" s="9" t="s">
        <v>49</v>
      </c>
      <c r="B34" s="10">
        <v>83.5</v>
      </c>
      <c r="C34" s="5">
        <v>2</v>
      </c>
    </row>
    <row r="35" spans="1:3" x14ac:dyDescent="0.2">
      <c r="A35" s="9" t="s">
        <v>51</v>
      </c>
      <c r="B35" s="10">
        <v>52.627941725812477</v>
      </c>
      <c r="C35" s="5">
        <v>2687</v>
      </c>
    </row>
    <row r="36" spans="1:3" x14ac:dyDescent="0.2">
      <c r="A36" s="9" t="s">
        <v>52</v>
      </c>
      <c r="B36" s="10">
        <v>50.806621519939803</v>
      </c>
      <c r="C36" s="5">
        <v>2668</v>
      </c>
    </row>
    <row r="37" spans="1:3" x14ac:dyDescent="0.2">
      <c r="A37" s="9" t="s">
        <v>53</v>
      </c>
      <c r="B37" s="10">
        <v>49.607531380753137</v>
      </c>
      <c r="C37" s="5">
        <v>2397</v>
      </c>
    </row>
    <row r="38" spans="1:3" x14ac:dyDescent="0.2">
      <c r="A38" s="9" t="s">
        <v>54</v>
      </c>
      <c r="B38" s="10">
        <v>51.078834618680375</v>
      </c>
      <c r="C38" s="5">
        <v>2339</v>
      </c>
    </row>
    <row r="39" spans="1:3" x14ac:dyDescent="0.2">
      <c r="A39" s="9" t="s">
        <v>55</v>
      </c>
      <c r="B39" s="10">
        <v>49.151868460388641</v>
      </c>
      <c r="C39" s="5">
        <v>3343</v>
      </c>
    </row>
    <row r="40" spans="1:3" x14ac:dyDescent="0.2">
      <c r="A40" s="9" t="s">
        <v>56</v>
      </c>
      <c r="B40" s="10">
        <v>58.915300546448087</v>
      </c>
      <c r="C40" s="5">
        <v>734</v>
      </c>
    </row>
    <row r="41" spans="1:3" x14ac:dyDescent="0.2">
      <c r="A41" s="9" t="s">
        <v>57</v>
      </c>
      <c r="B41" s="10">
        <v>52.116391678622669</v>
      </c>
      <c r="C41" s="5">
        <v>5580</v>
      </c>
    </row>
    <row r="42" spans="1:3" x14ac:dyDescent="0.2">
      <c r="A42" s="9" t="s">
        <v>58</v>
      </c>
      <c r="B42" s="10">
        <v>48.618497109826592</v>
      </c>
      <c r="C42" s="5">
        <v>5713</v>
      </c>
    </row>
    <row r="43" spans="1:3" x14ac:dyDescent="0.2">
      <c r="A43" s="9" t="s">
        <v>59</v>
      </c>
      <c r="B43" s="10">
        <v>50.252707581227433</v>
      </c>
      <c r="C43" s="5">
        <v>276</v>
      </c>
    </row>
    <row r="44" spans="1:3" x14ac:dyDescent="0.2">
      <c r="A44" s="9" t="s">
        <v>60</v>
      </c>
      <c r="B44" s="10">
        <v>52.028509451502941</v>
      </c>
      <c r="C44" s="5">
        <v>3231</v>
      </c>
    </row>
    <row r="45" spans="1:3" x14ac:dyDescent="0.2">
      <c r="A45" s="9" t="s">
        <v>61</v>
      </c>
      <c r="B45" s="10">
        <v>53.299188640973632</v>
      </c>
      <c r="C45" s="5">
        <v>986</v>
      </c>
    </row>
    <row r="46" spans="1:3" x14ac:dyDescent="0.2">
      <c r="A46" s="9" t="s">
        <v>62</v>
      </c>
      <c r="B46" s="10">
        <v>53.264871382636656</v>
      </c>
      <c r="C46" s="5">
        <v>4980</v>
      </c>
    </row>
    <row r="47" spans="1:3" x14ac:dyDescent="0.2">
      <c r="A47" s="9" t="s">
        <v>63</v>
      </c>
      <c r="B47" s="10">
        <v>50.737079573420836</v>
      </c>
      <c r="C47" s="5">
        <v>4879</v>
      </c>
    </row>
    <row r="48" spans="1:3" x14ac:dyDescent="0.2">
      <c r="A48" s="9" t="s">
        <v>64</v>
      </c>
      <c r="B48" s="10">
        <v>50.136185755283066</v>
      </c>
      <c r="C48" s="5">
        <v>3839</v>
      </c>
    </row>
    <row r="49" spans="1:3" x14ac:dyDescent="0.2">
      <c r="A49" s="9" t="s">
        <v>65</v>
      </c>
      <c r="B49" s="10">
        <v>50.139528275078149</v>
      </c>
      <c r="C49" s="5">
        <v>3523</v>
      </c>
    </row>
    <row r="50" spans="1:3" x14ac:dyDescent="0.2">
      <c r="A50" s="9" t="s">
        <v>66</v>
      </c>
      <c r="B50" s="10">
        <v>56.036979969183356</v>
      </c>
      <c r="C50" s="5">
        <v>3902</v>
      </c>
    </row>
    <row r="51" spans="1:3" x14ac:dyDescent="0.2">
      <c r="A51" s="9" t="s">
        <v>68</v>
      </c>
      <c r="B51" s="10">
        <v>50.857451403887687</v>
      </c>
      <c r="C51" s="5">
        <v>2317</v>
      </c>
    </row>
    <row r="52" spans="1:3" x14ac:dyDescent="0.2">
      <c r="A52" s="9" t="s">
        <v>69</v>
      </c>
      <c r="B52" s="10">
        <v>52.648362235067438</v>
      </c>
      <c r="C52" s="5">
        <v>1040</v>
      </c>
    </row>
    <row r="53" spans="1:3" x14ac:dyDescent="0.2">
      <c r="A53" s="9" t="s">
        <v>70</v>
      </c>
      <c r="B53" s="10">
        <v>49.770618556701031</v>
      </c>
      <c r="C53" s="5">
        <v>774</v>
      </c>
    </row>
    <row r="54" spans="1:3" x14ac:dyDescent="0.2">
      <c r="A54" s="9" t="s">
        <v>71</v>
      </c>
      <c r="B54" s="10">
        <v>48.927563499529633</v>
      </c>
      <c r="C54" s="5">
        <v>1068</v>
      </c>
    </row>
    <row r="55" spans="1:3" x14ac:dyDescent="0.2">
      <c r="A55" s="9" t="s">
        <v>74</v>
      </c>
      <c r="B55" s="10">
        <v>79</v>
      </c>
      <c r="C55" s="5">
        <v>2</v>
      </c>
    </row>
    <row r="56" spans="1:3" x14ac:dyDescent="0.2">
      <c r="A56" s="9" t="s">
        <v>75</v>
      </c>
      <c r="B56" s="10">
        <v>44.529247910863511</v>
      </c>
      <c r="C56" s="5">
        <v>358</v>
      </c>
    </row>
    <row r="57" spans="1:3" x14ac:dyDescent="0.2">
      <c r="A57" s="9" t="s">
        <v>76</v>
      </c>
      <c r="B57" s="10">
        <v>47.748048261178141</v>
      </c>
      <c r="C57" s="5">
        <v>1413</v>
      </c>
    </row>
    <row r="58" spans="1:3" x14ac:dyDescent="0.2">
      <c r="A58" s="9" t="s">
        <v>77</v>
      </c>
      <c r="B58" s="10">
        <v>54.381355932203391</v>
      </c>
      <c r="C58" s="5">
        <v>237</v>
      </c>
    </row>
    <row r="59" spans="1:3" x14ac:dyDescent="0.2">
      <c r="A59" s="9" t="s">
        <v>78</v>
      </c>
      <c r="B59" s="10">
        <v>43.447204968944099</v>
      </c>
      <c r="C59" s="5">
        <v>485</v>
      </c>
    </row>
    <row r="60" spans="1:3" x14ac:dyDescent="0.2">
      <c r="A60" s="9" t="s">
        <v>79</v>
      </c>
      <c r="B60" s="10">
        <v>48.551394577725766</v>
      </c>
      <c r="C60" s="5">
        <v>5119</v>
      </c>
    </row>
    <row r="61" spans="1:3" x14ac:dyDescent="0.2">
      <c r="A61" s="9" t="s">
        <v>80</v>
      </c>
      <c r="B61" s="10">
        <v>50.672782874617738</v>
      </c>
      <c r="C61" s="5">
        <v>653</v>
      </c>
    </row>
    <row r="62" spans="1:3" x14ac:dyDescent="0.2">
      <c r="A62" s="9" t="s">
        <v>81</v>
      </c>
      <c r="B62" s="10">
        <v>47.479074515141207</v>
      </c>
      <c r="C62" s="5">
        <v>2946</v>
      </c>
    </row>
    <row r="63" spans="1:3" x14ac:dyDescent="0.2">
      <c r="A63" s="9" t="s">
        <v>82</v>
      </c>
      <c r="B63" s="10">
        <v>50.812551271534048</v>
      </c>
      <c r="C63" s="5">
        <v>2444</v>
      </c>
    </row>
    <row r="64" spans="1:3" x14ac:dyDescent="0.2">
      <c r="A64" s="9" t="s">
        <v>83</v>
      </c>
      <c r="B64" s="10">
        <v>48.342857142857142</v>
      </c>
      <c r="C64" s="5">
        <v>35</v>
      </c>
    </row>
    <row r="65" spans="1:3" x14ac:dyDescent="0.2">
      <c r="A65" s="9" t="s">
        <v>84</v>
      </c>
      <c r="B65" s="10">
        <v>43.466666666666669</v>
      </c>
      <c r="C65" s="5">
        <v>45</v>
      </c>
    </row>
    <row r="66" spans="1:3" x14ac:dyDescent="0.2">
      <c r="A66" s="9" t="s">
        <v>86</v>
      </c>
      <c r="B66" s="10">
        <v>49.573590096286104</v>
      </c>
      <c r="C66" s="5">
        <v>5101</v>
      </c>
    </row>
    <row r="67" spans="1:3" x14ac:dyDescent="0.2">
      <c r="A67" s="9" t="s">
        <v>87</v>
      </c>
      <c r="B67" s="10">
        <v>63</v>
      </c>
      <c r="C67" s="5">
        <v>2</v>
      </c>
    </row>
    <row r="68" spans="1:3" x14ac:dyDescent="0.2">
      <c r="A68" s="9" t="s">
        <v>89</v>
      </c>
      <c r="B68" s="10">
        <v>49.585516559565001</v>
      </c>
      <c r="C68" s="5">
        <v>4047</v>
      </c>
    </row>
    <row r="69" spans="1:3" x14ac:dyDescent="0.2">
      <c r="A69" s="9" t="s">
        <v>90</v>
      </c>
      <c r="B69" s="10">
        <v>51.421904761904763</v>
      </c>
      <c r="C69" s="5">
        <v>1051</v>
      </c>
    </row>
    <row r="70" spans="1:3" x14ac:dyDescent="0.2">
      <c r="A70" s="9" t="s">
        <v>91</v>
      </c>
      <c r="B70" s="10">
        <v>60.4</v>
      </c>
      <c r="C70" s="5">
        <v>25</v>
      </c>
    </row>
    <row r="71" spans="1:3" x14ac:dyDescent="0.2">
      <c r="A71" s="9" t="s">
        <v>92</v>
      </c>
      <c r="B71" s="10">
        <v>52.213092550790066</v>
      </c>
      <c r="C71" s="5">
        <v>2218</v>
      </c>
    </row>
    <row r="72" spans="1:3" x14ac:dyDescent="0.2">
      <c r="A72" s="9" t="s">
        <v>93</v>
      </c>
      <c r="B72" s="10">
        <v>52.079188481675395</v>
      </c>
      <c r="C72" s="5">
        <v>1535</v>
      </c>
    </row>
    <row r="73" spans="1:3" x14ac:dyDescent="0.2">
      <c r="A73" s="9" t="s">
        <v>94</v>
      </c>
      <c r="B73" s="10">
        <v>51.417894736842108</v>
      </c>
      <c r="C73" s="5">
        <v>954</v>
      </c>
    </row>
    <row r="74" spans="1:3" x14ac:dyDescent="0.2">
      <c r="A74" s="9" t="s">
        <v>95</v>
      </c>
      <c r="B74" s="10">
        <v>51.635971223021585</v>
      </c>
      <c r="C74" s="5">
        <v>697</v>
      </c>
    </row>
    <row r="75" spans="1:3" x14ac:dyDescent="0.2">
      <c r="A75" s="9" t="s">
        <v>96</v>
      </c>
      <c r="B75" s="10">
        <v>54.346876467825268</v>
      </c>
      <c r="C75" s="5">
        <v>4280</v>
      </c>
    </row>
    <row r="76" spans="1:3" x14ac:dyDescent="0.2">
      <c r="A76" s="9" t="s">
        <v>97</v>
      </c>
      <c r="B76" s="10">
        <v>49</v>
      </c>
      <c r="C76" s="5">
        <v>2</v>
      </c>
    </row>
    <row r="77" spans="1:3" x14ac:dyDescent="0.2">
      <c r="A77" s="9" t="s">
        <v>98</v>
      </c>
      <c r="B77" s="10">
        <v>54.310853950518755</v>
      </c>
      <c r="C77" s="5">
        <v>2509</v>
      </c>
    </row>
    <row r="78" spans="1:3" x14ac:dyDescent="0.2">
      <c r="A78" s="9" t="s">
        <v>100</v>
      </c>
      <c r="B78" s="10">
        <v>50.762903670990895</v>
      </c>
      <c r="C78" s="5">
        <v>3636</v>
      </c>
    </row>
    <row r="79" spans="1:3" x14ac:dyDescent="0.2">
      <c r="A79" s="9" t="s">
        <v>101</v>
      </c>
      <c r="B79" s="10">
        <v>49.043355325164939</v>
      </c>
      <c r="C79" s="5">
        <v>1064</v>
      </c>
    </row>
    <row r="80" spans="1:3" x14ac:dyDescent="0.2">
      <c r="A80" s="9" t="s">
        <v>102</v>
      </c>
      <c r="B80" s="10">
        <v>50.901500326157858</v>
      </c>
      <c r="C80" s="5">
        <v>1532</v>
      </c>
    </row>
    <row r="81" spans="1:3" x14ac:dyDescent="0.2">
      <c r="A81" s="9" t="s">
        <v>103</v>
      </c>
      <c r="B81" s="10">
        <v>51.123481781376519</v>
      </c>
      <c r="C81" s="5">
        <v>989</v>
      </c>
    </row>
    <row r="82" spans="1:3" x14ac:dyDescent="0.2">
      <c r="A82" s="9" t="s">
        <v>104</v>
      </c>
      <c r="B82" s="10">
        <v>50.758147512864497</v>
      </c>
      <c r="C82" s="5">
        <v>1169</v>
      </c>
    </row>
    <row r="83" spans="1:3" x14ac:dyDescent="0.2">
      <c r="A83" s="9" t="s">
        <v>106</v>
      </c>
      <c r="B83" s="10">
        <v>51.621621621621621</v>
      </c>
      <c r="C83" s="5">
        <v>3151</v>
      </c>
    </row>
    <row r="84" spans="1:3" x14ac:dyDescent="0.2">
      <c r="A84" s="9" t="s">
        <v>107</v>
      </c>
      <c r="B84" s="10">
        <v>57.975190839694655</v>
      </c>
      <c r="C84" s="5">
        <v>1051</v>
      </c>
    </row>
    <row r="85" spans="1:3" x14ac:dyDescent="0.2">
      <c r="A85" s="9" t="s">
        <v>108</v>
      </c>
      <c r="B85" s="10">
        <v>54.171126760563382</v>
      </c>
      <c r="C85" s="5">
        <v>1423</v>
      </c>
    </row>
    <row r="86" spans="1:3" x14ac:dyDescent="0.2">
      <c r="A86" s="9" t="s">
        <v>109</v>
      </c>
      <c r="B86" s="10">
        <v>31.666666666666668</v>
      </c>
      <c r="C86" s="5">
        <v>3</v>
      </c>
    </row>
    <row r="87" spans="1:3" x14ac:dyDescent="0.2">
      <c r="A87" s="9" t="s">
        <v>110</v>
      </c>
      <c r="B87" s="10">
        <v>50.610477607007105</v>
      </c>
      <c r="C87" s="5">
        <v>6069</v>
      </c>
    </row>
    <row r="88" spans="1:3" x14ac:dyDescent="0.2">
      <c r="A88" s="9" t="s">
        <v>111</v>
      </c>
      <c r="B88" s="10">
        <v>55.196568977841316</v>
      </c>
      <c r="C88" s="5">
        <v>4207</v>
      </c>
    </row>
    <row r="89" spans="1:3" x14ac:dyDescent="0.2">
      <c r="A89" s="9" t="s">
        <v>112</v>
      </c>
      <c r="B89" s="10">
        <v>53.754716981132077</v>
      </c>
      <c r="C89" s="5">
        <v>851</v>
      </c>
    </row>
    <row r="90" spans="1:3" x14ac:dyDescent="0.2">
      <c r="A90" s="9" t="s">
        <v>113</v>
      </c>
      <c r="B90" s="10">
        <v>51.885462555066077</v>
      </c>
      <c r="C90" s="5">
        <v>226</v>
      </c>
    </row>
    <row r="91" spans="1:3" x14ac:dyDescent="0.2">
      <c r="A91" s="9" t="s">
        <v>114</v>
      </c>
      <c r="B91" s="10">
        <v>54.335125448028677</v>
      </c>
      <c r="C91" s="5">
        <v>563</v>
      </c>
    </row>
    <row r="92" spans="1:3" x14ac:dyDescent="0.2">
      <c r="A92" s="9" t="s">
        <v>116</v>
      </c>
      <c r="B92" s="10">
        <v>52.997881355932201</v>
      </c>
      <c r="C92" s="5">
        <v>3309</v>
      </c>
    </row>
    <row r="93" spans="1:3" x14ac:dyDescent="0.2">
      <c r="A93" s="9" t="s">
        <v>117</v>
      </c>
      <c r="B93" s="10">
        <v>53.942474584676418</v>
      </c>
      <c r="C93" s="5">
        <v>4041</v>
      </c>
    </row>
    <row r="94" spans="1:3" x14ac:dyDescent="0.2">
      <c r="A94" s="9" t="s">
        <v>118</v>
      </c>
      <c r="B94" s="10">
        <v>73.416666666666671</v>
      </c>
      <c r="C94" s="5">
        <v>98</v>
      </c>
    </row>
    <row r="95" spans="1:3" x14ac:dyDescent="0.2">
      <c r="A95" s="9" t="s">
        <v>119</v>
      </c>
      <c r="B95" s="10">
        <v>51.269321953532483</v>
      </c>
      <c r="C95" s="5">
        <v>2118</v>
      </c>
    </row>
    <row r="96" spans="1:3" x14ac:dyDescent="0.2">
      <c r="A96" s="9" t="s">
        <v>120</v>
      </c>
      <c r="B96" s="10">
        <v>50.981788079470199</v>
      </c>
      <c r="C96" s="5">
        <v>607</v>
      </c>
    </row>
    <row r="97" spans="1:3" x14ac:dyDescent="0.2">
      <c r="A97" s="9" t="s">
        <v>122</v>
      </c>
      <c r="B97" s="10">
        <v>52.93333333333333</v>
      </c>
      <c r="C97" s="5">
        <v>5280</v>
      </c>
    </row>
    <row r="98" spans="1:3" x14ac:dyDescent="0.2">
      <c r="A98" s="9" t="s">
        <v>123</v>
      </c>
      <c r="B98" s="10">
        <v>59.175024582104228</v>
      </c>
      <c r="C98" s="5">
        <v>4068</v>
      </c>
    </row>
    <row r="99" spans="1:3" x14ac:dyDescent="0.2">
      <c r="A99" s="9" t="s">
        <v>124</v>
      </c>
      <c r="B99" s="10">
        <v>50.092574354934015</v>
      </c>
      <c r="C99" s="5">
        <v>5083</v>
      </c>
    </row>
    <row r="100" spans="1:3" x14ac:dyDescent="0.2">
      <c r="A100" s="9" t="s">
        <v>125</v>
      </c>
      <c r="B100" s="10">
        <v>49.346153846153847</v>
      </c>
      <c r="C100" s="5">
        <v>80</v>
      </c>
    </row>
    <row r="101" spans="1:3" x14ac:dyDescent="0.2">
      <c r="A101" s="9" t="s">
        <v>126</v>
      </c>
      <c r="B101" s="10">
        <v>51.272977941176471</v>
      </c>
      <c r="C101" s="5">
        <v>2180</v>
      </c>
    </row>
    <row r="102" spans="1:3" x14ac:dyDescent="0.2">
      <c r="A102" s="9" t="s">
        <v>127</v>
      </c>
      <c r="B102" s="10">
        <v>50.258807588075882</v>
      </c>
      <c r="C102" s="5">
        <v>1479</v>
      </c>
    </row>
    <row r="103" spans="1:3" x14ac:dyDescent="0.2">
      <c r="A103" s="9" t="s">
        <v>128</v>
      </c>
      <c r="B103" s="10">
        <v>48.39833641404806</v>
      </c>
      <c r="C103" s="5">
        <v>1088</v>
      </c>
    </row>
    <row r="104" spans="1:3" x14ac:dyDescent="0.2">
      <c r="A104" s="9" t="s">
        <v>130</v>
      </c>
      <c r="B104" s="10">
        <v>47.333333333333336</v>
      </c>
      <c r="C104" s="5">
        <v>3</v>
      </c>
    </row>
    <row r="105" spans="1:3" x14ac:dyDescent="0.2">
      <c r="A105" s="9" t="s">
        <v>131</v>
      </c>
      <c r="B105" s="10">
        <v>53.800835654596099</v>
      </c>
      <c r="C105" s="5">
        <v>2152</v>
      </c>
    </row>
    <row r="106" spans="1:3" x14ac:dyDescent="0.2">
      <c r="A106" s="9" t="s">
        <v>132</v>
      </c>
      <c r="B106" s="10">
        <v>48.387803433984608</v>
      </c>
      <c r="C106" s="5">
        <v>3383</v>
      </c>
    </row>
    <row r="107" spans="1:3" x14ac:dyDescent="0.2">
      <c r="A107" s="9" t="s">
        <v>133</v>
      </c>
      <c r="B107" s="10">
        <v>53.75</v>
      </c>
      <c r="C107" s="5">
        <v>3</v>
      </c>
    </row>
    <row r="108" spans="1:3" x14ac:dyDescent="0.2">
      <c r="A108" s="9" t="s">
        <v>134</v>
      </c>
      <c r="B108" s="10">
        <v>53.156529516994631</v>
      </c>
      <c r="C108" s="5">
        <v>5602</v>
      </c>
    </row>
    <row r="109" spans="1:3" x14ac:dyDescent="0.2">
      <c r="A109" s="9" t="s">
        <v>136</v>
      </c>
      <c r="B109" s="10">
        <v>39</v>
      </c>
      <c r="C109" s="5">
        <v>4</v>
      </c>
    </row>
    <row r="110" spans="1:3" x14ac:dyDescent="0.2">
      <c r="A110" s="9" t="s">
        <v>137</v>
      </c>
      <c r="B110" s="10">
        <v>50.893178104575163</v>
      </c>
      <c r="C110" s="5">
        <v>4902</v>
      </c>
    </row>
    <row r="111" spans="1:3" x14ac:dyDescent="0.2">
      <c r="A111" s="9" t="s">
        <v>138</v>
      </c>
      <c r="B111" s="10">
        <v>49.22784810126582</v>
      </c>
      <c r="C111" s="5">
        <v>239</v>
      </c>
    </row>
    <row r="112" spans="1:3" x14ac:dyDescent="0.2">
      <c r="A112" s="9" t="s">
        <v>139</v>
      </c>
      <c r="B112" s="10">
        <v>54.15004355400697</v>
      </c>
      <c r="C112" s="5">
        <v>4600</v>
      </c>
    </row>
    <row r="113" spans="1:3" x14ac:dyDescent="0.2">
      <c r="A113" s="9" t="s">
        <v>140</v>
      </c>
      <c r="B113" s="10">
        <v>42.151340996168585</v>
      </c>
      <c r="C113" s="5">
        <v>525</v>
      </c>
    </row>
    <row r="114" spans="1:3" x14ac:dyDescent="0.2">
      <c r="A114" s="9" t="s">
        <v>141</v>
      </c>
      <c r="B114" s="10">
        <v>43</v>
      </c>
      <c r="C114" s="5">
        <v>2</v>
      </c>
    </row>
    <row r="115" spans="1:3" x14ac:dyDescent="0.2">
      <c r="A115" s="9" t="s">
        <v>142</v>
      </c>
      <c r="B115" s="10">
        <v>59.415070242656448</v>
      </c>
      <c r="C115" s="5">
        <v>784</v>
      </c>
    </row>
    <row r="116" spans="1:3" x14ac:dyDescent="0.2">
      <c r="A116" s="9" t="s">
        <v>144</v>
      </c>
      <c r="B116" s="10">
        <v>47.317164179104481</v>
      </c>
      <c r="C116" s="5">
        <v>807</v>
      </c>
    </row>
    <row r="117" spans="1:3" x14ac:dyDescent="0.2">
      <c r="A117" s="9" t="s">
        <v>145</v>
      </c>
      <c r="B117" s="10">
        <v>49.376811594202898</v>
      </c>
      <c r="C117" s="5">
        <v>70</v>
      </c>
    </row>
    <row r="118" spans="1:3" x14ac:dyDescent="0.2">
      <c r="A118" s="9" t="s">
        <v>146</v>
      </c>
      <c r="B118" s="10">
        <v>44.815217391304351</v>
      </c>
      <c r="C118" s="5">
        <v>1012</v>
      </c>
    </row>
    <row r="119" spans="1:3" x14ac:dyDescent="0.2">
      <c r="A119" s="9" t="s">
        <v>147</v>
      </c>
      <c r="B119" s="10">
        <v>41.930179145613231</v>
      </c>
      <c r="C119" s="5">
        <v>2180</v>
      </c>
    </row>
    <row r="120" spans="1:3" x14ac:dyDescent="0.2">
      <c r="A120" s="9" t="s">
        <v>148</v>
      </c>
      <c r="B120" s="10">
        <v>47.750990752972257</v>
      </c>
      <c r="C120" s="5">
        <v>1510</v>
      </c>
    </row>
    <row r="121" spans="1:3" x14ac:dyDescent="0.2">
      <c r="A121" s="9" t="s">
        <v>149</v>
      </c>
      <c r="B121" s="10">
        <v>45.992063492063494</v>
      </c>
      <c r="C121" s="5">
        <v>753</v>
      </c>
    </row>
    <row r="122" spans="1:3" x14ac:dyDescent="0.2">
      <c r="A122" s="9" t="s">
        <v>150</v>
      </c>
      <c r="B122" s="10">
        <v>46.03635516196691</v>
      </c>
      <c r="C122" s="5">
        <v>4299</v>
      </c>
    </row>
    <row r="123" spans="1:3" x14ac:dyDescent="0.2">
      <c r="A123" s="9" t="s">
        <v>151</v>
      </c>
      <c r="B123" s="10">
        <v>52.630644342973113</v>
      </c>
      <c r="C123" s="5">
        <v>1982</v>
      </c>
    </row>
    <row r="124" spans="1:3" x14ac:dyDescent="0.2">
      <c r="A124" s="9" t="s">
        <v>152</v>
      </c>
      <c r="B124" s="10">
        <v>50.656008820286658</v>
      </c>
      <c r="C124" s="5">
        <v>909</v>
      </c>
    </row>
    <row r="125" spans="1:3" x14ac:dyDescent="0.2">
      <c r="A125" s="9" t="s">
        <v>153</v>
      </c>
      <c r="B125" s="10">
        <v>48.666666666666664</v>
      </c>
      <c r="C125" s="5">
        <v>3</v>
      </c>
    </row>
    <row r="126" spans="1:3" x14ac:dyDescent="0.2">
      <c r="A126" s="9" t="s">
        <v>154</v>
      </c>
      <c r="B126" s="10">
        <v>59.5</v>
      </c>
      <c r="C126" s="5">
        <v>16</v>
      </c>
    </row>
    <row r="127" spans="1:3" x14ac:dyDescent="0.2">
      <c r="A127" s="9" t="s">
        <v>155</v>
      </c>
      <c r="B127" s="10">
        <v>49.169187145557657</v>
      </c>
      <c r="C127" s="5">
        <v>3176</v>
      </c>
    </row>
    <row r="128" spans="1:3" x14ac:dyDescent="0.2">
      <c r="A128" s="9" t="s">
        <v>156</v>
      </c>
      <c r="B128" s="10">
        <v>42.806343906510854</v>
      </c>
      <c r="C128" s="5">
        <v>598</v>
      </c>
    </row>
    <row r="129" spans="1:3" x14ac:dyDescent="0.2">
      <c r="A129" s="9" t="s">
        <v>157</v>
      </c>
      <c r="B129" s="10">
        <v>50.872894333843796</v>
      </c>
      <c r="C129" s="5">
        <v>659</v>
      </c>
    </row>
    <row r="130" spans="1:3" x14ac:dyDescent="0.2">
      <c r="A130" s="9" t="s">
        <v>158</v>
      </c>
      <c r="B130" s="10">
        <v>47.38326398520573</v>
      </c>
      <c r="C130" s="5">
        <v>2163</v>
      </c>
    </row>
    <row r="131" spans="1:3" x14ac:dyDescent="0.2">
      <c r="A131" s="9" t="s">
        <v>159</v>
      </c>
      <c r="B131" s="10">
        <v>49.926038500506586</v>
      </c>
      <c r="C131" s="5">
        <v>988</v>
      </c>
    </row>
    <row r="132" spans="1:3" x14ac:dyDescent="0.2">
      <c r="A132" s="9" t="s">
        <v>160</v>
      </c>
      <c r="B132" s="10">
        <v>45.918686473807661</v>
      </c>
      <c r="C132" s="5">
        <v>1282</v>
      </c>
    </row>
    <row r="133" spans="1:3" x14ac:dyDescent="0.2">
      <c r="A133" s="9" t="s">
        <v>161</v>
      </c>
      <c r="B133" s="10">
        <v>45.67987486965589</v>
      </c>
      <c r="C133" s="5">
        <v>959</v>
      </c>
    </row>
    <row r="134" spans="1:3" x14ac:dyDescent="0.2">
      <c r="A134" s="9" t="s">
        <v>162</v>
      </c>
      <c r="B134" s="10">
        <v>45.991079393398749</v>
      </c>
      <c r="C134" s="5">
        <v>4486</v>
      </c>
    </row>
    <row r="135" spans="1:3" x14ac:dyDescent="0.2">
      <c r="A135" s="9" t="s">
        <v>163</v>
      </c>
      <c r="B135" s="10">
        <v>49.226128859539536</v>
      </c>
      <c r="C135" s="5">
        <v>5608</v>
      </c>
    </row>
    <row r="136" spans="1:3" x14ac:dyDescent="0.2">
      <c r="A136" s="9" t="s">
        <v>164</v>
      </c>
      <c r="B136" s="10">
        <v>45.596774193548384</v>
      </c>
      <c r="C136" s="5">
        <v>311</v>
      </c>
    </row>
    <row r="137" spans="1:3" x14ac:dyDescent="0.2">
      <c r="A137" s="9" t="s">
        <v>165</v>
      </c>
      <c r="B137" s="10">
        <v>56.733333333333334</v>
      </c>
      <c r="C137" s="5">
        <v>15</v>
      </c>
    </row>
    <row r="138" spans="1:3" x14ac:dyDescent="0.2">
      <c r="A138" s="9" t="s">
        <v>166</v>
      </c>
      <c r="B138" s="10">
        <v>46.67439565860878</v>
      </c>
      <c r="C138" s="5">
        <v>2026</v>
      </c>
    </row>
    <row r="139" spans="1:3" x14ac:dyDescent="0.2">
      <c r="A139" s="9" t="s">
        <v>167</v>
      </c>
      <c r="B139" s="10">
        <v>48.8</v>
      </c>
      <c r="C139" s="5">
        <v>10</v>
      </c>
    </row>
    <row r="140" spans="1:3" x14ac:dyDescent="0.2">
      <c r="A140" s="9" t="s">
        <v>168</v>
      </c>
      <c r="B140" s="10">
        <v>50.593220338983052</v>
      </c>
      <c r="C140" s="5">
        <v>3251</v>
      </c>
    </row>
    <row r="141" spans="1:3" x14ac:dyDescent="0.2">
      <c r="A141" s="9" t="s">
        <v>169</v>
      </c>
      <c r="B141" s="10">
        <v>48.710336884537867</v>
      </c>
      <c r="C141" s="5">
        <v>3472</v>
      </c>
    </row>
    <row r="142" spans="1:3" x14ac:dyDescent="0.2">
      <c r="A142" s="9" t="s">
        <v>173</v>
      </c>
      <c r="B142" s="10">
        <v>80.48</v>
      </c>
      <c r="C142" s="5">
        <v>25</v>
      </c>
    </row>
    <row r="143" spans="1:3" x14ac:dyDescent="0.2">
      <c r="A143" s="9" t="s">
        <v>174</v>
      </c>
      <c r="B143" s="10">
        <v>50.549925484351711</v>
      </c>
      <c r="C143" s="5">
        <v>2017</v>
      </c>
    </row>
    <row r="144" spans="1:3" x14ac:dyDescent="0.2">
      <c r="A144" s="9" t="s">
        <v>175</v>
      </c>
      <c r="B144" s="10">
        <v>52.014659685863876</v>
      </c>
      <c r="C144" s="5">
        <v>955</v>
      </c>
    </row>
    <row r="145" spans="1:3" x14ac:dyDescent="0.2">
      <c r="A145" s="9" t="s">
        <v>176</v>
      </c>
      <c r="B145" s="10">
        <v>55.066225165562912</v>
      </c>
      <c r="C145" s="5">
        <v>151</v>
      </c>
    </row>
    <row r="146" spans="1:3" x14ac:dyDescent="0.2">
      <c r="A146" s="9" t="s">
        <v>177</v>
      </c>
      <c r="B146" s="10">
        <v>46.052574525745257</v>
      </c>
      <c r="C146" s="5">
        <v>1845</v>
      </c>
    </row>
    <row r="147" spans="1:3" x14ac:dyDescent="0.2">
      <c r="A147" s="9" t="s">
        <v>179</v>
      </c>
      <c r="B147" s="10">
        <v>49.067010309278352</v>
      </c>
      <c r="C147" s="5">
        <v>194</v>
      </c>
    </row>
    <row r="148" spans="1:3" x14ac:dyDescent="0.2">
      <c r="A148" s="9" t="s">
        <v>180</v>
      </c>
      <c r="B148" s="10">
        <v>44.229350441058543</v>
      </c>
      <c r="C148" s="5">
        <v>1245</v>
      </c>
    </row>
    <row r="149" spans="1:3" x14ac:dyDescent="0.2">
      <c r="A149" s="9" t="s">
        <v>181</v>
      </c>
      <c r="B149" s="10">
        <v>42.92285714285714</v>
      </c>
      <c r="C149" s="5">
        <v>1048</v>
      </c>
    </row>
    <row r="150" spans="1:3" x14ac:dyDescent="0.2">
      <c r="A150" s="9" t="s">
        <v>182</v>
      </c>
      <c r="B150" s="10">
        <v>43.882858678130034</v>
      </c>
      <c r="C150" s="5">
        <v>1861</v>
      </c>
    </row>
    <row r="151" spans="1:3" x14ac:dyDescent="0.2">
      <c r="A151" s="9" t="s">
        <v>183</v>
      </c>
      <c r="B151" s="10">
        <v>46.163974151857836</v>
      </c>
      <c r="C151" s="5">
        <v>1238</v>
      </c>
    </row>
    <row r="152" spans="1:3" x14ac:dyDescent="0.2">
      <c r="A152" s="9" t="s">
        <v>184</v>
      </c>
      <c r="B152" s="10">
        <v>74</v>
      </c>
      <c r="C152" s="5">
        <v>1</v>
      </c>
    </row>
    <row r="153" spans="1:3" x14ac:dyDescent="0.2">
      <c r="A153" s="9" t="s">
        <v>185</v>
      </c>
      <c r="B153" s="10">
        <v>47.396677050882658</v>
      </c>
      <c r="C153" s="5">
        <v>2892</v>
      </c>
    </row>
    <row r="154" spans="1:3" x14ac:dyDescent="0.2">
      <c r="A154" s="9" t="s">
        <v>187</v>
      </c>
      <c r="B154" s="10">
        <v>45.699081577525661</v>
      </c>
      <c r="C154" s="5">
        <v>1856</v>
      </c>
    </row>
    <row r="155" spans="1:3" x14ac:dyDescent="0.2">
      <c r="A155" s="9" t="s">
        <v>188</v>
      </c>
      <c r="B155" s="10">
        <v>47.240909090909092</v>
      </c>
      <c r="C155" s="5">
        <v>659</v>
      </c>
    </row>
    <row r="156" spans="1:3" x14ac:dyDescent="0.2">
      <c r="A156" s="9" t="s">
        <v>189</v>
      </c>
      <c r="B156" s="10">
        <v>50.383720930232556</v>
      </c>
      <c r="C156" s="5">
        <v>3097</v>
      </c>
    </row>
    <row r="157" spans="1:3" x14ac:dyDescent="0.2">
      <c r="A157" s="9" t="s">
        <v>190</v>
      </c>
      <c r="B157" s="10">
        <v>51.238416988416986</v>
      </c>
      <c r="C157" s="5">
        <v>1039</v>
      </c>
    </row>
    <row r="158" spans="1:3" x14ac:dyDescent="0.2">
      <c r="A158" s="9" t="s">
        <v>191</v>
      </c>
      <c r="B158" s="10">
        <v>45.467551622418881</v>
      </c>
      <c r="C158" s="5">
        <v>679</v>
      </c>
    </row>
    <row r="159" spans="1:3" x14ac:dyDescent="0.2">
      <c r="A159" s="9" t="s">
        <v>192</v>
      </c>
      <c r="B159" s="10">
        <v>48.366348740523357</v>
      </c>
      <c r="C159" s="5">
        <v>4093</v>
      </c>
    </row>
    <row r="160" spans="1:3" x14ac:dyDescent="0.2">
      <c r="A160" s="9" t="s">
        <v>193</v>
      </c>
      <c r="B160" s="10">
        <v>46.826464208242953</v>
      </c>
      <c r="C160" s="5">
        <v>462</v>
      </c>
    </row>
    <row r="161" spans="1:3" x14ac:dyDescent="0.2">
      <c r="A161" s="9" t="s">
        <v>194</v>
      </c>
      <c r="B161" s="10">
        <v>48.257670539171883</v>
      </c>
      <c r="C161" s="5">
        <v>3355</v>
      </c>
    </row>
    <row r="162" spans="1:3" x14ac:dyDescent="0.2">
      <c r="A162" s="9" t="s">
        <v>195</v>
      </c>
      <c r="B162" s="10">
        <v>46.369989165763812</v>
      </c>
      <c r="C162" s="5">
        <v>1847</v>
      </c>
    </row>
    <row r="163" spans="1:3" x14ac:dyDescent="0.2">
      <c r="A163" s="9" t="s">
        <v>196</v>
      </c>
      <c r="B163" s="10">
        <v>46.655896607431337</v>
      </c>
      <c r="C163" s="5">
        <v>621</v>
      </c>
    </row>
    <row r="164" spans="1:3" x14ac:dyDescent="0.2">
      <c r="A164" s="9" t="s">
        <v>197</v>
      </c>
      <c r="B164" s="10">
        <v>49.687962340282446</v>
      </c>
      <c r="C164" s="5">
        <v>1488</v>
      </c>
    </row>
    <row r="165" spans="1:3" x14ac:dyDescent="0.2">
      <c r="A165" s="9" t="s">
        <v>198</v>
      </c>
      <c r="B165" s="10">
        <v>46.436917339962712</v>
      </c>
      <c r="C165" s="5">
        <v>1610</v>
      </c>
    </row>
    <row r="166" spans="1:3" x14ac:dyDescent="0.2">
      <c r="A166" s="9" t="s">
        <v>199</v>
      </c>
      <c r="B166" s="10">
        <v>48.118045334118342</v>
      </c>
      <c r="C166" s="5">
        <v>3407</v>
      </c>
    </row>
    <row r="167" spans="1:3" x14ac:dyDescent="0.2">
      <c r="A167" s="9" t="s">
        <v>200</v>
      </c>
      <c r="B167" s="10">
        <v>42.832342449464925</v>
      </c>
      <c r="C167" s="5">
        <v>839</v>
      </c>
    </row>
    <row r="168" spans="1:3" x14ac:dyDescent="0.2">
      <c r="A168" s="9" t="s">
        <v>201</v>
      </c>
      <c r="B168" s="10">
        <v>46.712465153325368</v>
      </c>
      <c r="C168" s="5">
        <v>2517</v>
      </c>
    </row>
    <row r="169" spans="1:3" x14ac:dyDescent="0.2">
      <c r="A169" s="9" t="s">
        <v>202</v>
      </c>
      <c r="B169" s="10">
        <v>68.166666666666671</v>
      </c>
      <c r="C169" s="5">
        <v>6</v>
      </c>
    </row>
    <row r="170" spans="1:3" x14ac:dyDescent="0.2">
      <c r="A170" s="9" t="s">
        <v>203</v>
      </c>
      <c r="B170" s="10">
        <v>52.75</v>
      </c>
      <c r="C170" s="5">
        <v>4</v>
      </c>
    </row>
    <row r="171" spans="1:3" x14ac:dyDescent="0.2">
      <c r="A171" s="9" t="s">
        <v>204</v>
      </c>
      <c r="B171" s="10">
        <v>44.633671742808801</v>
      </c>
      <c r="C171" s="5">
        <v>1187</v>
      </c>
    </row>
    <row r="172" spans="1:3" x14ac:dyDescent="0.2">
      <c r="A172" s="9" t="s">
        <v>205</v>
      </c>
      <c r="B172" s="10">
        <v>43.849637681159422</v>
      </c>
      <c r="C172" s="5">
        <v>553</v>
      </c>
    </row>
    <row r="173" spans="1:3" x14ac:dyDescent="0.2">
      <c r="A173" s="9" t="s">
        <v>207</v>
      </c>
      <c r="B173" s="10">
        <v>47.617535450369481</v>
      </c>
      <c r="C173" s="5">
        <v>5010</v>
      </c>
    </row>
    <row r="174" spans="1:3" x14ac:dyDescent="0.2">
      <c r="A174" s="9" t="s">
        <v>208</v>
      </c>
      <c r="B174" s="10">
        <v>43.297619047619051</v>
      </c>
      <c r="C174" s="5">
        <v>339</v>
      </c>
    </row>
    <row r="175" spans="1:3" x14ac:dyDescent="0.2">
      <c r="A175" s="9" t="s">
        <v>209</v>
      </c>
      <c r="B175" s="10">
        <v>46.711191335740075</v>
      </c>
      <c r="C175" s="5">
        <v>2780</v>
      </c>
    </row>
    <row r="176" spans="1:3" x14ac:dyDescent="0.2">
      <c r="A176" s="9" t="s">
        <v>210</v>
      </c>
      <c r="B176" s="10">
        <v>47.691071428571426</v>
      </c>
      <c r="C176" s="5">
        <v>563</v>
      </c>
    </row>
    <row r="177" spans="1:3" x14ac:dyDescent="0.2">
      <c r="A177" s="9" t="s">
        <v>211</v>
      </c>
      <c r="B177" s="10">
        <v>48.472222222222221</v>
      </c>
      <c r="C177" s="5">
        <v>35</v>
      </c>
    </row>
    <row r="178" spans="1:3" x14ac:dyDescent="0.2">
      <c r="A178" s="9" t="s">
        <v>212</v>
      </c>
      <c r="B178" s="10">
        <v>47.747663551401871</v>
      </c>
      <c r="C178" s="5">
        <v>3964</v>
      </c>
    </row>
    <row r="179" spans="1:3" x14ac:dyDescent="0.2">
      <c r="A179" s="9" t="s">
        <v>213</v>
      </c>
      <c r="B179" s="10">
        <v>49.735796583234006</v>
      </c>
      <c r="C179" s="5">
        <v>2522</v>
      </c>
    </row>
    <row r="180" spans="1:3" x14ac:dyDescent="0.2">
      <c r="A180" s="9" t="s">
        <v>214</v>
      </c>
      <c r="B180" s="10">
        <v>49.725609756097562</v>
      </c>
      <c r="C180" s="5">
        <v>164</v>
      </c>
    </row>
    <row r="181" spans="1:3" x14ac:dyDescent="0.2">
      <c r="A181" s="9" t="s">
        <v>215</v>
      </c>
      <c r="B181" s="10">
        <v>56</v>
      </c>
      <c r="C181" s="5">
        <v>12</v>
      </c>
    </row>
    <row r="182" spans="1:3" x14ac:dyDescent="0.2">
      <c r="A182" s="9" t="s">
        <v>216</v>
      </c>
      <c r="B182" s="10">
        <v>51.323383084577117</v>
      </c>
      <c r="C182" s="5">
        <v>406</v>
      </c>
    </row>
    <row r="183" spans="1:3" x14ac:dyDescent="0.2">
      <c r="A183" s="9" t="s">
        <v>217</v>
      </c>
      <c r="B183" s="10">
        <v>50.267932489451475</v>
      </c>
      <c r="C183" s="5">
        <v>1904</v>
      </c>
    </row>
    <row r="184" spans="1:3" x14ac:dyDescent="0.2">
      <c r="A184" s="9" t="s">
        <v>218</v>
      </c>
      <c r="B184" s="10">
        <v>53.005625879043599</v>
      </c>
      <c r="C184" s="5">
        <v>714</v>
      </c>
    </row>
    <row r="185" spans="1:3" x14ac:dyDescent="0.2">
      <c r="A185" s="9" t="s">
        <v>219</v>
      </c>
      <c r="B185" s="10">
        <v>51.594976452119312</v>
      </c>
      <c r="C185" s="5">
        <v>638</v>
      </c>
    </row>
    <row r="186" spans="1:3" x14ac:dyDescent="0.2">
      <c r="A186" s="9" t="s">
        <v>220</v>
      </c>
      <c r="B186" s="10">
        <v>51.036483253588514</v>
      </c>
      <c r="C186" s="5">
        <v>3354</v>
      </c>
    </row>
    <row r="187" spans="1:3" x14ac:dyDescent="0.2">
      <c r="A187" s="9" t="s">
        <v>221</v>
      </c>
      <c r="B187" s="10">
        <v>48.163872363439694</v>
      </c>
      <c r="C187" s="5">
        <v>1853</v>
      </c>
    </row>
    <row r="188" spans="1:3" x14ac:dyDescent="0.2">
      <c r="A188" s="9" t="s">
        <v>222</v>
      </c>
      <c r="B188" s="10">
        <v>47.760824742268042</v>
      </c>
      <c r="C188" s="5">
        <v>3399</v>
      </c>
    </row>
    <row r="189" spans="1:3" x14ac:dyDescent="0.2">
      <c r="A189" s="9" t="s">
        <v>223</v>
      </c>
      <c r="B189" s="10">
        <v>48.679104477611943</v>
      </c>
      <c r="C189" s="5">
        <v>132</v>
      </c>
    </row>
    <row r="190" spans="1:3" x14ac:dyDescent="0.2">
      <c r="A190" s="9" t="s">
        <v>224</v>
      </c>
      <c r="B190" s="10">
        <v>50.25604763676963</v>
      </c>
      <c r="C190" s="5">
        <v>2692</v>
      </c>
    </row>
    <row r="191" spans="1:3" x14ac:dyDescent="0.2">
      <c r="A191" s="9" t="s">
        <v>225</v>
      </c>
      <c r="B191" s="10">
        <v>50.912904938927241</v>
      </c>
      <c r="C191" s="5">
        <v>1889</v>
      </c>
    </row>
    <row r="192" spans="1:3" x14ac:dyDescent="0.2">
      <c r="A192" s="9" t="s">
        <v>227</v>
      </c>
      <c r="B192" s="10">
        <v>46.584554547569205</v>
      </c>
      <c r="C192" s="5">
        <v>4300</v>
      </c>
    </row>
    <row r="193" spans="1:3" x14ac:dyDescent="0.2">
      <c r="A193" s="9" t="s">
        <v>228</v>
      </c>
      <c r="B193" s="10">
        <v>48.973300217323811</v>
      </c>
      <c r="C193" s="5">
        <v>3221</v>
      </c>
    </row>
    <row r="194" spans="1:3" x14ac:dyDescent="0.2">
      <c r="A194" s="9" t="s">
        <v>229</v>
      </c>
      <c r="B194" s="10">
        <v>52.120370370370374</v>
      </c>
      <c r="C194" s="5">
        <v>324</v>
      </c>
    </row>
    <row r="195" spans="1:3" x14ac:dyDescent="0.2">
      <c r="A195" s="9" t="s">
        <v>230</v>
      </c>
      <c r="B195" s="10">
        <v>49.966156325543913</v>
      </c>
      <c r="C195" s="5">
        <v>1246</v>
      </c>
    </row>
    <row r="196" spans="1:3" x14ac:dyDescent="0.2">
      <c r="A196" s="9" t="s">
        <v>231</v>
      </c>
      <c r="B196" s="10">
        <v>45.609041231992052</v>
      </c>
      <c r="C196" s="5">
        <v>2014</v>
      </c>
    </row>
    <row r="197" spans="1:3" x14ac:dyDescent="0.2">
      <c r="A197" s="9" t="s">
        <v>232</v>
      </c>
      <c r="B197" s="10">
        <v>45.223060344827587</v>
      </c>
      <c r="C197" s="5">
        <v>923</v>
      </c>
    </row>
    <row r="198" spans="1:3" x14ac:dyDescent="0.2">
      <c r="A198" s="9" t="s">
        <v>233</v>
      </c>
      <c r="B198" s="10">
        <v>49.614035087719301</v>
      </c>
      <c r="C198" s="5">
        <v>285</v>
      </c>
    </row>
    <row r="199" spans="1:3" x14ac:dyDescent="0.2">
      <c r="A199" s="9" t="s">
        <v>234</v>
      </c>
      <c r="B199" s="10">
        <v>48.532894736842103</v>
      </c>
      <c r="C199" s="5">
        <v>914</v>
      </c>
    </row>
    <row r="200" spans="1:3" x14ac:dyDescent="0.2">
      <c r="A200" s="9" t="s">
        <v>235</v>
      </c>
      <c r="B200" s="10">
        <v>46.650673400673398</v>
      </c>
      <c r="C200" s="5">
        <v>1192</v>
      </c>
    </row>
    <row r="201" spans="1:3" x14ac:dyDescent="0.2">
      <c r="A201" s="9" t="s">
        <v>237</v>
      </c>
      <c r="B201" s="10">
        <v>45.77972786432656</v>
      </c>
      <c r="C201" s="5">
        <v>5077</v>
      </c>
    </row>
    <row r="202" spans="1:3" x14ac:dyDescent="0.2">
      <c r="A202" s="9" t="s">
        <v>239</v>
      </c>
      <c r="B202" s="10">
        <v>49.382398155265179</v>
      </c>
      <c r="C202" s="5">
        <v>2600</v>
      </c>
    </row>
    <row r="203" spans="1:3" x14ac:dyDescent="0.2">
      <c r="A203" s="9" t="s">
        <v>240</v>
      </c>
      <c r="B203" s="10">
        <v>48.335067637877209</v>
      </c>
      <c r="C203" s="5">
        <v>961</v>
      </c>
    </row>
    <row r="204" spans="1:3" x14ac:dyDescent="0.2">
      <c r="A204" s="9" t="s">
        <v>242</v>
      </c>
      <c r="B204" s="10">
        <v>45.993433203365484</v>
      </c>
      <c r="C204" s="5">
        <v>4875</v>
      </c>
    </row>
    <row r="205" spans="1:3" x14ac:dyDescent="0.2">
      <c r="A205" s="9" t="s">
        <v>243</v>
      </c>
      <c r="B205" s="10">
        <v>52.161290322580648</v>
      </c>
      <c r="C205" s="5">
        <v>188</v>
      </c>
    </row>
    <row r="206" spans="1:3" x14ac:dyDescent="0.2">
      <c r="A206" s="9" t="s">
        <v>633</v>
      </c>
      <c r="B206" s="10">
        <v>44.155279503105589</v>
      </c>
      <c r="C206" s="5">
        <v>159</v>
      </c>
    </row>
    <row r="207" spans="1:3" x14ac:dyDescent="0.2">
      <c r="A207" s="9" t="s">
        <v>244</v>
      </c>
      <c r="B207" s="10">
        <v>48.051730844029564</v>
      </c>
      <c r="C207" s="5">
        <v>2580</v>
      </c>
    </row>
    <row r="208" spans="1:3" x14ac:dyDescent="0.2">
      <c r="A208" s="9" t="s">
        <v>245</v>
      </c>
      <c r="B208" s="10">
        <v>52.219758064516128</v>
      </c>
      <c r="C208" s="5">
        <v>498</v>
      </c>
    </row>
    <row r="209" spans="1:3" x14ac:dyDescent="0.2">
      <c r="A209" s="9" t="s">
        <v>246</v>
      </c>
      <c r="B209" s="10">
        <v>49.374366767983787</v>
      </c>
      <c r="C209" s="5">
        <v>1973</v>
      </c>
    </row>
    <row r="210" spans="1:3" x14ac:dyDescent="0.2">
      <c r="A210" s="9" t="s">
        <v>247</v>
      </c>
      <c r="B210" s="10">
        <v>44.400887573964496</v>
      </c>
      <c r="C210" s="5">
        <v>680</v>
      </c>
    </row>
    <row r="211" spans="1:3" x14ac:dyDescent="0.2">
      <c r="A211" s="9" t="s">
        <v>248</v>
      </c>
      <c r="B211" s="10">
        <v>48.068300653594768</v>
      </c>
      <c r="C211" s="5">
        <v>3064</v>
      </c>
    </row>
    <row r="212" spans="1:3" x14ac:dyDescent="0.2">
      <c r="A212" s="9" t="s">
        <v>249</v>
      </c>
      <c r="B212" s="10">
        <v>48.052907412028951</v>
      </c>
      <c r="C212" s="5">
        <v>4013</v>
      </c>
    </row>
    <row r="213" spans="1:3" x14ac:dyDescent="0.2">
      <c r="A213" s="9" t="s">
        <v>250</v>
      </c>
      <c r="B213" s="10">
        <v>59.822299651567945</v>
      </c>
      <c r="C213" s="5">
        <v>578</v>
      </c>
    </row>
    <row r="214" spans="1:3" x14ac:dyDescent="0.2">
      <c r="A214" s="9" t="s">
        <v>251</v>
      </c>
      <c r="B214" s="10">
        <v>50.29577464788732</v>
      </c>
      <c r="C214" s="5">
        <v>143</v>
      </c>
    </row>
    <row r="215" spans="1:3" x14ac:dyDescent="0.2">
      <c r="A215" s="9" t="s">
        <v>252</v>
      </c>
      <c r="B215" s="10">
        <v>48.030779753761969</v>
      </c>
      <c r="C215" s="5">
        <v>2927</v>
      </c>
    </row>
    <row r="216" spans="1:3" x14ac:dyDescent="0.2">
      <c r="A216" s="9" t="s">
        <v>254</v>
      </c>
      <c r="B216" s="10">
        <v>50.262780269058297</v>
      </c>
      <c r="C216" s="5">
        <v>1114</v>
      </c>
    </row>
    <row r="217" spans="1:3" x14ac:dyDescent="0.2">
      <c r="A217" s="9" t="s">
        <v>255</v>
      </c>
      <c r="B217" s="10">
        <v>49.63164721141375</v>
      </c>
      <c r="C217" s="5">
        <v>1543</v>
      </c>
    </row>
    <row r="218" spans="1:3" x14ac:dyDescent="0.2">
      <c r="A218" s="9" t="s">
        <v>256</v>
      </c>
      <c r="B218" s="10">
        <v>49.27360988526037</v>
      </c>
      <c r="C218" s="5">
        <v>1136</v>
      </c>
    </row>
    <row r="219" spans="1:3" x14ac:dyDescent="0.2">
      <c r="A219" s="9" t="s">
        <v>257</v>
      </c>
      <c r="B219" s="10">
        <v>53.395833333333336</v>
      </c>
      <c r="C219" s="5">
        <v>96</v>
      </c>
    </row>
    <row r="220" spans="1:3" x14ac:dyDescent="0.2">
      <c r="A220" s="9" t="s">
        <v>258</v>
      </c>
      <c r="B220" s="10">
        <v>54.255813953488371</v>
      </c>
      <c r="C220" s="5">
        <v>86</v>
      </c>
    </row>
    <row r="221" spans="1:3" x14ac:dyDescent="0.2">
      <c r="A221" s="9" t="s">
        <v>259</v>
      </c>
      <c r="B221" s="10">
        <v>51.252372735116481</v>
      </c>
      <c r="C221" s="5">
        <v>2320</v>
      </c>
    </row>
    <row r="222" spans="1:3" x14ac:dyDescent="0.2">
      <c r="A222" s="9" t="s">
        <v>260</v>
      </c>
      <c r="B222" s="10">
        <v>49.983050847457626</v>
      </c>
      <c r="C222" s="5">
        <v>1068</v>
      </c>
    </row>
    <row r="223" spans="1:3" x14ac:dyDescent="0.2">
      <c r="A223" s="9" t="s">
        <v>261</v>
      </c>
      <c r="B223" s="10">
        <v>53.230709876543209</v>
      </c>
      <c r="C223" s="5">
        <v>1302</v>
      </c>
    </row>
    <row r="224" spans="1:3" x14ac:dyDescent="0.2">
      <c r="A224" s="9" t="s">
        <v>263</v>
      </c>
      <c r="B224" s="10">
        <v>50.208576186511237</v>
      </c>
      <c r="C224" s="5">
        <v>2406</v>
      </c>
    </row>
    <row r="225" spans="1:3" x14ac:dyDescent="0.2">
      <c r="A225" s="9" t="s">
        <v>264</v>
      </c>
      <c r="B225" s="10">
        <v>52.217054263565892</v>
      </c>
      <c r="C225" s="5">
        <v>645</v>
      </c>
    </row>
    <row r="226" spans="1:3" x14ac:dyDescent="0.2">
      <c r="A226" s="9" t="s">
        <v>265</v>
      </c>
      <c r="B226" s="10">
        <v>50.76459470810584</v>
      </c>
      <c r="C226" s="5">
        <v>4772</v>
      </c>
    </row>
    <row r="227" spans="1:3" x14ac:dyDescent="0.2">
      <c r="A227" s="9" t="s">
        <v>266</v>
      </c>
      <c r="B227" s="10">
        <v>50.743106617647058</v>
      </c>
      <c r="C227" s="5">
        <v>2180</v>
      </c>
    </row>
    <row r="228" spans="1:3" x14ac:dyDescent="0.2">
      <c r="A228" s="9" t="s">
        <v>267</v>
      </c>
      <c r="B228" s="10">
        <v>51.864689527340133</v>
      </c>
      <c r="C228" s="5">
        <v>1085</v>
      </c>
    </row>
    <row r="229" spans="1:3" x14ac:dyDescent="0.2">
      <c r="A229" s="9" t="s">
        <v>268</v>
      </c>
      <c r="B229" s="10">
        <v>52.256826276216856</v>
      </c>
      <c r="C229" s="5">
        <v>2524</v>
      </c>
    </row>
    <row r="230" spans="1:3" x14ac:dyDescent="0.2">
      <c r="A230" s="9" t="s">
        <v>269</v>
      </c>
      <c r="B230" s="10">
        <v>50.072109508677585</v>
      </c>
      <c r="C230" s="5">
        <v>4088</v>
      </c>
    </row>
    <row r="231" spans="1:3" x14ac:dyDescent="0.2">
      <c r="A231" s="9" t="s">
        <v>270</v>
      </c>
      <c r="B231" s="10">
        <v>55.308951965065503</v>
      </c>
      <c r="C231" s="5">
        <v>919</v>
      </c>
    </row>
    <row r="232" spans="1:3" x14ac:dyDescent="0.2">
      <c r="A232" s="9" t="s">
        <v>271</v>
      </c>
      <c r="B232" s="10">
        <v>51.775218793182866</v>
      </c>
      <c r="C232" s="5">
        <v>4347</v>
      </c>
    </row>
    <row r="233" spans="1:3" x14ac:dyDescent="0.2">
      <c r="A233" s="9" t="s">
        <v>272</v>
      </c>
      <c r="B233" s="10">
        <v>48.713796325132357</v>
      </c>
      <c r="C233" s="5">
        <v>3216</v>
      </c>
    </row>
    <row r="234" spans="1:3" x14ac:dyDescent="0.2">
      <c r="A234" s="9" t="s">
        <v>273</v>
      </c>
      <c r="B234" s="10">
        <v>51.97504230118443</v>
      </c>
      <c r="C234" s="5">
        <v>2370</v>
      </c>
    </row>
    <row r="235" spans="1:3" x14ac:dyDescent="0.2">
      <c r="A235" s="9" t="s">
        <v>274</v>
      </c>
      <c r="B235" s="10">
        <v>47.743707093821513</v>
      </c>
      <c r="C235" s="5">
        <v>437</v>
      </c>
    </row>
    <row r="236" spans="1:3" x14ac:dyDescent="0.2">
      <c r="A236" s="9" t="s">
        <v>276</v>
      </c>
      <c r="B236" s="10">
        <v>49.031810035842291</v>
      </c>
      <c r="C236" s="5">
        <v>2233</v>
      </c>
    </row>
    <row r="237" spans="1:3" x14ac:dyDescent="0.2">
      <c r="A237" s="9" t="s">
        <v>277</v>
      </c>
      <c r="B237" s="10">
        <v>50.547417840375587</v>
      </c>
      <c r="C237" s="5">
        <v>1065</v>
      </c>
    </row>
    <row r="238" spans="1:3" x14ac:dyDescent="0.2">
      <c r="A238" s="9" t="s">
        <v>278</v>
      </c>
      <c r="B238" s="10">
        <v>48.904162633107454</v>
      </c>
      <c r="C238" s="5">
        <v>1029</v>
      </c>
    </row>
    <row r="239" spans="1:3" x14ac:dyDescent="0.2">
      <c r="A239" s="9" t="s">
        <v>279</v>
      </c>
      <c r="B239" s="10">
        <v>48.692780337941628</v>
      </c>
      <c r="C239" s="5">
        <v>656</v>
      </c>
    </row>
    <row r="240" spans="1:3" x14ac:dyDescent="0.2">
      <c r="A240" s="9" t="s">
        <v>280</v>
      </c>
      <c r="B240" s="10">
        <v>51.790167865707431</v>
      </c>
      <c r="C240" s="5">
        <v>3332</v>
      </c>
    </row>
    <row r="241" spans="1:3" x14ac:dyDescent="0.2">
      <c r="A241" s="9" t="s">
        <v>281</v>
      </c>
      <c r="B241" s="10">
        <v>50.454361054766736</v>
      </c>
      <c r="C241" s="5">
        <v>1485</v>
      </c>
    </row>
    <row r="242" spans="1:3" x14ac:dyDescent="0.2">
      <c r="A242" s="9" t="s">
        <v>282</v>
      </c>
      <c r="B242" s="10">
        <v>49.468055555555559</v>
      </c>
      <c r="C242" s="5">
        <v>2162</v>
      </c>
    </row>
    <row r="243" spans="1:3" x14ac:dyDescent="0.2">
      <c r="A243" s="9" t="s">
        <v>283</v>
      </c>
      <c r="B243" s="10">
        <v>52.131037567084078</v>
      </c>
      <c r="C243" s="5">
        <v>2243</v>
      </c>
    </row>
    <row r="244" spans="1:3" x14ac:dyDescent="0.2">
      <c r="A244" s="9" t="s">
        <v>284</v>
      </c>
      <c r="B244" s="10">
        <v>49.406872509960159</v>
      </c>
      <c r="C244" s="5">
        <v>4023</v>
      </c>
    </row>
    <row r="245" spans="1:3" x14ac:dyDescent="0.2">
      <c r="A245" s="9" t="s">
        <v>285</v>
      </c>
      <c r="B245" s="10">
        <v>48.830902640914466</v>
      </c>
      <c r="C245" s="5">
        <v>2542</v>
      </c>
    </row>
    <row r="246" spans="1:3" x14ac:dyDescent="0.2">
      <c r="A246" s="9" t="s">
        <v>286</v>
      </c>
      <c r="B246" s="10">
        <v>51.597685312758337</v>
      </c>
      <c r="C246" s="5">
        <v>3637</v>
      </c>
    </row>
    <row r="247" spans="1:3" x14ac:dyDescent="0.2">
      <c r="A247" s="9" t="s">
        <v>287</v>
      </c>
      <c r="B247" s="10">
        <v>50.175914508836826</v>
      </c>
      <c r="C247" s="5">
        <v>2441</v>
      </c>
    </row>
    <row r="248" spans="1:3" x14ac:dyDescent="0.2">
      <c r="A248" s="9" t="s">
        <v>288</v>
      </c>
      <c r="B248" s="10">
        <v>50.473495058400722</v>
      </c>
      <c r="C248" s="5">
        <v>1114</v>
      </c>
    </row>
    <row r="249" spans="1:3" x14ac:dyDescent="0.2">
      <c r="A249" s="9" t="s">
        <v>289</v>
      </c>
      <c r="B249" s="10">
        <v>51.744186046511629</v>
      </c>
      <c r="C249" s="5">
        <v>43</v>
      </c>
    </row>
    <row r="250" spans="1:3" x14ac:dyDescent="0.2">
      <c r="A250" s="9" t="s">
        <v>290</v>
      </c>
      <c r="B250" s="10">
        <v>45.402826855123678</v>
      </c>
      <c r="C250" s="5">
        <v>1134</v>
      </c>
    </row>
    <row r="251" spans="1:3" x14ac:dyDescent="0.2">
      <c r="A251" s="9" t="s">
        <v>291</v>
      </c>
      <c r="B251" s="10">
        <v>52.981412639405207</v>
      </c>
      <c r="C251" s="5">
        <v>811</v>
      </c>
    </row>
    <row r="252" spans="1:3" x14ac:dyDescent="0.2">
      <c r="A252" s="9" t="s">
        <v>292</v>
      </c>
      <c r="B252" s="10">
        <v>50.610855767126289</v>
      </c>
      <c r="C252" s="5">
        <v>4580</v>
      </c>
    </row>
    <row r="253" spans="1:3" x14ac:dyDescent="0.2">
      <c r="A253" s="9" t="s">
        <v>293</v>
      </c>
      <c r="B253" s="10">
        <v>46.550737207285344</v>
      </c>
      <c r="C253" s="5">
        <v>2308</v>
      </c>
    </row>
    <row r="254" spans="1:3" x14ac:dyDescent="0.2">
      <c r="A254" s="9" t="s">
        <v>294</v>
      </c>
      <c r="B254" s="10">
        <v>47.778299426186749</v>
      </c>
      <c r="C254" s="5">
        <v>1924</v>
      </c>
    </row>
    <row r="255" spans="1:3" x14ac:dyDescent="0.2">
      <c r="A255" s="9" t="s">
        <v>295</v>
      </c>
      <c r="B255" s="10">
        <v>52.316035145524438</v>
      </c>
      <c r="C255" s="5">
        <v>3651</v>
      </c>
    </row>
    <row r="256" spans="1:3" x14ac:dyDescent="0.2">
      <c r="A256" s="9" t="s">
        <v>296</v>
      </c>
      <c r="B256" s="10">
        <v>50.628983764281422</v>
      </c>
      <c r="C256" s="5">
        <v>1665</v>
      </c>
    </row>
    <row r="257" spans="1:3" x14ac:dyDescent="0.2">
      <c r="A257" s="9" t="s">
        <v>297</v>
      </c>
      <c r="B257" s="10">
        <v>47.518924302788847</v>
      </c>
      <c r="C257" s="5">
        <v>1006</v>
      </c>
    </row>
    <row r="258" spans="1:3" x14ac:dyDescent="0.2">
      <c r="A258" s="9" t="s">
        <v>298</v>
      </c>
      <c r="B258" s="10">
        <v>51.134760705289672</v>
      </c>
      <c r="C258" s="5">
        <v>1588</v>
      </c>
    </row>
    <row r="259" spans="1:3" x14ac:dyDescent="0.2">
      <c r="A259" s="9" t="s">
        <v>299</v>
      </c>
      <c r="B259" s="10">
        <v>50.844827586206897</v>
      </c>
      <c r="C259" s="5">
        <v>58</v>
      </c>
    </row>
    <row r="260" spans="1:3" x14ac:dyDescent="0.2">
      <c r="A260" s="9" t="s">
        <v>300</v>
      </c>
      <c r="B260" s="10">
        <v>49.704913532802635</v>
      </c>
      <c r="C260" s="5">
        <v>3646</v>
      </c>
    </row>
    <row r="261" spans="1:3" x14ac:dyDescent="0.2">
      <c r="A261" s="9" t="s">
        <v>301</v>
      </c>
      <c r="B261" s="10">
        <v>54.835457705677868</v>
      </c>
      <c r="C261" s="5">
        <v>863</v>
      </c>
    </row>
    <row r="262" spans="1:3" x14ac:dyDescent="0.2">
      <c r="A262" s="9" t="s">
        <v>302</v>
      </c>
      <c r="B262" s="10">
        <v>44.199346405228759</v>
      </c>
      <c r="C262" s="5">
        <v>2751</v>
      </c>
    </row>
    <row r="263" spans="1:3" x14ac:dyDescent="0.2">
      <c r="A263" s="9" t="s">
        <v>303</v>
      </c>
      <c r="B263" s="10">
        <v>37</v>
      </c>
      <c r="C263" s="5">
        <v>1</v>
      </c>
    </row>
    <row r="264" spans="1:3" x14ac:dyDescent="0.2">
      <c r="A264" s="9" t="s">
        <v>304</v>
      </c>
      <c r="B264" s="10">
        <v>51.486184909670563</v>
      </c>
      <c r="C264" s="5">
        <v>1883</v>
      </c>
    </row>
    <row r="265" spans="1:3" x14ac:dyDescent="0.2">
      <c r="A265" s="9" t="s">
        <v>306</v>
      </c>
      <c r="B265" s="10">
        <v>45.590754877014419</v>
      </c>
      <c r="C265" s="5">
        <v>2362</v>
      </c>
    </row>
    <row r="266" spans="1:3" x14ac:dyDescent="0.2">
      <c r="A266" s="9" t="s">
        <v>307</v>
      </c>
      <c r="B266" s="10">
        <v>47.584311303273623</v>
      </c>
      <c r="C266" s="5">
        <v>1620</v>
      </c>
    </row>
    <row r="267" spans="1:3" x14ac:dyDescent="0.2">
      <c r="A267" s="9" t="s">
        <v>309</v>
      </c>
      <c r="B267" s="10">
        <v>46.850949959860849</v>
      </c>
      <c r="C267" s="5">
        <v>3741</v>
      </c>
    </row>
    <row r="268" spans="1:3" x14ac:dyDescent="0.2">
      <c r="A268" s="9" t="s">
        <v>310</v>
      </c>
      <c r="B268" s="10">
        <v>45.695431472081218</v>
      </c>
      <c r="C268" s="5">
        <v>789</v>
      </c>
    </row>
    <row r="269" spans="1:3" x14ac:dyDescent="0.2">
      <c r="A269" s="9" t="s">
        <v>311</v>
      </c>
      <c r="B269" s="10">
        <v>47.069234519746466</v>
      </c>
      <c r="C269" s="5">
        <v>2053</v>
      </c>
    </row>
    <row r="270" spans="1:3" x14ac:dyDescent="0.2">
      <c r="A270" s="9" t="s">
        <v>312</v>
      </c>
      <c r="B270" s="10">
        <v>46.031003937007874</v>
      </c>
      <c r="C270" s="5">
        <v>2038</v>
      </c>
    </row>
    <row r="271" spans="1:3" x14ac:dyDescent="0.2">
      <c r="A271" s="9" t="s">
        <v>313</v>
      </c>
      <c r="B271" s="10">
        <v>49.333333333333336</v>
      </c>
      <c r="C271" s="5">
        <v>3</v>
      </c>
    </row>
    <row r="272" spans="1:3" x14ac:dyDescent="0.2">
      <c r="A272" s="9" t="s">
        <v>314</v>
      </c>
      <c r="B272" s="10">
        <v>49.714285714285715</v>
      </c>
      <c r="C272" s="5">
        <v>7</v>
      </c>
    </row>
    <row r="273" spans="1:3" x14ac:dyDescent="0.2">
      <c r="A273" s="9" t="s">
        <v>315</v>
      </c>
      <c r="B273" s="10">
        <v>47.971267190569748</v>
      </c>
      <c r="C273" s="5">
        <v>4078</v>
      </c>
    </row>
    <row r="274" spans="1:3" x14ac:dyDescent="0.2">
      <c r="A274" s="9" t="s">
        <v>316</v>
      </c>
      <c r="B274" s="10">
        <v>46.116710875331563</v>
      </c>
      <c r="C274" s="5">
        <v>756</v>
      </c>
    </row>
    <row r="275" spans="1:3" x14ac:dyDescent="0.2">
      <c r="A275" s="9" t="s">
        <v>317</v>
      </c>
      <c r="B275" s="10">
        <v>47.169893514036787</v>
      </c>
      <c r="C275" s="5">
        <v>2065</v>
      </c>
    </row>
    <row r="276" spans="1:3" x14ac:dyDescent="0.2">
      <c r="A276" s="9" t="s">
        <v>318</v>
      </c>
      <c r="B276" s="10">
        <v>49.615733736762479</v>
      </c>
      <c r="C276" s="5">
        <v>1327</v>
      </c>
    </row>
    <row r="277" spans="1:3" x14ac:dyDescent="0.2">
      <c r="A277" s="9" t="s">
        <v>319</v>
      </c>
      <c r="B277" s="10">
        <v>49.319559228650135</v>
      </c>
      <c r="C277" s="5">
        <v>363</v>
      </c>
    </row>
    <row r="278" spans="1:3" x14ac:dyDescent="0.2">
      <c r="A278" s="9" t="s">
        <v>320</v>
      </c>
      <c r="B278" s="10">
        <v>45.476190476190474</v>
      </c>
      <c r="C278" s="5">
        <v>4429</v>
      </c>
    </row>
    <row r="279" spans="1:3" x14ac:dyDescent="0.2">
      <c r="A279" s="9" t="s">
        <v>321</v>
      </c>
      <c r="B279" s="10">
        <v>46.049510650546921</v>
      </c>
      <c r="C279" s="5">
        <v>1738</v>
      </c>
    </row>
    <row r="280" spans="1:3" x14ac:dyDescent="0.2">
      <c r="A280" s="9" t="s">
        <v>322</v>
      </c>
      <c r="B280" s="10">
        <v>50.94</v>
      </c>
      <c r="C280" s="5">
        <v>50</v>
      </c>
    </row>
    <row r="281" spans="1:3" x14ac:dyDescent="0.2">
      <c r="A281" s="9" t="s">
        <v>323</v>
      </c>
      <c r="B281" s="10">
        <v>47.260136415308828</v>
      </c>
      <c r="C281" s="5">
        <v>5278</v>
      </c>
    </row>
    <row r="282" spans="1:3" x14ac:dyDescent="0.2">
      <c r="A282" s="9" t="s">
        <v>324</v>
      </c>
      <c r="B282" s="10">
        <v>48.545718432510888</v>
      </c>
      <c r="C282" s="5">
        <v>4138</v>
      </c>
    </row>
    <row r="283" spans="1:3" x14ac:dyDescent="0.2">
      <c r="A283" s="9" t="s">
        <v>325</v>
      </c>
      <c r="B283" s="10">
        <v>50.024509803921568</v>
      </c>
      <c r="C283" s="5">
        <v>409</v>
      </c>
    </row>
    <row r="284" spans="1:3" x14ac:dyDescent="0.2">
      <c r="A284" s="9" t="s">
        <v>326</v>
      </c>
      <c r="B284" s="10">
        <v>60.969696969696969</v>
      </c>
      <c r="C284" s="5">
        <v>33</v>
      </c>
    </row>
    <row r="285" spans="1:3" x14ac:dyDescent="0.2">
      <c r="A285" s="9" t="s">
        <v>327</v>
      </c>
      <c r="B285" s="10">
        <v>45.777452085682071</v>
      </c>
      <c r="C285" s="5">
        <v>4433</v>
      </c>
    </row>
    <row r="286" spans="1:3" x14ac:dyDescent="0.2">
      <c r="A286" s="9" t="s">
        <v>328</v>
      </c>
      <c r="B286" s="10">
        <v>47.265575599776824</v>
      </c>
      <c r="C286" s="5">
        <v>5397</v>
      </c>
    </row>
    <row r="287" spans="1:3" x14ac:dyDescent="0.2">
      <c r="A287" s="9" t="s">
        <v>329</v>
      </c>
      <c r="B287" s="10">
        <v>46.688331432915241</v>
      </c>
      <c r="C287" s="5">
        <v>2638</v>
      </c>
    </row>
    <row r="288" spans="1:3" x14ac:dyDescent="0.2">
      <c r="A288" s="9" t="s">
        <v>330</v>
      </c>
      <c r="B288" s="10">
        <v>55.299549549549546</v>
      </c>
      <c r="C288" s="5">
        <v>893</v>
      </c>
    </row>
    <row r="289" spans="1:3" x14ac:dyDescent="0.2">
      <c r="A289" s="9" t="s">
        <v>332</v>
      </c>
      <c r="B289" s="10">
        <v>49.8</v>
      </c>
      <c r="C289" s="5">
        <v>54</v>
      </c>
    </row>
    <row r="290" spans="1:3" x14ac:dyDescent="0.2">
      <c r="A290" s="9" t="s">
        <v>333</v>
      </c>
      <c r="B290" s="10">
        <v>42.217446270543618</v>
      </c>
      <c r="C290" s="5">
        <v>791</v>
      </c>
    </row>
    <row r="291" spans="1:3" x14ac:dyDescent="0.2">
      <c r="A291" s="9" t="s">
        <v>334</v>
      </c>
      <c r="B291" s="10">
        <v>73</v>
      </c>
      <c r="C291" s="5">
        <v>1</v>
      </c>
    </row>
    <row r="292" spans="1:3" x14ac:dyDescent="0.2">
      <c r="A292" s="9" t="s">
        <v>335</v>
      </c>
      <c r="B292" s="10">
        <v>50.942540322580648</v>
      </c>
      <c r="C292" s="5">
        <v>989</v>
      </c>
    </row>
    <row r="293" spans="1:3" x14ac:dyDescent="0.2">
      <c r="A293" s="9" t="s">
        <v>336</v>
      </c>
      <c r="B293" s="10">
        <v>44.700757575757578</v>
      </c>
      <c r="C293" s="5">
        <v>265</v>
      </c>
    </row>
    <row r="294" spans="1:3" x14ac:dyDescent="0.2">
      <c r="A294" s="9" t="s">
        <v>337</v>
      </c>
      <c r="B294" s="10">
        <v>48.018587360594793</v>
      </c>
      <c r="C294" s="5">
        <v>1888</v>
      </c>
    </row>
    <row r="295" spans="1:3" x14ac:dyDescent="0.2">
      <c r="A295" s="9" t="s">
        <v>338</v>
      </c>
      <c r="B295" s="10">
        <v>55.753124999999997</v>
      </c>
      <c r="C295" s="5">
        <v>321</v>
      </c>
    </row>
    <row r="296" spans="1:3" x14ac:dyDescent="0.2">
      <c r="A296" s="9" t="s">
        <v>339</v>
      </c>
      <c r="B296" s="10">
        <v>48.554726368159201</v>
      </c>
      <c r="C296" s="5">
        <v>3628</v>
      </c>
    </row>
    <row r="297" spans="1:3" x14ac:dyDescent="0.2">
      <c r="A297" s="9" t="s">
        <v>340</v>
      </c>
      <c r="B297" s="10">
        <v>47.91345397324941</v>
      </c>
      <c r="C297" s="5">
        <v>1273</v>
      </c>
    </row>
    <row r="298" spans="1:3" x14ac:dyDescent="0.2">
      <c r="A298" s="9" t="s">
        <v>342</v>
      </c>
      <c r="B298" s="10">
        <v>49.657250470809792</v>
      </c>
      <c r="C298" s="5">
        <v>532</v>
      </c>
    </row>
    <row r="299" spans="1:3" x14ac:dyDescent="0.2">
      <c r="A299" s="9" t="s">
        <v>344</v>
      </c>
      <c r="B299" s="10">
        <v>49.623532120653927</v>
      </c>
      <c r="C299" s="5">
        <v>4354</v>
      </c>
    </row>
    <row r="300" spans="1:3" x14ac:dyDescent="0.2">
      <c r="A300" s="9" t="s">
        <v>345</v>
      </c>
      <c r="B300" s="10">
        <v>47.114859094790781</v>
      </c>
      <c r="C300" s="5">
        <v>4692</v>
      </c>
    </row>
    <row r="301" spans="1:3" x14ac:dyDescent="0.2">
      <c r="A301" s="9" t="s">
        <v>347</v>
      </c>
      <c r="B301" s="10">
        <v>46.829249617151611</v>
      </c>
      <c r="C301" s="5">
        <v>1303</v>
      </c>
    </row>
    <row r="302" spans="1:3" x14ac:dyDescent="0.2">
      <c r="A302" s="9" t="s">
        <v>349</v>
      </c>
      <c r="B302" s="10">
        <v>47.854080481383981</v>
      </c>
      <c r="C302" s="5">
        <v>2661</v>
      </c>
    </row>
    <row r="303" spans="1:3" x14ac:dyDescent="0.2">
      <c r="A303" s="9" t="s">
        <v>350</v>
      </c>
      <c r="B303" s="10">
        <v>48.529481834425255</v>
      </c>
      <c r="C303" s="5">
        <v>1679</v>
      </c>
    </row>
    <row r="304" spans="1:3" x14ac:dyDescent="0.2">
      <c r="A304" s="9" t="s">
        <v>352</v>
      </c>
      <c r="B304" s="10">
        <v>48.424730262031169</v>
      </c>
      <c r="C304" s="5">
        <v>5841</v>
      </c>
    </row>
    <row r="305" spans="1:3" x14ac:dyDescent="0.2">
      <c r="A305" s="9" t="s">
        <v>353</v>
      </c>
      <c r="B305" s="10">
        <v>51.08</v>
      </c>
      <c r="C305" s="5">
        <v>1202</v>
      </c>
    </row>
    <row r="306" spans="1:3" x14ac:dyDescent="0.2">
      <c r="A306" s="9" t="s">
        <v>355</v>
      </c>
      <c r="B306" s="10">
        <v>48.007587859424923</v>
      </c>
      <c r="C306" s="5">
        <v>2503</v>
      </c>
    </row>
    <row r="307" spans="1:3" x14ac:dyDescent="0.2">
      <c r="A307" s="9" t="s">
        <v>356</v>
      </c>
      <c r="B307" s="10">
        <v>44.33419023136247</v>
      </c>
      <c r="C307" s="5">
        <v>392</v>
      </c>
    </row>
    <row r="308" spans="1:3" x14ac:dyDescent="0.2">
      <c r="A308" s="9" t="s">
        <v>357</v>
      </c>
      <c r="B308" s="10">
        <v>48.134030891878425</v>
      </c>
      <c r="C308" s="5">
        <v>4014</v>
      </c>
    </row>
    <row r="309" spans="1:3" x14ac:dyDescent="0.2">
      <c r="A309" s="9" t="s">
        <v>358</v>
      </c>
      <c r="B309" s="10">
        <v>48.945119208277106</v>
      </c>
      <c r="C309" s="5">
        <v>2224</v>
      </c>
    </row>
    <row r="310" spans="1:3" x14ac:dyDescent="0.2">
      <c r="A310" s="9" t="s">
        <v>359</v>
      </c>
      <c r="B310" s="10">
        <v>63.333333333333336</v>
      </c>
      <c r="C310" s="5">
        <v>3</v>
      </c>
    </row>
    <row r="311" spans="1:3" x14ac:dyDescent="0.2">
      <c r="A311" s="9" t="s">
        <v>360</v>
      </c>
      <c r="B311" s="10">
        <v>43.6</v>
      </c>
      <c r="C311" s="5">
        <v>25</v>
      </c>
    </row>
    <row r="312" spans="1:3" x14ac:dyDescent="0.2">
      <c r="A312" s="9" t="s">
        <v>361</v>
      </c>
      <c r="B312" s="10">
        <v>40.799999999999997</v>
      </c>
      <c r="C312" s="5">
        <v>10</v>
      </c>
    </row>
    <row r="313" spans="1:3" x14ac:dyDescent="0.2">
      <c r="A313" s="9" t="s">
        <v>362</v>
      </c>
      <c r="B313" s="10">
        <v>49.464052287581701</v>
      </c>
      <c r="C313" s="5">
        <v>1991</v>
      </c>
    </row>
    <row r="314" spans="1:3" x14ac:dyDescent="0.2">
      <c r="A314" s="9" t="s">
        <v>364</v>
      </c>
      <c r="B314" s="10">
        <v>49.89343707713126</v>
      </c>
      <c r="C314" s="5">
        <v>5913</v>
      </c>
    </row>
    <row r="315" spans="1:3" x14ac:dyDescent="0.2">
      <c r="A315" s="9" t="s">
        <v>366</v>
      </c>
      <c r="B315" s="10">
        <v>44.130158730158733</v>
      </c>
      <c r="C315" s="5">
        <v>314</v>
      </c>
    </row>
    <row r="316" spans="1:3" x14ac:dyDescent="0.2">
      <c r="A316" s="9" t="s">
        <v>368</v>
      </c>
      <c r="B316" s="10">
        <v>60.284609435421501</v>
      </c>
      <c r="C316" s="5">
        <v>1299</v>
      </c>
    </row>
    <row r="317" spans="1:3" x14ac:dyDescent="0.2">
      <c r="A317" s="9" t="s">
        <v>369</v>
      </c>
      <c r="B317" s="10">
        <v>47.631080227416298</v>
      </c>
      <c r="C317" s="5">
        <v>1587</v>
      </c>
    </row>
    <row r="318" spans="1:3" x14ac:dyDescent="0.2">
      <c r="A318" s="9" t="s">
        <v>370</v>
      </c>
      <c r="B318" s="10">
        <v>46.890591966173361</v>
      </c>
      <c r="C318" s="5">
        <v>1889</v>
      </c>
    </row>
    <row r="319" spans="1:3" x14ac:dyDescent="0.2">
      <c r="A319" s="9" t="s">
        <v>371</v>
      </c>
      <c r="B319" s="10">
        <v>46.424657534246577</v>
      </c>
      <c r="C319" s="5">
        <v>1239</v>
      </c>
    </row>
    <row r="320" spans="1:3" x14ac:dyDescent="0.2">
      <c r="A320" s="9" t="s">
        <v>832</v>
      </c>
      <c r="B320" s="10">
        <v>51.464028776978417</v>
      </c>
      <c r="C320" s="5">
        <v>278</v>
      </c>
    </row>
    <row r="321" spans="1:3" x14ac:dyDescent="0.2">
      <c r="A321" s="9" t="s">
        <v>372</v>
      </c>
      <c r="B321" s="10">
        <v>50.674086287441604</v>
      </c>
      <c r="C321" s="5">
        <v>3645</v>
      </c>
    </row>
    <row r="322" spans="1:3" x14ac:dyDescent="0.2">
      <c r="A322" s="9" t="s">
        <v>373</v>
      </c>
      <c r="B322" s="10">
        <v>48.538373424971361</v>
      </c>
      <c r="C322" s="5">
        <v>872</v>
      </c>
    </row>
    <row r="323" spans="1:3" x14ac:dyDescent="0.2">
      <c r="A323" s="9" t="s">
        <v>374</v>
      </c>
      <c r="B323" s="10">
        <v>47.298387096774192</v>
      </c>
      <c r="C323" s="5">
        <v>126</v>
      </c>
    </row>
    <row r="324" spans="1:3" x14ac:dyDescent="0.2">
      <c r="A324" s="9" t="s">
        <v>375</v>
      </c>
      <c r="B324" s="10">
        <v>48.211586901763226</v>
      </c>
      <c r="C324" s="5">
        <v>397</v>
      </c>
    </row>
    <row r="325" spans="1:3" x14ac:dyDescent="0.2">
      <c r="A325" s="9" t="s">
        <v>376</v>
      </c>
      <c r="B325" s="10">
        <v>44.59265734265734</v>
      </c>
      <c r="C325" s="5">
        <v>572</v>
      </c>
    </row>
    <row r="326" spans="1:3" x14ac:dyDescent="0.2">
      <c r="A326" s="9" t="s">
        <v>377</v>
      </c>
      <c r="B326" s="10">
        <v>48.035392637067467</v>
      </c>
      <c r="C326" s="5">
        <v>6333</v>
      </c>
    </row>
    <row r="327" spans="1:3" x14ac:dyDescent="0.2">
      <c r="A327" s="9" t="s">
        <v>378</v>
      </c>
      <c r="B327" s="10">
        <v>48.113171659533997</v>
      </c>
      <c r="C327" s="5">
        <v>2106</v>
      </c>
    </row>
    <row r="328" spans="1:3" x14ac:dyDescent="0.2">
      <c r="A328" s="9" t="s">
        <v>379</v>
      </c>
      <c r="B328" s="10">
        <v>49.221299638989173</v>
      </c>
      <c r="C328" s="5">
        <v>2771</v>
      </c>
    </row>
    <row r="329" spans="1:3" x14ac:dyDescent="0.2">
      <c r="A329" s="9" t="s">
        <v>380</v>
      </c>
      <c r="B329" s="10">
        <v>50.419175027870679</v>
      </c>
      <c r="C329" s="5">
        <v>895</v>
      </c>
    </row>
    <row r="330" spans="1:3" x14ac:dyDescent="0.2">
      <c r="A330" s="9" t="s">
        <v>381</v>
      </c>
      <c r="B330" s="10">
        <v>43.196730552423901</v>
      </c>
      <c r="C330" s="5">
        <v>1772</v>
      </c>
    </row>
    <row r="331" spans="1:3" x14ac:dyDescent="0.2">
      <c r="A331" s="9" t="s">
        <v>382</v>
      </c>
      <c r="B331" s="10">
        <v>47.050364963503647</v>
      </c>
      <c r="C331" s="5">
        <v>1373</v>
      </c>
    </row>
    <row r="332" spans="1:3" x14ac:dyDescent="0.2">
      <c r="A332" s="9" t="s">
        <v>383</v>
      </c>
      <c r="B332" s="10">
        <v>46.826645264847514</v>
      </c>
      <c r="C332" s="5">
        <v>627</v>
      </c>
    </row>
    <row r="333" spans="1:3" x14ac:dyDescent="0.2">
      <c r="A333" s="9" t="s">
        <v>384</v>
      </c>
      <c r="B333" s="10">
        <v>43.742092457420924</v>
      </c>
      <c r="C333" s="5">
        <v>820</v>
      </c>
    </row>
    <row r="334" spans="1:3" x14ac:dyDescent="0.2">
      <c r="A334" s="9" t="s">
        <v>385</v>
      </c>
      <c r="B334" s="10">
        <v>51.457364341085274</v>
      </c>
      <c r="C334" s="5">
        <v>129</v>
      </c>
    </row>
    <row r="335" spans="1:3" x14ac:dyDescent="0.2">
      <c r="A335" s="9" t="s">
        <v>386</v>
      </c>
      <c r="B335" s="10">
        <v>54.098039215686278</v>
      </c>
      <c r="C335" s="5">
        <v>51</v>
      </c>
    </row>
    <row r="336" spans="1:3" x14ac:dyDescent="0.2">
      <c r="A336" s="9" t="s">
        <v>387</v>
      </c>
      <c r="B336" s="10">
        <v>46.977891156462583</v>
      </c>
      <c r="C336" s="5">
        <v>5296</v>
      </c>
    </row>
    <row r="337" spans="1:3" x14ac:dyDescent="0.2">
      <c r="A337" s="9" t="s">
        <v>388</v>
      </c>
      <c r="B337" s="10">
        <v>56.731583403895002</v>
      </c>
      <c r="C337" s="5">
        <v>1189</v>
      </c>
    </row>
    <row r="338" spans="1:3" x14ac:dyDescent="0.2">
      <c r="A338" s="9" t="s">
        <v>389</v>
      </c>
      <c r="B338" s="10">
        <v>55.717741935483872</v>
      </c>
      <c r="C338" s="5">
        <v>124</v>
      </c>
    </row>
    <row r="339" spans="1:3" x14ac:dyDescent="0.2">
      <c r="A339" s="9"/>
    </row>
    <row r="340" spans="1:3" ht="15" x14ac:dyDescent="0.25">
      <c r="A340" s="24" t="s">
        <v>640</v>
      </c>
      <c r="B340" s="25">
        <v>49.4</v>
      </c>
      <c r="C340" s="26">
        <v>610396</v>
      </c>
    </row>
    <row r="341" spans="1:3" x14ac:dyDescent="0.2">
      <c r="B341" s="10"/>
    </row>
    <row r="342" spans="1:3" x14ac:dyDescent="0.2">
      <c r="B342" s="10"/>
    </row>
    <row r="343" spans="1:3" x14ac:dyDescent="0.2">
      <c r="B343" s="10"/>
    </row>
    <row r="344" spans="1:3" x14ac:dyDescent="0.2">
      <c r="B344" s="10"/>
    </row>
    <row r="345" spans="1:3" x14ac:dyDescent="0.2">
      <c r="B345" s="10"/>
    </row>
    <row r="346" spans="1:3" x14ac:dyDescent="0.2">
      <c r="B346" s="10"/>
    </row>
    <row r="347" spans="1:3" x14ac:dyDescent="0.2">
      <c r="B347" s="10"/>
    </row>
    <row r="348" spans="1:3" x14ac:dyDescent="0.2">
      <c r="B348" s="10"/>
    </row>
    <row r="349" spans="1:3" x14ac:dyDescent="0.2">
      <c r="B349" s="10"/>
    </row>
    <row r="350" spans="1:3" x14ac:dyDescent="0.2">
      <c r="B350" s="10"/>
    </row>
    <row r="351" spans="1:3" x14ac:dyDescent="0.2">
      <c r="B351" s="10"/>
    </row>
    <row r="352" spans="1:3" x14ac:dyDescent="0.2">
      <c r="B352" s="10"/>
    </row>
    <row r="353" spans="2:2" x14ac:dyDescent="0.2">
      <c r="B353" s="10"/>
    </row>
    <row r="354" spans="2:2" x14ac:dyDescent="0.2">
      <c r="B354" s="10"/>
    </row>
    <row r="355" spans="2:2" x14ac:dyDescent="0.2">
      <c r="B355" s="10"/>
    </row>
    <row r="356" spans="2:2" x14ac:dyDescent="0.2">
      <c r="B356" s="10"/>
    </row>
    <row r="357" spans="2:2" x14ac:dyDescent="0.2">
      <c r="B357" s="10"/>
    </row>
    <row r="358" spans="2:2" x14ac:dyDescent="0.2">
      <c r="B358" s="10"/>
    </row>
    <row r="359" spans="2:2" x14ac:dyDescent="0.2">
      <c r="B359" s="10"/>
    </row>
    <row r="360" spans="2:2" x14ac:dyDescent="0.2">
      <c r="B360" s="10"/>
    </row>
    <row r="361" spans="2:2" x14ac:dyDescent="0.2">
      <c r="B361" s="10"/>
    </row>
    <row r="362" spans="2:2" x14ac:dyDescent="0.2">
      <c r="B362" s="10"/>
    </row>
    <row r="363" spans="2:2" x14ac:dyDescent="0.2">
      <c r="B363" s="10"/>
    </row>
    <row r="364" spans="2:2" x14ac:dyDescent="0.2">
      <c r="B364" s="10"/>
    </row>
    <row r="365" spans="2:2" x14ac:dyDescent="0.2">
      <c r="B365" s="10"/>
    </row>
    <row r="366" spans="2:2" x14ac:dyDescent="0.2">
      <c r="B366" s="10"/>
    </row>
    <row r="367" spans="2:2" x14ac:dyDescent="0.2">
      <c r="B367" s="10"/>
    </row>
    <row r="368" spans="2:2" x14ac:dyDescent="0.2">
      <c r="B368" s="10"/>
    </row>
    <row r="369" spans="2:2" x14ac:dyDescent="0.2">
      <c r="B369" s="10"/>
    </row>
    <row r="370" spans="2:2" x14ac:dyDescent="0.2">
      <c r="B370" s="10"/>
    </row>
    <row r="371" spans="2:2" x14ac:dyDescent="0.2">
      <c r="B371" s="10"/>
    </row>
    <row r="372" spans="2:2" x14ac:dyDescent="0.2">
      <c r="B372" s="10"/>
    </row>
    <row r="373" spans="2:2" x14ac:dyDescent="0.2">
      <c r="B373" s="10"/>
    </row>
    <row r="374" spans="2:2" x14ac:dyDescent="0.2">
      <c r="B374" s="10"/>
    </row>
    <row r="375" spans="2:2" x14ac:dyDescent="0.2">
      <c r="B375" s="10"/>
    </row>
    <row r="376" spans="2:2" x14ac:dyDescent="0.2">
      <c r="B376" s="10"/>
    </row>
    <row r="377" spans="2:2" x14ac:dyDescent="0.2">
      <c r="B377" s="10"/>
    </row>
    <row r="378" spans="2:2" x14ac:dyDescent="0.2">
      <c r="B378" s="10"/>
    </row>
    <row r="379" spans="2:2" x14ac:dyDescent="0.2">
      <c r="B379" s="10"/>
    </row>
    <row r="380" spans="2:2" x14ac:dyDescent="0.2">
      <c r="B380" s="10"/>
    </row>
    <row r="381" spans="2:2" x14ac:dyDescent="0.2">
      <c r="B381" s="10"/>
    </row>
    <row r="382" spans="2:2" x14ac:dyDescent="0.2">
      <c r="B382" s="10"/>
    </row>
    <row r="383" spans="2:2" x14ac:dyDescent="0.2">
      <c r="B383" s="10"/>
    </row>
    <row r="384" spans="2:2" x14ac:dyDescent="0.2">
      <c r="B384" s="10"/>
    </row>
    <row r="385" spans="2:2" x14ac:dyDescent="0.2">
      <c r="B385" s="10"/>
    </row>
    <row r="386" spans="2:2" x14ac:dyDescent="0.2">
      <c r="B386" s="10"/>
    </row>
    <row r="387" spans="2:2" x14ac:dyDescent="0.2">
      <c r="B387" s="10"/>
    </row>
    <row r="388" spans="2:2" x14ac:dyDescent="0.2">
      <c r="B388" s="10"/>
    </row>
    <row r="389" spans="2:2" x14ac:dyDescent="0.2">
      <c r="B389" s="10"/>
    </row>
    <row r="390" spans="2:2" x14ac:dyDescent="0.2">
      <c r="B39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0"/>
  <sheetViews>
    <sheetView topLeftCell="A3" workbookViewId="0">
      <selection activeCell="N18" sqref="N18"/>
    </sheetView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6" t="s">
        <v>925</v>
      </c>
      <c r="B1" s="6"/>
      <c r="C1" s="7"/>
    </row>
    <row r="2" spans="1:3" x14ac:dyDescent="0.2">
      <c r="A2" s="11"/>
      <c r="B2" s="11"/>
      <c r="C2" s="12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C4" s="17"/>
    </row>
    <row r="5" spans="1:3" x14ac:dyDescent="0.2">
      <c r="A5" s="9" t="s">
        <v>109</v>
      </c>
      <c r="B5" s="10">
        <v>31.666666666666668</v>
      </c>
      <c r="C5" s="5">
        <v>3</v>
      </c>
    </row>
    <row r="6" spans="1:3" x14ac:dyDescent="0.2">
      <c r="A6" s="9" t="s">
        <v>303</v>
      </c>
      <c r="B6" s="10">
        <v>37</v>
      </c>
      <c r="C6" s="5">
        <v>1</v>
      </c>
    </row>
    <row r="7" spans="1:3" x14ac:dyDescent="0.2">
      <c r="A7" s="9" t="s">
        <v>136</v>
      </c>
      <c r="B7" s="10">
        <v>39</v>
      </c>
      <c r="C7" s="5">
        <v>4</v>
      </c>
    </row>
    <row r="8" spans="1:3" x14ac:dyDescent="0.2">
      <c r="A8" s="9" t="s">
        <v>361</v>
      </c>
      <c r="B8" s="10">
        <v>40.799999999999997</v>
      </c>
      <c r="C8" s="5">
        <v>10</v>
      </c>
    </row>
    <row r="9" spans="1:3" x14ac:dyDescent="0.2">
      <c r="A9" s="9" t="s">
        <v>147</v>
      </c>
      <c r="B9" s="10">
        <v>41.930179145613231</v>
      </c>
      <c r="C9" s="5">
        <v>2180</v>
      </c>
    </row>
    <row r="10" spans="1:3" x14ac:dyDescent="0.2">
      <c r="A10" s="9" t="s">
        <v>140</v>
      </c>
      <c r="B10" s="10">
        <v>42.151340996168585</v>
      </c>
      <c r="C10" s="5">
        <v>525</v>
      </c>
    </row>
    <row r="11" spans="1:3" x14ac:dyDescent="0.2">
      <c r="A11" s="9" t="s">
        <v>333</v>
      </c>
      <c r="B11" s="10">
        <v>42.217446270543618</v>
      </c>
      <c r="C11" s="5">
        <v>791</v>
      </c>
    </row>
    <row r="12" spans="1:3" x14ac:dyDescent="0.2">
      <c r="A12" s="9" t="s">
        <v>156</v>
      </c>
      <c r="B12" s="10">
        <v>42.806343906510854</v>
      </c>
      <c r="C12" s="5">
        <v>598</v>
      </c>
    </row>
    <row r="13" spans="1:3" x14ac:dyDescent="0.2">
      <c r="A13" s="9" t="s">
        <v>200</v>
      </c>
      <c r="B13" s="10">
        <v>42.832342449464925</v>
      </c>
      <c r="C13" s="5">
        <v>839</v>
      </c>
    </row>
    <row r="14" spans="1:3" x14ac:dyDescent="0.2">
      <c r="A14" s="9" t="s">
        <v>181</v>
      </c>
      <c r="B14" s="10">
        <v>42.92285714285714</v>
      </c>
      <c r="C14" s="5">
        <v>1048</v>
      </c>
    </row>
    <row r="15" spans="1:3" x14ac:dyDescent="0.2">
      <c r="A15" s="9" t="s">
        <v>141</v>
      </c>
      <c r="B15" s="10">
        <v>43</v>
      </c>
      <c r="C15" s="5">
        <v>2</v>
      </c>
    </row>
    <row r="16" spans="1:3" x14ac:dyDescent="0.2">
      <c r="A16" s="9" t="s">
        <v>381</v>
      </c>
      <c r="B16" s="10">
        <v>43.196730552423901</v>
      </c>
      <c r="C16" s="5">
        <v>1772</v>
      </c>
    </row>
    <row r="17" spans="1:3" x14ac:dyDescent="0.2">
      <c r="A17" s="9" t="s">
        <v>208</v>
      </c>
      <c r="B17" s="10">
        <v>43.297619047619051</v>
      </c>
      <c r="C17" s="5">
        <v>339</v>
      </c>
    </row>
    <row r="18" spans="1:3" x14ac:dyDescent="0.2">
      <c r="A18" s="9" t="s">
        <v>78</v>
      </c>
      <c r="B18" s="10">
        <v>43.447204968944099</v>
      </c>
      <c r="C18" s="5">
        <v>485</v>
      </c>
    </row>
    <row r="19" spans="1:3" x14ac:dyDescent="0.2">
      <c r="A19" s="9" t="s">
        <v>84</v>
      </c>
      <c r="B19" s="10">
        <v>43.466666666666669</v>
      </c>
      <c r="C19" s="5">
        <v>45</v>
      </c>
    </row>
    <row r="20" spans="1:3" x14ac:dyDescent="0.2">
      <c r="A20" s="9" t="s">
        <v>27</v>
      </c>
      <c r="B20" s="10">
        <v>43.5</v>
      </c>
      <c r="C20" s="5">
        <v>12</v>
      </c>
    </row>
    <row r="21" spans="1:3" x14ac:dyDescent="0.2">
      <c r="A21" s="9" t="s">
        <v>360</v>
      </c>
      <c r="B21" s="10">
        <v>43.6</v>
      </c>
      <c r="C21" s="5">
        <v>25</v>
      </c>
    </row>
    <row r="22" spans="1:3" x14ac:dyDescent="0.2">
      <c r="A22" s="9" t="s">
        <v>384</v>
      </c>
      <c r="B22" s="10">
        <v>43.742092457420924</v>
      </c>
      <c r="C22" s="5">
        <v>820</v>
      </c>
    </row>
    <row r="23" spans="1:3" x14ac:dyDescent="0.2">
      <c r="A23" s="9" t="s">
        <v>205</v>
      </c>
      <c r="B23" s="10">
        <v>43.849637681159422</v>
      </c>
      <c r="C23" s="5">
        <v>553</v>
      </c>
    </row>
    <row r="24" spans="1:3" x14ac:dyDescent="0.2">
      <c r="A24" s="9" t="s">
        <v>182</v>
      </c>
      <c r="B24" s="10">
        <v>43.882858678130034</v>
      </c>
      <c r="C24" s="5">
        <v>1861</v>
      </c>
    </row>
    <row r="25" spans="1:3" x14ac:dyDescent="0.2">
      <c r="A25" s="9" t="s">
        <v>366</v>
      </c>
      <c r="B25" s="10">
        <v>44.130158730158733</v>
      </c>
      <c r="C25" s="5">
        <v>314</v>
      </c>
    </row>
    <row r="26" spans="1:3" x14ac:dyDescent="0.2">
      <c r="A26" s="9" t="s">
        <v>633</v>
      </c>
      <c r="B26" s="10">
        <v>44.155279503105589</v>
      </c>
      <c r="C26" s="5">
        <v>159</v>
      </c>
    </row>
    <row r="27" spans="1:3" x14ac:dyDescent="0.2">
      <c r="A27" s="9" t="s">
        <v>302</v>
      </c>
      <c r="B27" s="10">
        <v>44.199346405228759</v>
      </c>
      <c r="C27" s="5">
        <v>2751</v>
      </c>
    </row>
    <row r="28" spans="1:3" x14ac:dyDescent="0.2">
      <c r="A28" s="9" t="s">
        <v>180</v>
      </c>
      <c r="B28" s="10">
        <v>44.229350441058543</v>
      </c>
      <c r="C28" s="5">
        <v>1245</v>
      </c>
    </row>
    <row r="29" spans="1:3" x14ac:dyDescent="0.2">
      <c r="A29" s="9" t="s">
        <v>356</v>
      </c>
      <c r="B29" s="10">
        <v>44.33419023136247</v>
      </c>
      <c r="C29" s="5">
        <v>392</v>
      </c>
    </row>
    <row r="30" spans="1:3" x14ac:dyDescent="0.2">
      <c r="A30" s="9" t="s">
        <v>247</v>
      </c>
      <c r="B30" s="10">
        <v>44.400887573964496</v>
      </c>
      <c r="C30" s="5">
        <v>680</v>
      </c>
    </row>
    <row r="31" spans="1:3" x14ac:dyDescent="0.2">
      <c r="A31" s="9" t="s">
        <v>75</v>
      </c>
      <c r="B31" s="10">
        <v>44.529247910863511</v>
      </c>
      <c r="C31" s="5">
        <v>358</v>
      </c>
    </row>
    <row r="32" spans="1:3" x14ac:dyDescent="0.2">
      <c r="A32" s="9" t="s">
        <v>376</v>
      </c>
      <c r="B32" s="10">
        <v>44.59265734265734</v>
      </c>
      <c r="C32" s="5">
        <v>572</v>
      </c>
    </row>
    <row r="33" spans="1:3" x14ac:dyDescent="0.2">
      <c r="A33" s="9" t="s">
        <v>204</v>
      </c>
      <c r="B33" s="10">
        <v>44.633671742808801</v>
      </c>
      <c r="C33" s="5">
        <v>1187</v>
      </c>
    </row>
    <row r="34" spans="1:3" x14ac:dyDescent="0.2">
      <c r="A34" s="9" t="s">
        <v>336</v>
      </c>
      <c r="B34" s="10">
        <v>44.700757575757578</v>
      </c>
      <c r="C34" s="5">
        <v>265</v>
      </c>
    </row>
    <row r="35" spans="1:3" x14ac:dyDescent="0.2">
      <c r="A35" s="9" t="s">
        <v>146</v>
      </c>
      <c r="B35" s="10">
        <v>44.815217391304351</v>
      </c>
      <c r="C35" s="5">
        <v>1012</v>
      </c>
    </row>
    <row r="36" spans="1:3" x14ac:dyDescent="0.2">
      <c r="A36" s="9" t="s">
        <v>232</v>
      </c>
      <c r="B36" s="10">
        <v>45.223060344827587</v>
      </c>
      <c r="C36" s="5">
        <v>923</v>
      </c>
    </row>
    <row r="37" spans="1:3" x14ac:dyDescent="0.2">
      <c r="A37" s="9" t="s">
        <v>290</v>
      </c>
      <c r="B37" s="10">
        <v>45.402826855123678</v>
      </c>
      <c r="C37" s="5">
        <v>1134</v>
      </c>
    </row>
    <row r="38" spans="1:3" x14ac:dyDescent="0.2">
      <c r="A38" s="9" t="s">
        <v>191</v>
      </c>
      <c r="B38" s="10">
        <v>45.467551622418881</v>
      </c>
      <c r="C38" s="5">
        <v>679</v>
      </c>
    </row>
    <row r="39" spans="1:3" x14ac:dyDescent="0.2">
      <c r="A39" s="9" t="s">
        <v>320</v>
      </c>
      <c r="B39" s="10">
        <v>45.476190476190474</v>
      </c>
      <c r="C39" s="5">
        <v>4429</v>
      </c>
    </row>
    <row r="40" spans="1:3" x14ac:dyDescent="0.2">
      <c r="A40" s="9" t="s">
        <v>306</v>
      </c>
      <c r="B40" s="10">
        <v>45.590754877014419</v>
      </c>
      <c r="C40" s="5">
        <v>2362</v>
      </c>
    </row>
    <row r="41" spans="1:3" x14ac:dyDescent="0.2">
      <c r="A41" s="9" t="s">
        <v>164</v>
      </c>
      <c r="B41" s="10">
        <v>45.596774193548384</v>
      </c>
      <c r="C41" s="5">
        <v>311</v>
      </c>
    </row>
    <row r="42" spans="1:3" x14ac:dyDescent="0.2">
      <c r="A42" s="9" t="s">
        <v>231</v>
      </c>
      <c r="B42" s="10">
        <v>45.609041231992052</v>
      </c>
      <c r="C42" s="5">
        <v>2014</v>
      </c>
    </row>
    <row r="43" spans="1:3" x14ac:dyDescent="0.2">
      <c r="A43" s="9" t="s">
        <v>161</v>
      </c>
      <c r="B43" s="10">
        <v>45.67987486965589</v>
      </c>
      <c r="C43" s="5">
        <v>959</v>
      </c>
    </row>
    <row r="44" spans="1:3" x14ac:dyDescent="0.2">
      <c r="A44" s="9" t="s">
        <v>310</v>
      </c>
      <c r="B44" s="10">
        <v>45.695431472081218</v>
      </c>
      <c r="C44" s="5">
        <v>789</v>
      </c>
    </row>
    <row r="45" spans="1:3" x14ac:dyDescent="0.2">
      <c r="A45" s="9" t="s">
        <v>187</v>
      </c>
      <c r="B45" s="10">
        <v>45.699081577525661</v>
      </c>
      <c r="C45" s="5">
        <v>1856</v>
      </c>
    </row>
    <row r="46" spans="1:3" x14ac:dyDescent="0.2">
      <c r="A46" s="9" t="s">
        <v>327</v>
      </c>
      <c r="B46" s="10">
        <v>45.777452085682071</v>
      </c>
      <c r="C46" s="5">
        <v>4433</v>
      </c>
    </row>
    <row r="47" spans="1:3" x14ac:dyDescent="0.2">
      <c r="A47" s="9" t="s">
        <v>237</v>
      </c>
      <c r="B47" s="10">
        <v>45.77972786432656</v>
      </c>
      <c r="C47" s="5">
        <v>5077</v>
      </c>
    </row>
    <row r="48" spans="1:3" x14ac:dyDescent="0.2">
      <c r="A48" s="9" t="s">
        <v>160</v>
      </c>
      <c r="B48" s="10">
        <v>45.918686473807661</v>
      </c>
      <c r="C48" s="5">
        <v>1282</v>
      </c>
    </row>
    <row r="49" spans="1:3" x14ac:dyDescent="0.2">
      <c r="A49" s="9" t="s">
        <v>162</v>
      </c>
      <c r="B49" s="10">
        <v>45.991079393398749</v>
      </c>
      <c r="C49" s="5">
        <v>4486</v>
      </c>
    </row>
    <row r="50" spans="1:3" x14ac:dyDescent="0.2">
      <c r="A50" s="9" t="s">
        <v>149</v>
      </c>
      <c r="B50" s="10">
        <v>45.992063492063494</v>
      </c>
      <c r="C50" s="5">
        <v>753</v>
      </c>
    </row>
    <row r="51" spans="1:3" x14ac:dyDescent="0.2">
      <c r="A51" s="9" t="s">
        <v>242</v>
      </c>
      <c r="B51" s="10">
        <v>45.993433203365484</v>
      </c>
      <c r="C51" s="5">
        <v>4875</v>
      </c>
    </row>
    <row r="52" spans="1:3" x14ac:dyDescent="0.2">
      <c r="A52" s="9" t="s">
        <v>312</v>
      </c>
      <c r="B52" s="10">
        <v>46.031003937007874</v>
      </c>
      <c r="C52" s="5">
        <v>2038</v>
      </c>
    </row>
    <row r="53" spans="1:3" x14ac:dyDescent="0.2">
      <c r="A53" s="9" t="s">
        <v>150</v>
      </c>
      <c r="B53" s="10">
        <v>46.03635516196691</v>
      </c>
      <c r="C53" s="5">
        <v>4299</v>
      </c>
    </row>
    <row r="54" spans="1:3" x14ac:dyDescent="0.2">
      <c r="A54" s="9" t="s">
        <v>321</v>
      </c>
      <c r="B54" s="10">
        <v>46.049510650546921</v>
      </c>
      <c r="C54" s="5">
        <v>1738</v>
      </c>
    </row>
    <row r="55" spans="1:3" x14ac:dyDescent="0.2">
      <c r="A55" s="9" t="s">
        <v>177</v>
      </c>
      <c r="B55" s="10">
        <v>46.052574525745257</v>
      </c>
      <c r="C55" s="5">
        <v>1845</v>
      </c>
    </row>
    <row r="56" spans="1:3" x14ac:dyDescent="0.2">
      <c r="A56" s="9" t="s">
        <v>316</v>
      </c>
      <c r="B56" s="10">
        <v>46.116710875331563</v>
      </c>
      <c r="C56" s="5">
        <v>756</v>
      </c>
    </row>
    <row r="57" spans="1:3" x14ac:dyDescent="0.2">
      <c r="A57" s="9" t="s">
        <v>183</v>
      </c>
      <c r="B57" s="10">
        <v>46.163974151857836</v>
      </c>
      <c r="C57" s="5">
        <v>1238</v>
      </c>
    </row>
    <row r="58" spans="1:3" x14ac:dyDescent="0.2">
      <c r="A58" s="9" t="s">
        <v>37</v>
      </c>
      <c r="B58" s="10">
        <v>46.198714696431594</v>
      </c>
      <c r="C58" s="5">
        <v>5915</v>
      </c>
    </row>
    <row r="59" spans="1:3" x14ac:dyDescent="0.2">
      <c r="A59" s="9" t="s">
        <v>195</v>
      </c>
      <c r="B59" s="10">
        <v>46.369989165763812</v>
      </c>
      <c r="C59" s="5">
        <v>1847</v>
      </c>
    </row>
    <row r="60" spans="1:3" x14ac:dyDescent="0.2">
      <c r="A60" s="9" t="s">
        <v>371</v>
      </c>
      <c r="B60" s="10">
        <v>46.424657534246577</v>
      </c>
      <c r="C60" s="5">
        <v>1239</v>
      </c>
    </row>
    <row r="61" spans="1:3" x14ac:dyDescent="0.2">
      <c r="A61" s="9" t="s">
        <v>198</v>
      </c>
      <c r="B61" s="10">
        <v>46.436917339962712</v>
      </c>
      <c r="C61" s="5">
        <v>1610</v>
      </c>
    </row>
    <row r="62" spans="1:3" x14ac:dyDescent="0.2">
      <c r="A62" s="9" t="s">
        <v>48</v>
      </c>
      <c r="B62" s="10">
        <v>46.517205692108668</v>
      </c>
      <c r="C62" s="5">
        <v>3866</v>
      </c>
    </row>
    <row r="63" spans="1:3" x14ac:dyDescent="0.2">
      <c r="A63" s="9" t="s">
        <v>293</v>
      </c>
      <c r="B63" s="10">
        <v>46.550737207285344</v>
      </c>
      <c r="C63" s="5">
        <v>2308</v>
      </c>
    </row>
    <row r="64" spans="1:3" x14ac:dyDescent="0.2">
      <c r="A64" s="9" t="s">
        <v>227</v>
      </c>
      <c r="B64" s="10">
        <v>46.584554547569205</v>
      </c>
      <c r="C64" s="5">
        <v>4300</v>
      </c>
    </row>
    <row r="65" spans="1:3" x14ac:dyDescent="0.2">
      <c r="A65" s="9" t="s">
        <v>235</v>
      </c>
      <c r="B65" s="10">
        <v>46.650673400673398</v>
      </c>
      <c r="C65" s="5">
        <v>1192</v>
      </c>
    </row>
    <row r="66" spans="1:3" x14ac:dyDescent="0.2">
      <c r="A66" s="9" t="s">
        <v>40</v>
      </c>
      <c r="B66" s="10">
        <v>46.653123802223071</v>
      </c>
      <c r="C66" s="5">
        <v>5229</v>
      </c>
    </row>
    <row r="67" spans="1:3" x14ac:dyDescent="0.2">
      <c r="A67" s="9" t="s">
        <v>196</v>
      </c>
      <c r="B67" s="10">
        <v>46.655896607431337</v>
      </c>
      <c r="C67" s="5">
        <v>621</v>
      </c>
    </row>
    <row r="68" spans="1:3" x14ac:dyDescent="0.2">
      <c r="A68" s="9" t="s">
        <v>166</v>
      </c>
      <c r="B68" s="10">
        <v>46.67439565860878</v>
      </c>
      <c r="C68" s="5">
        <v>2026</v>
      </c>
    </row>
    <row r="69" spans="1:3" x14ac:dyDescent="0.2">
      <c r="A69" s="9" t="s">
        <v>329</v>
      </c>
      <c r="B69" s="10">
        <v>46.688331432915241</v>
      </c>
      <c r="C69" s="5">
        <v>2638</v>
      </c>
    </row>
    <row r="70" spans="1:3" x14ac:dyDescent="0.2">
      <c r="A70" s="9" t="s">
        <v>209</v>
      </c>
      <c r="B70" s="10">
        <v>46.711191335740075</v>
      </c>
      <c r="C70" s="5">
        <v>2780</v>
      </c>
    </row>
    <row r="71" spans="1:3" x14ac:dyDescent="0.2">
      <c r="A71" s="9" t="s">
        <v>201</v>
      </c>
      <c r="B71" s="10">
        <v>46.712465153325368</v>
      </c>
      <c r="C71" s="5">
        <v>2517</v>
      </c>
    </row>
    <row r="72" spans="1:3" x14ac:dyDescent="0.2">
      <c r="A72" s="9" t="s">
        <v>43</v>
      </c>
      <c r="B72" s="10">
        <v>46.763882618510159</v>
      </c>
      <c r="C72" s="5">
        <v>2218</v>
      </c>
    </row>
    <row r="73" spans="1:3" x14ac:dyDescent="0.2">
      <c r="A73" s="9" t="s">
        <v>41</v>
      </c>
      <c r="B73" s="10">
        <v>46.823845809054234</v>
      </c>
      <c r="C73" s="5">
        <v>2233</v>
      </c>
    </row>
    <row r="74" spans="1:3" x14ac:dyDescent="0.2">
      <c r="A74" s="9" t="s">
        <v>193</v>
      </c>
      <c r="B74" s="10">
        <v>46.826464208242953</v>
      </c>
      <c r="C74" s="5">
        <v>462</v>
      </c>
    </row>
    <row r="75" spans="1:3" x14ac:dyDescent="0.2">
      <c r="A75" s="9" t="s">
        <v>383</v>
      </c>
      <c r="B75" s="10">
        <v>46.826645264847514</v>
      </c>
      <c r="C75" s="5">
        <v>627</v>
      </c>
    </row>
    <row r="76" spans="1:3" x14ac:dyDescent="0.2">
      <c r="A76" s="9" t="s">
        <v>347</v>
      </c>
      <c r="B76" s="10">
        <v>46.829249617151611</v>
      </c>
      <c r="C76" s="5">
        <v>1303</v>
      </c>
    </row>
    <row r="77" spans="1:3" x14ac:dyDescent="0.2">
      <c r="A77" s="9" t="s">
        <v>309</v>
      </c>
      <c r="B77" s="10">
        <v>46.850949959860849</v>
      </c>
      <c r="C77" s="5">
        <v>3741</v>
      </c>
    </row>
    <row r="78" spans="1:3" x14ac:dyDescent="0.2">
      <c r="A78" s="9" t="s">
        <v>370</v>
      </c>
      <c r="B78" s="10">
        <v>46.890591966173361</v>
      </c>
      <c r="C78" s="5">
        <v>1889</v>
      </c>
    </row>
    <row r="79" spans="1:3" x14ac:dyDescent="0.2">
      <c r="A79" s="9" t="s">
        <v>387</v>
      </c>
      <c r="B79" s="10">
        <v>46.977891156462583</v>
      </c>
      <c r="C79" s="5">
        <v>5296</v>
      </c>
    </row>
    <row r="80" spans="1:3" x14ac:dyDescent="0.2">
      <c r="A80" s="9" t="s">
        <v>382</v>
      </c>
      <c r="B80" s="10">
        <v>47.050364963503647</v>
      </c>
      <c r="C80" s="5">
        <v>1373</v>
      </c>
    </row>
    <row r="81" spans="1:3" x14ac:dyDescent="0.2">
      <c r="A81" s="9" t="s">
        <v>311</v>
      </c>
      <c r="B81" s="10">
        <v>47.069234519746466</v>
      </c>
      <c r="C81" s="5">
        <v>2053</v>
      </c>
    </row>
    <row r="82" spans="1:3" x14ac:dyDescent="0.2">
      <c r="A82" s="9" t="s">
        <v>345</v>
      </c>
      <c r="B82" s="10">
        <v>47.114859094790781</v>
      </c>
      <c r="C82" s="5">
        <v>4692</v>
      </c>
    </row>
    <row r="83" spans="1:3" x14ac:dyDescent="0.2">
      <c r="A83" s="9" t="s">
        <v>317</v>
      </c>
      <c r="B83" s="10">
        <v>47.169893514036787</v>
      </c>
      <c r="C83" s="5">
        <v>2065</v>
      </c>
    </row>
    <row r="84" spans="1:3" x14ac:dyDescent="0.2">
      <c r="A84" s="9" t="s">
        <v>188</v>
      </c>
      <c r="B84" s="10">
        <v>47.240909090909092</v>
      </c>
      <c r="C84" s="5">
        <v>659</v>
      </c>
    </row>
    <row r="85" spans="1:3" x14ac:dyDescent="0.2">
      <c r="A85" s="9" t="s">
        <v>323</v>
      </c>
      <c r="B85" s="10">
        <v>47.260136415308828</v>
      </c>
      <c r="C85" s="5">
        <v>5278</v>
      </c>
    </row>
    <row r="86" spans="1:3" x14ac:dyDescent="0.2">
      <c r="A86" s="9" t="s">
        <v>328</v>
      </c>
      <c r="B86" s="10">
        <v>47.265575599776824</v>
      </c>
      <c r="C86" s="5">
        <v>5397</v>
      </c>
    </row>
    <row r="87" spans="1:3" x14ac:dyDescent="0.2">
      <c r="A87" s="9" t="s">
        <v>374</v>
      </c>
      <c r="B87" s="10">
        <v>47.298387096774192</v>
      </c>
      <c r="C87" s="5">
        <v>126</v>
      </c>
    </row>
    <row r="88" spans="1:3" x14ac:dyDescent="0.2">
      <c r="A88" s="9" t="s">
        <v>144</v>
      </c>
      <c r="B88" s="10">
        <v>47.317164179104481</v>
      </c>
      <c r="C88" s="5">
        <v>807</v>
      </c>
    </row>
    <row r="89" spans="1:3" x14ac:dyDescent="0.2">
      <c r="A89" s="9" t="s">
        <v>130</v>
      </c>
      <c r="B89" s="10">
        <v>47.333333333333336</v>
      </c>
      <c r="C89" s="5">
        <v>3</v>
      </c>
    </row>
    <row r="90" spans="1:3" x14ac:dyDescent="0.2">
      <c r="A90" s="9" t="s">
        <v>158</v>
      </c>
      <c r="B90" s="10">
        <v>47.38326398520573</v>
      </c>
      <c r="C90" s="5">
        <v>2163</v>
      </c>
    </row>
    <row r="91" spans="1:3" x14ac:dyDescent="0.2">
      <c r="A91" s="9" t="s">
        <v>185</v>
      </c>
      <c r="B91" s="10">
        <v>47.396677050882658</v>
      </c>
      <c r="C91" s="5">
        <v>2892</v>
      </c>
    </row>
    <row r="92" spans="1:3" x14ac:dyDescent="0.2">
      <c r="A92" s="9" t="s">
        <v>32</v>
      </c>
      <c r="B92" s="10">
        <v>47.437731196054251</v>
      </c>
      <c r="C92" s="5">
        <v>1624</v>
      </c>
    </row>
    <row r="93" spans="1:3" x14ac:dyDescent="0.2">
      <c r="A93" s="9" t="s">
        <v>81</v>
      </c>
      <c r="B93" s="10">
        <v>47.479074515141207</v>
      </c>
      <c r="C93" s="5">
        <v>2946</v>
      </c>
    </row>
    <row r="94" spans="1:3" x14ac:dyDescent="0.2">
      <c r="A94" s="9" t="s">
        <v>19</v>
      </c>
      <c r="B94" s="10">
        <v>47.489130434782609</v>
      </c>
      <c r="C94" s="5">
        <v>92</v>
      </c>
    </row>
    <row r="95" spans="1:3" x14ac:dyDescent="0.2">
      <c r="A95" s="9" t="s">
        <v>297</v>
      </c>
      <c r="B95" s="10">
        <v>47.518924302788847</v>
      </c>
      <c r="C95" s="5">
        <v>1006</v>
      </c>
    </row>
    <row r="96" spans="1:3" x14ac:dyDescent="0.2">
      <c r="A96" s="9" t="s">
        <v>307</v>
      </c>
      <c r="B96" s="10">
        <v>47.584311303273623</v>
      </c>
      <c r="C96" s="5">
        <v>1620</v>
      </c>
    </row>
    <row r="97" spans="1:3" x14ac:dyDescent="0.2">
      <c r="A97" s="9" t="s">
        <v>207</v>
      </c>
      <c r="B97" s="10">
        <v>47.617535450369481</v>
      </c>
      <c r="C97" s="5">
        <v>5010</v>
      </c>
    </row>
    <row r="98" spans="1:3" x14ac:dyDescent="0.2">
      <c r="A98" s="9" t="s">
        <v>369</v>
      </c>
      <c r="B98" s="10">
        <v>47.631080227416298</v>
      </c>
      <c r="C98" s="5">
        <v>1587</v>
      </c>
    </row>
    <row r="99" spans="1:3" x14ac:dyDescent="0.2">
      <c r="A99" s="9" t="s">
        <v>210</v>
      </c>
      <c r="B99" s="10">
        <v>47.691071428571426</v>
      </c>
      <c r="C99" s="5">
        <v>563</v>
      </c>
    </row>
    <row r="100" spans="1:3" x14ac:dyDescent="0.2">
      <c r="A100" s="9" t="s">
        <v>274</v>
      </c>
      <c r="B100" s="10">
        <v>47.743707093821513</v>
      </c>
      <c r="C100" s="5">
        <v>437</v>
      </c>
    </row>
    <row r="101" spans="1:3" x14ac:dyDescent="0.2">
      <c r="A101" s="9" t="s">
        <v>212</v>
      </c>
      <c r="B101" s="10">
        <v>47.747663551401871</v>
      </c>
      <c r="C101" s="5">
        <v>3964</v>
      </c>
    </row>
    <row r="102" spans="1:3" x14ac:dyDescent="0.2">
      <c r="A102" s="9" t="s">
        <v>76</v>
      </c>
      <c r="B102" s="10">
        <v>47.748048261178141</v>
      </c>
      <c r="C102" s="5">
        <v>1413</v>
      </c>
    </row>
    <row r="103" spans="1:3" x14ac:dyDescent="0.2">
      <c r="A103" s="9" t="s">
        <v>148</v>
      </c>
      <c r="B103" s="10">
        <v>47.750990752972257</v>
      </c>
      <c r="C103" s="5">
        <v>1510</v>
      </c>
    </row>
    <row r="104" spans="1:3" x14ac:dyDescent="0.2">
      <c r="A104" s="9" t="s">
        <v>222</v>
      </c>
      <c r="B104" s="10">
        <v>47.760824742268042</v>
      </c>
      <c r="C104" s="5">
        <v>3399</v>
      </c>
    </row>
    <row r="105" spans="1:3" x14ac:dyDescent="0.2">
      <c r="A105" s="9" t="s">
        <v>294</v>
      </c>
      <c r="B105" s="10">
        <v>47.778299426186749</v>
      </c>
      <c r="C105" s="5">
        <v>1924</v>
      </c>
    </row>
    <row r="106" spans="1:3" x14ac:dyDescent="0.2">
      <c r="A106" s="9" t="s">
        <v>349</v>
      </c>
      <c r="B106" s="10">
        <v>47.854080481383981</v>
      </c>
      <c r="C106" s="5">
        <v>2661</v>
      </c>
    </row>
    <row r="107" spans="1:3" x14ac:dyDescent="0.2">
      <c r="A107" s="9" t="s">
        <v>340</v>
      </c>
      <c r="B107" s="10">
        <v>47.91345397324941</v>
      </c>
      <c r="C107" s="5">
        <v>1273</v>
      </c>
    </row>
    <row r="108" spans="1:3" x14ac:dyDescent="0.2">
      <c r="A108" s="9" t="s">
        <v>315</v>
      </c>
      <c r="B108" s="10">
        <v>47.971267190569748</v>
      </c>
      <c r="C108" s="5">
        <v>4078</v>
      </c>
    </row>
    <row r="109" spans="1:3" x14ac:dyDescent="0.2">
      <c r="A109" s="9" t="s">
        <v>355</v>
      </c>
      <c r="B109" s="10">
        <v>48.007587859424923</v>
      </c>
      <c r="C109" s="5">
        <v>2503</v>
      </c>
    </row>
    <row r="110" spans="1:3" x14ac:dyDescent="0.2">
      <c r="A110" s="9" t="s">
        <v>337</v>
      </c>
      <c r="B110" s="10">
        <v>48.018587360594793</v>
      </c>
      <c r="C110" s="5">
        <v>1888</v>
      </c>
    </row>
    <row r="111" spans="1:3" x14ac:dyDescent="0.2">
      <c r="A111" s="9" t="s">
        <v>252</v>
      </c>
      <c r="B111" s="10">
        <v>48.030779753761969</v>
      </c>
      <c r="C111" s="5">
        <v>2927</v>
      </c>
    </row>
    <row r="112" spans="1:3" x14ac:dyDescent="0.2">
      <c r="A112" s="9" t="s">
        <v>377</v>
      </c>
      <c r="B112" s="10">
        <v>48.035392637067467</v>
      </c>
      <c r="C112" s="5">
        <v>6333</v>
      </c>
    </row>
    <row r="113" spans="1:3" x14ac:dyDescent="0.2">
      <c r="A113" s="9" t="s">
        <v>244</v>
      </c>
      <c r="B113" s="10">
        <v>48.051730844029564</v>
      </c>
      <c r="C113" s="5">
        <v>2580</v>
      </c>
    </row>
    <row r="114" spans="1:3" x14ac:dyDescent="0.2">
      <c r="A114" s="9" t="s">
        <v>249</v>
      </c>
      <c r="B114" s="10">
        <v>48.052907412028951</v>
      </c>
      <c r="C114" s="5">
        <v>4013</v>
      </c>
    </row>
    <row r="115" spans="1:3" x14ac:dyDescent="0.2">
      <c r="A115" s="9" t="s">
        <v>248</v>
      </c>
      <c r="B115" s="10">
        <v>48.068300653594768</v>
      </c>
      <c r="C115" s="5">
        <v>3064</v>
      </c>
    </row>
    <row r="116" spans="1:3" x14ac:dyDescent="0.2">
      <c r="A116" s="9" t="s">
        <v>378</v>
      </c>
      <c r="B116" s="10">
        <v>48.113171659533997</v>
      </c>
      <c r="C116" s="5">
        <v>2106</v>
      </c>
    </row>
    <row r="117" spans="1:3" x14ac:dyDescent="0.2">
      <c r="A117" s="9" t="s">
        <v>199</v>
      </c>
      <c r="B117" s="10">
        <v>48.118045334118342</v>
      </c>
      <c r="C117" s="5">
        <v>3407</v>
      </c>
    </row>
    <row r="118" spans="1:3" x14ac:dyDescent="0.2">
      <c r="A118" s="9" t="s">
        <v>357</v>
      </c>
      <c r="B118" s="10">
        <v>48.134030891878425</v>
      </c>
      <c r="C118" s="5">
        <v>4014</v>
      </c>
    </row>
    <row r="119" spans="1:3" x14ac:dyDescent="0.2">
      <c r="A119" s="9" t="s">
        <v>221</v>
      </c>
      <c r="B119" s="10">
        <v>48.163872363439694</v>
      </c>
      <c r="C119" s="5">
        <v>1853</v>
      </c>
    </row>
    <row r="120" spans="1:3" x14ac:dyDescent="0.2">
      <c r="A120" s="9" t="s">
        <v>375</v>
      </c>
      <c r="B120" s="10">
        <v>48.211586901763226</v>
      </c>
      <c r="C120" s="5">
        <v>397</v>
      </c>
    </row>
    <row r="121" spans="1:3" x14ac:dyDescent="0.2">
      <c r="A121" s="9" t="s">
        <v>20</v>
      </c>
      <c r="B121" s="10">
        <v>48.221180880974693</v>
      </c>
      <c r="C121" s="5">
        <v>1068</v>
      </c>
    </row>
    <row r="122" spans="1:3" x14ac:dyDescent="0.2">
      <c r="A122" s="9" t="s">
        <v>194</v>
      </c>
      <c r="B122" s="10">
        <v>48.257670539171883</v>
      </c>
      <c r="C122" s="5">
        <v>3355</v>
      </c>
    </row>
    <row r="123" spans="1:3" x14ac:dyDescent="0.2">
      <c r="A123" s="9" t="s">
        <v>240</v>
      </c>
      <c r="B123" s="10">
        <v>48.335067637877209</v>
      </c>
      <c r="C123" s="5">
        <v>961</v>
      </c>
    </row>
    <row r="124" spans="1:3" x14ac:dyDescent="0.2">
      <c r="A124" s="9" t="s">
        <v>83</v>
      </c>
      <c r="B124" s="10">
        <v>48.342857142857142</v>
      </c>
      <c r="C124" s="5">
        <v>35</v>
      </c>
    </row>
    <row r="125" spans="1:3" x14ac:dyDescent="0.2">
      <c r="A125" s="9" t="s">
        <v>192</v>
      </c>
      <c r="B125" s="10">
        <v>48.366348740523357</v>
      </c>
      <c r="C125" s="5">
        <v>4093</v>
      </c>
    </row>
    <row r="126" spans="1:3" x14ac:dyDescent="0.2">
      <c r="A126" s="9" t="s">
        <v>132</v>
      </c>
      <c r="B126" s="10">
        <v>48.387803433984608</v>
      </c>
      <c r="C126" s="5">
        <v>3383</v>
      </c>
    </row>
    <row r="127" spans="1:3" x14ac:dyDescent="0.2">
      <c r="A127" s="9" t="s">
        <v>128</v>
      </c>
      <c r="B127" s="10">
        <v>48.39833641404806</v>
      </c>
      <c r="C127" s="5">
        <v>1088</v>
      </c>
    </row>
    <row r="128" spans="1:3" x14ac:dyDescent="0.2">
      <c r="A128" s="9" t="s">
        <v>36</v>
      </c>
      <c r="B128" s="10">
        <v>48.421052631578945</v>
      </c>
      <c r="C128" s="5">
        <v>78</v>
      </c>
    </row>
    <row r="129" spans="1:3" x14ac:dyDescent="0.2">
      <c r="A129" s="9" t="s">
        <v>352</v>
      </c>
      <c r="B129" s="10">
        <v>48.424730262031169</v>
      </c>
      <c r="C129" s="5">
        <v>5841</v>
      </c>
    </row>
    <row r="130" spans="1:3" x14ac:dyDescent="0.2">
      <c r="A130" s="9" t="s">
        <v>211</v>
      </c>
      <c r="B130" s="10">
        <v>48.472222222222221</v>
      </c>
      <c r="C130" s="5">
        <v>35</v>
      </c>
    </row>
    <row r="131" spans="1:3" x14ac:dyDescent="0.2">
      <c r="A131" s="9" t="s">
        <v>350</v>
      </c>
      <c r="B131" s="10">
        <v>48.529481834425255</v>
      </c>
      <c r="C131" s="5">
        <v>1679</v>
      </c>
    </row>
    <row r="132" spans="1:3" x14ac:dyDescent="0.2">
      <c r="A132" s="9" t="s">
        <v>234</v>
      </c>
      <c r="B132" s="10">
        <v>48.532894736842103</v>
      </c>
      <c r="C132" s="5">
        <v>914</v>
      </c>
    </row>
    <row r="133" spans="1:3" x14ac:dyDescent="0.2">
      <c r="A133" s="9" t="s">
        <v>373</v>
      </c>
      <c r="B133" s="10">
        <v>48.538373424971361</v>
      </c>
      <c r="C133" s="5">
        <v>872</v>
      </c>
    </row>
    <row r="134" spans="1:3" x14ac:dyDescent="0.2">
      <c r="A134" s="9" t="s">
        <v>324</v>
      </c>
      <c r="B134" s="10">
        <v>48.545718432510888</v>
      </c>
      <c r="C134" s="5">
        <v>4138</v>
      </c>
    </row>
    <row r="135" spans="1:3" x14ac:dyDescent="0.2">
      <c r="A135" s="9" t="s">
        <v>79</v>
      </c>
      <c r="B135" s="10">
        <v>48.551394577725766</v>
      </c>
      <c r="C135" s="5">
        <v>5119</v>
      </c>
    </row>
    <row r="136" spans="1:3" x14ac:dyDescent="0.2">
      <c r="A136" s="9" t="s">
        <v>339</v>
      </c>
      <c r="B136" s="10">
        <v>48.554726368159201</v>
      </c>
      <c r="C136" s="5">
        <v>3628</v>
      </c>
    </row>
    <row r="137" spans="1:3" x14ac:dyDescent="0.2">
      <c r="A137" s="9" t="s">
        <v>58</v>
      </c>
      <c r="B137" s="10">
        <v>48.618497109826592</v>
      </c>
      <c r="C137" s="5">
        <v>5713</v>
      </c>
    </row>
    <row r="138" spans="1:3" x14ac:dyDescent="0.2">
      <c r="A138" s="9" t="s">
        <v>153</v>
      </c>
      <c r="B138" s="10">
        <v>48.666666666666664</v>
      </c>
      <c r="C138" s="5">
        <v>3</v>
      </c>
    </row>
    <row r="139" spans="1:3" x14ac:dyDescent="0.2">
      <c r="A139" s="9" t="s">
        <v>223</v>
      </c>
      <c r="B139" s="10">
        <v>48.679104477611943</v>
      </c>
      <c r="C139" s="5">
        <v>132</v>
      </c>
    </row>
    <row r="140" spans="1:3" x14ac:dyDescent="0.2">
      <c r="A140" s="9" t="s">
        <v>279</v>
      </c>
      <c r="B140" s="10">
        <v>48.692780337941628</v>
      </c>
      <c r="C140" s="5">
        <v>656</v>
      </c>
    </row>
    <row r="141" spans="1:3" x14ac:dyDescent="0.2">
      <c r="A141" s="9" t="s">
        <v>169</v>
      </c>
      <c r="B141" s="10">
        <v>48.710336884537867</v>
      </c>
      <c r="C141" s="5">
        <v>3472</v>
      </c>
    </row>
    <row r="142" spans="1:3" x14ac:dyDescent="0.2">
      <c r="A142" s="9" t="s">
        <v>272</v>
      </c>
      <c r="B142" s="10">
        <v>48.713796325132357</v>
      </c>
      <c r="C142" s="5">
        <v>3216</v>
      </c>
    </row>
    <row r="143" spans="1:3" x14ac:dyDescent="0.2">
      <c r="A143" s="9" t="s">
        <v>167</v>
      </c>
      <c r="B143" s="10">
        <v>48.8</v>
      </c>
      <c r="C143" s="5">
        <v>10</v>
      </c>
    </row>
    <row r="144" spans="1:3" x14ac:dyDescent="0.2">
      <c r="A144" s="9" t="s">
        <v>285</v>
      </c>
      <c r="B144" s="10">
        <v>48.830902640914466</v>
      </c>
      <c r="C144" s="5">
        <v>2542</v>
      </c>
    </row>
    <row r="145" spans="1:3" x14ac:dyDescent="0.2">
      <c r="A145" s="9" t="s">
        <v>278</v>
      </c>
      <c r="B145" s="10">
        <v>48.904162633107454</v>
      </c>
      <c r="C145" s="5">
        <v>1029</v>
      </c>
    </row>
    <row r="146" spans="1:3" x14ac:dyDescent="0.2">
      <c r="A146" s="9" t="s">
        <v>71</v>
      </c>
      <c r="B146" s="10">
        <v>48.927563499529633</v>
      </c>
      <c r="C146" s="5">
        <v>1068</v>
      </c>
    </row>
    <row r="147" spans="1:3" x14ac:dyDescent="0.2">
      <c r="A147" s="9" t="s">
        <v>358</v>
      </c>
      <c r="B147" s="10">
        <v>48.945119208277106</v>
      </c>
      <c r="C147" s="5">
        <v>2224</v>
      </c>
    </row>
    <row r="148" spans="1:3" x14ac:dyDescent="0.2">
      <c r="A148" s="9" t="s">
        <v>228</v>
      </c>
      <c r="B148" s="10">
        <v>48.973300217323811</v>
      </c>
      <c r="C148" s="5">
        <v>3221</v>
      </c>
    </row>
    <row r="149" spans="1:3" x14ac:dyDescent="0.2">
      <c r="A149" s="9" t="s">
        <v>16</v>
      </c>
      <c r="B149" s="10">
        <v>49</v>
      </c>
      <c r="C149" s="5">
        <v>1898</v>
      </c>
    </row>
    <row r="150" spans="1:3" x14ac:dyDescent="0.2">
      <c r="A150" s="9" t="s">
        <v>97</v>
      </c>
      <c r="B150" s="10">
        <v>49</v>
      </c>
      <c r="C150" s="5">
        <v>2</v>
      </c>
    </row>
    <row r="151" spans="1:3" x14ac:dyDescent="0.2">
      <c r="A151" s="9" t="s">
        <v>276</v>
      </c>
      <c r="B151" s="10">
        <v>49.031810035842291</v>
      </c>
      <c r="C151" s="5">
        <v>2233</v>
      </c>
    </row>
    <row r="152" spans="1:3" x14ac:dyDescent="0.2">
      <c r="A152" s="9" t="s">
        <v>101</v>
      </c>
      <c r="B152" s="10">
        <v>49.043355325164939</v>
      </c>
      <c r="C152" s="5">
        <v>1064</v>
      </c>
    </row>
    <row r="153" spans="1:3" x14ac:dyDescent="0.2">
      <c r="A153" s="9" t="s">
        <v>179</v>
      </c>
      <c r="B153" s="10">
        <v>49.067010309278352</v>
      </c>
      <c r="C153" s="5">
        <v>194</v>
      </c>
    </row>
    <row r="154" spans="1:3" x14ac:dyDescent="0.2">
      <c r="A154" s="9" t="s">
        <v>55</v>
      </c>
      <c r="B154" s="10">
        <v>49.151868460388641</v>
      </c>
      <c r="C154" s="5">
        <v>3343</v>
      </c>
    </row>
    <row r="155" spans="1:3" x14ac:dyDescent="0.2">
      <c r="A155" s="9" t="s">
        <v>155</v>
      </c>
      <c r="B155" s="10">
        <v>49.169187145557657</v>
      </c>
      <c r="C155" s="5">
        <v>3176</v>
      </c>
    </row>
    <row r="156" spans="1:3" x14ac:dyDescent="0.2">
      <c r="A156" s="9" t="s">
        <v>46</v>
      </c>
      <c r="B156" s="10">
        <v>49.18986438258387</v>
      </c>
      <c r="C156" s="5">
        <v>5611</v>
      </c>
    </row>
    <row r="157" spans="1:3" x14ac:dyDescent="0.2">
      <c r="A157" s="9" t="s">
        <v>379</v>
      </c>
      <c r="B157" s="10">
        <v>49.221299638989173</v>
      </c>
      <c r="C157" s="5">
        <v>2771</v>
      </c>
    </row>
    <row r="158" spans="1:3" x14ac:dyDescent="0.2">
      <c r="A158" s="9" t="s">
        <v>163</v>
      </c>
      <c r="B158" s="10">
        <v>49.226128859539536</v>
      </c>
      <c r="C158" s="5">
        <v>5608</v>
      </c>
    </row>
    <row r="159" spans="1:3" x14ac:dyDescent="0.2">
      <c r="A159" s="9" t="s">
        <v>138</v>
      </c>
      <c r="B159" s="10">
        <v>49.22784810126582</v>
      </c>
      <c r="C159" s="5">
        <v>239</v>
      </c>
    </row>
    <row r="160" spans="1:3" x14ac:dyDescent="0.2">
      <c r="A160" s="9" t="s">
        <v>256</v>
      </c>
      <c r="B160" s="10">
        <v>49.27360988526037</v>
      </c>
      <c r="C160" s="5">
        <v>1136</v>
      </c>
    </row>
    <row r="161" spans="1:3" x14ac:dyDescent="0.2">
      <c r="A161" s="9" t="s">
        <v>17</v>
      </c>
      <c r="B161" s="10">
        <v>49.289386401326702</v>
      </c>
      <c r="C161" s="5">
        <v>1211</v>
      </c>
    </row>
    <row r="162" spans="1:3" x14ac:dyDescent="0.2">
      <c r="A162" s="9" t="s">
        <v>319</v>
      </c>
      <c r="B162" s="10">
        <v>49.319559228650135</v>
      </c>
      <c r="C162" s="5">
        <v>363</v>
      </c>
    </row>
    <row r="163" spans="1:3" x14ac:dyDescent="0.2">
      <c r="A163" s="9" t="s">
        <v>313</v>
      </c>
      <c r="B163" s="10">
        <v>49.333333333333336</v>
      </c>
      <c r="C163" s="5">
        <v>3</v>
      </c>
    </row>
    <row r="164" spans="1:3" x14ac:dyDescent="0.2">
      <c r="A164" s="9" t="s">
        <v>125</v>
      </c>
      <c r="B164" s="10">
        <v>49.346153846153847</v>
      </c>
      <c r="C164" s="5">
        <v>80</v>
      </c>
    </row>
    <row r="165" spans="1:3" x14ac:dyDescent="0.2">
      <c r="A165" s="9" t="s">
        <v>246</v>
      </c>
      <c r="B165" s="10">
        <v>49.374366767983787</v>
      </c>
      <c r="C165" s="5">
        <v>1973</v>
      </c>
    </row>
    <row r="166" spans="1:3" x14ac:dyDescent="0.2">
      <c r="A166" s="9" t="s">
        <v>145</v>
      </c>
      <c r="B166" s="10">
        <v>49.376811594202898</v>
      </c>
      <c r="C166" s="5">
        <v>70</v>
      </c>
    </row>
    <row r="167" spans="1:3" x14ac:dyDescent="0.2">
      <c r="A167" s="9" t="s">
        <v>239</v>
      </c>
      <c r="B167" s="10">
        <v>49.382398155265179</v>
      </c>
      <c r="C167" s="5">
        <v>2600</v>
      </c>
    </row>
    <row r="168" spans="1:3" x14ac:dyDescent="0.2">
      <c r="A168" s="9" t="s">
        <v>284</v>
      </c>
      <c r="B168" s="10">
        <v>49.406872509960159</v>
      </c>
      <c r="C168" s="5">
        <v>4023</v>
      </c>
    </row>
    <row r="169" spans="1:3" x14ac:dyDescent="0.2">
      <c r="A169" s="9" t="s">
        <v>362</v>
      </c>
      <c r="B169" s="10">
        <v>49.464052287581701</v>
      </c>
      <c r="C169" s="5">
        <v>1991</v>
      </c>
    </row>
    <row r="170" spans="1:3" x14ac:dyDescent="0.2">
      <c r="A170" s="9" t="s">
        <v>282</v>
      </c>
      <c r="B170" s="10">
        <v>49.468055555555559</v>
      </c>
      <c r="C170" s="5">
        <v>2162</v>
      </c>
    </row>
    <row r="171" spans="1:3" x14ac:dyDescent="0.2">
      <c r="A171" s="9" t="s">
        <v>86</v>
      </c>
      <c r="B171" s="10">
        <v>49.573590096286104</v>
      </c>
      <c r="C171" s="5">
        <v>5101</v>
      </c>
    </row>
    <row r="172" spans="1:3" x14ac:dyDescent="0.2">
      <c r="A172" s="9" t="s">
        <v>89</v>
      </c>
      <c r="B172" s="10">
        <v>49.585516559565001</v>
      </c>
      <c r="C172" s="5">
        <v>4047</v>
      </c>
    </row>
    <row r="173" spans="1:3" x14ac:dyDescent="0.2">
      <c r="A173" s="9" t="s">
        <v>39</v>
      </c>
      <c r="B173" s="10">
        <v>49.596153846153847</v>
      </c>
      <c r="C173" s="5">
        <v>52</v>
      </c>
    </row>
    <row r="174" spans="1:3" x14ac:dyDescent="0.2">
      <c r="A174" s="9" t="s">
        <v>53</v>
      </c>
      <c r="B174" s="10">
        <v>49.607531380753137</v>
      </c>
      <c r="C174" s="5">
        <v>2397</v>
      </c>
    </row>
    <row r="175" spans="1:3" x14ac:dyDescent="0.2">
      <c r="A175" s="9" t="s">
        <v>233</v>
      </c>
      <c r="B175" s="10">
        <v>49.614035087719301</v>
      </c>
      <c r="C175" s="5">
        <v>285</v>
      </c>
    </row>
    <row r="176" spans="1:3" x14ac:dyDescent="0.2">
      <c r="A176" s="9" t="s">
        <v>318</v>
      </c>
      <c r="B176" s="10">
        <v>49.615733736762479</v>
      </c>
      <c r="C176" s="5">
        <v>1327</v>
      </c>
    </row>
    <row r="177" spans="1:3" x14ac:dyDescent="0.2">
      <c r="A177" s="9" t="s">
        <v>344</v>
      </c>
      <c r="B177" s="10">
        <v>49.623532120653927</v>
      </c>
      <c r="C177" s="5">
        <v>4354</v>
      </c>
    </row>
    <row r="178" spans="1:3" x14ac:dyDescent="0.2">
      <c r="A178" s="9" t="s">
        <v>42</v>
      </c>
      <c r="B178" s="10">
        <v>49.626168224299064</v>
      </c>
      <c r="C178" s="5">
        <v>106</v>
      </c>
    </row>
    <row r="179" spans="1:3" x14ac:dyDescent="0.2">
      <c r="A179" s="9" t="s">
        <v>255</v>
      </c>
      <c r="B179" s="10">
        <v>49.63164721141375</v>
      </c>
      <c r="C179" s="5">
        <v>1543</v>
      </c>
    </row>
    <row r="180" spans="1:3" x14ac:dyDescent="0.2">
      <c r="A180" s="9" t="s">
        <v>342</v>
      </c>
      <c r="B180" s="10">
        <v>49.657250470809792</v>
      </c>
      <c r="C180" s="5">
        <v>532</v>
      </c>
    </row>
    <row r="181" spans="1:3" x14ac:dyDescent="0.2">
      <c r="A181" s="9" t="s">
        <v>197</v>
      </c>
      <c r="B181" s="10">
        <v>49.687962340282446</v>
      </c>
      <c r="C181" s="5">
        <v>1488</v>
      </c>
    </row>
    <row r="182" spans="1:3" x14ac:dyDescent="0.2">
      <c r="A182" s="9" t="s">
        <v>300</v>
      </c>
      <c r="B182" s="10">
        <v>49.704913532802635</v>
      </c>
      <c r="C182" s="5">
        <v>3646</v>
      </c>
    </row>
    <row r="183" spans="1:3" x14ac:dyDescent="0.2">
      <c r="A183" s="9" t="s">
        <v>314</v>
      </c>
      <c r="B183" s="10">
        <v>49.714285714285715</v>
      </c>
      <c r="C183" s="5">
        <v>7</v>
      </c>
    </row>
    <row r="184" spans="1:3" x14ac:dyDescent="0.2">
      <c r="A184" s="9" t="s">
        <v>214</v>
      </c>
      <c r="B184" s="10">
        <v>49.725609756097562</v>
      </c>
      <c r="C184" s="5">
        <v>164</v>
      </c>
    </row>
    <row r="185" spans="1:3" x14ac:dyDescent="0.2">
      <c r="A185" s="9" t="s">
        <v>213</v>
      </c>
      <c r="B185" s="10">
        <v>49.735796583234006</v>
      </c>
      <c r="C185" s="5">
        <v>2522</v>
      </c>
    </row>
    <row r="186" spans="1:3" x14ac:dyDescent="0.2">
      <c r="A186" s="9" t="s">
        <v>70</v>
      </c>
      <c r="B186" s="10">
        <v>49.770618556701031</v>
      </c>
      <c r="C186" s="5">
        <v>774</v>
      </c>
    </row>
    <row r="187" spans="1:3" x14ac:dyDescent="0.2">
      <c r="A187" s="9" t="s">
        <v>332</v>
      </c>
      <c r="B187" s="10">
        <v>49.8</v>
      </c>
      <c r="C187" s="5">
        <v>54</v>
      </c>
    </row>
    <row r="188" spans="1:3" x14ac:dyDescent="0.2">
      <c r="A188" s="9" t="s">
        <v>29</v>
      </c>
      <c r="B188" s="10">
        <v>49.811821471652593</v>
      </c>
      <c r="C188" s="5">
        <v>2493</v>
      </c>
    </row>
    <row r="189" spans="1:3" x14ac:dyDescent="0.2">
      <c r="A189" s="9" t="s">
        <v>364</v>
      </c>
      <c r="B189" s="10">
        <v>49.89343707713126</v>
      </c>
      <c r="C189" s="5">
        <v>5913</v>
      </c>
    </row>
    <row r="190" spans="1:3" x14ac:dyDescent="0.2">
      <c r="A190" s="9" t="s">
        <v>159</v>
      </c>
      <c r="B190" s="10">
        <v>49.926038500506586</v>
      </c>
      <c r="C190" s="5">
        <v>988</v>
      </c>
    </row>
    <row r="191" spans="1:3" x14ac:dyDescent="0.2">
      <c r="A191" s="9" t="s">
        <v>230</v>
      </c>
      <c r="B191" s="10">
        <v>49.966156325543913</v>
      </c>
      <c r="C191" s="5">
        <v>1246</v>
      </c>
    </row>
    <row r="192" spans="1:3" x14ac:dyDescent="0.2">
      <c r="A192" s="9" t="s">
        <v>260</v>
      </c>
      <c r="B192" s="10">
        <v>49.983050847457626</v>
      </c>
      <c r="C192" s="5">
        <v>1068</v>
      </c>
    </row>
    <row r="193" spans="1:3" x14ac:dyDescent="0.2">
      <c r="A193" s="9" t="s">
        <v>325</v>
      </c>
      <c r="B193" s="10">
        <v>50.024509803921568</v>
      </c>
      <c r="C193" s="5">
        <v>409</v>
      </c>
    </row>
    <row r="194" spans="1:3" x14ac:dyDescent="0.2">
      <c r="A194" s="9" t="s">
        <v>269</v>
      </c>
      <c r="B194" s="10">
        <v>50.072109508677585</v>
      </c>
      <c r="C194" s="5">
        <v>4088</v>
      </c>
    </row>
    <row r="195" spans="1:3" x14ac:dyDescent="0.2">
      <c r="A195" s="9" t="s">
        <v>124</v>
      </c>
      <c r="B195" s="10">
        <v>50.092574354934015</v>
      </c>
      <c r="C195" s="5">
        <v>5083</v>
      </c>
    </row>
    <row r="196" spans="1:3" x14ac:dyDescent="0.2">
      <c r="A196" s="9" t="s">
        <v>64</v>
      </c>
      <c r="B196" s="10">
        <v>50.136185755283066</v>
      </c>
      <c r="C196" s="5">
        <v>3839</v>
      </c>
    </row>
    <row r="197" spans="1:3" x14ac:dyDescent="0.2">
      <c r="A197" s="9" t="s">
        <v>65</v>
      </c>
      <c r="B197" s="10">
        <v>50.139528275078149</v>
      </c>
      <c r="C197" s="5">
        <v>3523</v>
      </c>
    </row>
    <row r="198" spans="1:3" x14ac:dyDescent="0.2">
      <c r="A198" s="9" t="s">
        <v>287</v>
      </c>
      <c r="B198" s="10">
        <v>50.175914508836826</v>
      </c>
      <c r="C198" s="5">
        <v>2441</v>
      </c>
    </row>
    <row r="199" spans="1:3" x14ac:dyDescent="0.2">
      <c r="A199" s="9" t="s">
        <v>263</v>
      </c>
      <c r="B199" s="10">
        <v>50.208576186511237</v>
      </c>
      <c r="C199" s="5">
        <v>2406</v>
      </c>
    </row>
    <row r="200" spans="1:3" x14ac:dyDescent="0.2">
      <c r="A200" s="9" t="s">
        <v>59</v>
      </c>
      <c r="B200" s="10">
        <v>50.252707581227433</v>
      </c>
      <c r="C200" s="5">
        <v>276</v>
      </c>
    </row>
    <row r="201" spans="1:3" x14ac:dyDescent="0.2">
      <c r="A201" s="9" t="s">
        <v>224</v>
      </c>
      <c r="B201" s="10">
        <v>50.25604763676963</v>
      </c>
      <c r="C201" s="5">
        <v>2692</v>
      </c>
    </row>
    <row r="202" spans="1:3" x14ac:dyDescent="0.2">
      <c r="A202" s="9" t="s">
        <v>127</v>
      </c>
      <c r="B202" s="10">
        <v>50.258807588075882</v>
      </c>
      <c r="C202" s="5">
        <v>1479</v>
      </c>
    </row>
    <row r="203" spans="1:3" x14ac:dyDescent="0.2">
      <c r="A203" s="9" t="s">
        <v>254</v>
      </c>
      <c r="B203" s="10">
        <v>50.262780269058297</v>
      </c>
      <c r="C203" s="5">
        <v>1114</v>
      </c>
    </row>
    <row r="204" spans="1:3" x14ac:dyDescent="0.2">
      <c r="A204" s="9" t="s">
        <v>217</v>
      </c>
      <c r="B204" s="10">
        <v>50.267932489451475</v>
      </c>
      <c r="C204" s="5">
        <v>1904</v>
      </c>
    </row>
    <row r="205" spans="1:3" x14ac:dyDescent="0.2">
      <c r="A205" s="9" t="s">
        <v>251</v>
      </c>
      <c r="B205" s="10">
        <v>50.29577464788732</v>
      </c>
      <c r="C205" s="5">
        <v>143</v>
      </c>
    </row>
    <row r="206" spans="1:3" x14ac:dyDescent="0.2">
      <c r="A206" s="9" t="s">
        <v>189</v>
      </c>
      <c r="B206" s="10">
        <v>50.383720930232556</v>
      </c>
      <c r="C206" s="5">
        <v>3097</v>
      </c>
    </row>
    <row r="207" spans="1:3" x14ac:dyDescent="0.2">
      <c r="A207" s="9" t="s">
        <v>38</v>
      </c>
      <c r="B207" s="10">
        <v>50.396739130434781</v>
      </c>
      <c r="C207" s="5">
        <v>184</v>
      </c>
    </row>
    <row r="208" spans="1:3" x14ac:dyDescent="0.2">
      <c r="A208" s="9" t="s">
        <v>380</v>
      </c>
      <c r="B208" s="10">
        <v>50.419175027870679</v>
      </c>
      <c r="C208" s="5">
        <v>895</v>
      </c>
    </row>
    <row r="209" spans="1:3" x14ac:dyDescent="0.2">
      <c r="A209" s="9" t="s">
        <v>281</v>
      </c>
      <c r="B209" s="10">
        <v>50.454361054766736</v>
      </c>
      <c r="C209" s="5">
        <v>1485</v>
      </c>
    </row>
    <row r="210" spans="1:3" x14ac:dyDescent="0.2">
      <c r="A210" s="9" t="s">
        <v>288</v>
      </c>
      <c r="B210" s="10">
        <v>50.473495058400722</v>
      </c>
      <c r="C210" s="5">
        <v>1114</v>
      </c>
    </row>
    <row r="211" spans="1:3" x14ac:dyDescent="0.2">
      <c r="A211" s="9" t="s">
        <v>277</v>
      </c>
      <c r="B211" s="10">
        <v>50.547417840375587</v>
      </c>
      <c r="C211" s="5">
        <v>1065</v>
      </c>
    </row>
    <row r="212" spans="1:3" x14ac:dyDescent="0.2">
      <c r="A212" s="9" t="s">
        <v>174</v>
      </c>
      <c r="B212" s="10">
        <v>50.549925484351711</v>
      </c>
      <c r="C212" s="5">
        <v>2017</v>
      </c>
    </row>
    <row r="213" spans="1:3" x14ac:dyDescent="0.2">
      <c r="A213" s="9" t="s">
        <v>168</v>
      </c>
      <c r="B213" s="10">
        <v>50.593220338983052</v>
      </c>
      <c r="C213" s="5">
        <v>3251</v>
      </c>
    </row>
    <row r="214" spans="1:3" x14ac:dyDescent="0.2">
      <c r="A214" s="9" t="s">
        <v>110</v>
      </c>
      <c r="B214" s="10">
        <v>50.610477607007105</v>
      </c>
      <c r="C214" s="5">
        <v>6069</v>
      </c>
    </row>
    <row r="215" spans="1:3" x14ac:dyDescent="0.2">
      <c r="A215" s="9" t="s">
        <v>292</v>
      </c>
      <c r="B215" s="10">
        <v>50.610855767126289</v>
      </c>
      <c r="C215" s="5">
        <v>4580</v>
      </c>
    </row>
    <row r="216" spans="1:3" x14ac:dyDescent="0.2">
      <c r="A216" s="9" t="s">
        <v>296</v>
      </c>
      <c r="B216" s="10">
        <v>50.628983764281422</v>
      </c>
      <c r="C216" s="5">
        <v>1665</v>
      </c>
    </row>
    <row r="217" spans="1:3" x14ac:dyDescent="0.2">
      <c r="A217" s="9" t="s">
        <v>152</v>
      </c>
      <c r="B217" s="10">
        <v>50.656008820286658</v>
      </c>
      <c r="C217" s="5">
        <v>909</v>
      </c>
    </row>
    <row r="218" spans="1:3" x14ac:dyDescent="0.2">
      <c r="A218" s="9" t="s">
        <v>80</v>
      </c>
      <c r="B218" s="10">
        <v>50.672782874617738</v>
      </c>
      <c r="C218" s="5">
        <v>653</v>
      </c>
    </row>
    <row r="219" spans="1:3" x14ac:dyDescent="0.2">
      <c r="A219" s="9" t="s">
        <v>372</v>
      </c>
      <c r="B219" s="10">
        <v>50.674086287441604</v>
      </c>
      <c r="C219" s="5">
        <v>3645</v>
      </c>
    </row>
    <row r="220" spans="1:3" x14ac:dyDescent="0.2">
      <c r="A220" s="9" t="s">
        <v>63</v>
      </c>
      <c r="B220" s="10">
        <v>50.737079573420836</v>
      </c>
      <c r="C220" s="5">
        <v>4879</v>
      </c>
    </row>
    <row r="221" spans="1:3" x14ac:dyDescent="0.2">
      <c r="A221" s="9" t="s">
        <v>266</v>
      </c>
      <c r="B221" s="10">
        <v>50.743106617647058</v>
      </c>
      <c r="C221" s="5">
        <v>2180</v>
      </c>
    </row>
    <row r="222" spans="1:3" x14ac:dyDescent="0.2">
      <c r="A222" s="9" t="s">
        <v>104</v>
      </c>
      <c r="B222" s="10">
        <v>50.758147512864497</v>
      </c>
      <c r="C222" s="5">
        <v>1169</v>
      </c>
    </row>
    <row r="223" spans="1:3" x14ac:dyDescent="0.2">
      <c r="A223" s="9" t="s">
        <v>100</v>
      </c>
      <c r="B223" s="10">
        <v>50.762903670990895</v>
      </c>
      <c r="C223" s="5">
        <v>3636</v>
      </c>
    </row>
    <row r="224" spans="1:3" x14ac:dyDescent="0.2">
      <c r="A224" s="9" t="s">
        <v>265</v>
      </c>
      <c r="B224" s="10">
        <v>50.76459470810584</v>
      </c>
      <c r="C224" s="5">
        <v>4772</v>
      </c>
    </row>
    <row r="225" spans="1:3" x14ac:dyDescent="0.2">
      <c r="A225" s="9" t="s">
        <v>52</v>
      </c>
      <c r="B225" s="10">
        <v>50.806621519939803</v>
      </c>
      <c r="C225" s="5">
        <v>2668</v>
      </c>
    </row>
    <row r="226" spans="1:3" x14ac:dyDescent="0.2">
      <c r="A226" s="9" t="s">
        <v>82</v>
      </c>
      <c r="B226" s="10">
        <v>50.812551271534048</v>
      </c>
      <c r="C226" s="5">
        <v>2444</v>
      </c>
    </row>
    <row r="227" spans="1:3" x14ac:dyDescent="0.2">
      <c r="A227" s="9" t="s">
        <v>299</v>
      </c>
      <c r="B227" s="10">
        <v>50.844827586206897</v>
      </c>
      <c r="C227" s="5">
        <v>58</v>
      </c>
    </row>
    <row r="228" spans="1:3" x14ac:dyDescent="0.2">
      <c r="A228" s="9" t="s">
        <v>68</v>
      </c>
      <c r="B228" s="10">
        <v>50.857451403887687</v>
      </c>
      <c r="C228" s="5">
        <v>2317</v>
      </c>
    </row>
    <row r="229" spans="1:3" x14ac:dyDescent="0.2">
      <c r="A229" s="9" t="s">
        <v>157</v>
      </c>
      <c r="B229" s="10">
        <v>50.872894333843796</v>
      </c>
      <c r="C229" s="5">
        <v>659</v>
      </c>
    </row>
    <row r="230" spans="1:3" x14ac:dyDescent="0.2">
      <c r="A230" s="9" t="s">
        <v>137</v>
      </c>
      <c r="B230" s="10">
        <v>50.893178104575163</v>
      </c>
      <c r="C230" s="5">
        <v>4902</v>
      </c>
    </row>
    <row r="231" spans="1:3" x14ac:dyDescent="0.2">
      <c r="A231" s="9" t="s">
        <v>102</v>
      </c>
      <c r="B231" s="10">
        <v>50.901500326157858</v>
      </c>
      <c r="C231" s="5">
        <v>1532</v>
      </c>
    </row>
    <row r="232" spans="1:3" x14ac:dyDescent="0.2">
      <c r="A232" s="9" t="s">
        <v>225</v>
      </c>
      <c r="B232" s="10">
        <v>50.912904938927241</v>
      </c>
      <c r="C232" s="5">
        <v>1889</v>
      </c>
    </row>
    <row r="233" spans="1:3" x14ac:dyDescent="0.2">
      <c r="A233" s="9" t="s">
        <v>322</v>
      </c>
      <c r="B233" s="10">
        <v>50.94</v>
      </c>
      <c r="C233" s="5">
        <v>50</v>
      </c>
    </row>
    <row r="234" spans="1:3" x14ac:dyDescent="0.2">
      <c r="A234" s="9" t="s">
        <v>335</v>
      </c>
      <c r="B234" s="10">
        <v>50.942540322580648</v>
      </c>
      <c r="C234" s="5">
        <v>989</v>
      </c>
    </row>
    <row r="235" spans="1:3" x14ac:dyDescent="0.2">
      <c r="A235" s="9" t="s">
        <v>120</v>
      </c>
      <c r="B235" s="10">
        <v>50.981788079470199</v>
      </c>
      <c r="C235" s="5">
        <v>607</v>
      </c>
    </row>
    <row r="236" spans="1:3" x14ac:dyDescent="0.2">
      <c r="A236" s="9" t="s">
        <v>18</v>
      </c>
      <c r="B236" s="10">
        <v>50.990223463687151</v>
      </c>
      <c r="C236" s="5">
        <v>717</v>
      </c>
    </row>
    <row r="237" spans="1:3" x14ac:dyDescent="0.2">
      <c r="A237" s="9" t="s">
        <v>220</v>
      </c>
      <c r="B237" s="10">
        <v>51.036483253588514</v>
      </c>
      <c r="C237" s="5">
        <v>3354</v>
      </c>
    </row>
    <row r="238" spans="1:3" x14ac:dyDescent="0.2">
      <c r="A238" s="9" t="s">
        <v>54</v>
      </c>
      <c r="B238" s="10">
        <v>51.078834618680375</v>
      </c>
      <c r="C238" s="5">
        <v>2339</v>
      </c>
    </row>
    <row r="239" spans="1:3" x14ac:dyDescent="0.2">
      <c r="A239" s="9" t="s">
        <v>353</v>
      </c>
      <c r="B239" s="10">
        <v>51.08</v>
      </c>
      <c r="C239" s="5">
        <v>1202</v>
      </c>
    </row>
    <row r="240" spans="1:3" x14ac:dyDescent="0.2">
      <c r="A240" s="9" t="s">
        <v>103</v>
      </c>
      <c r="B240" s="10">
        <v>51.123481781376519</v>
      </c>
      <c r="C240" s="5">
        <v>989</v>
      </c>
    </row>
    <row r="241" spans="1:3" x14ac:dyDescent="0.2">
      <c r="A241" s="9" t="s">
        <v>298</v>
      </c>
      <c r="B241" s="10">
        <v>51.134760705289672</v>
      </c>
      <c r="C241" s="5">
        <v>1588</v>
      </c>
    </row>
    <row r="242" spans="1:3" x14ac:dyDescent="0.2">
      <c r="A242" s="9" t="s">
        <v>190</v>
      </c>
      <c r="B242" s="10">
        <v>51.238416988416986</v>
      </c>
      <c r="C242" s="5">
        <v>1039</v>
      </c>
    </row>
    <row r="243" spans="1:3" x14ac:dyDescent="0.2">
      <c r="A243" s="9" t="s">
        <v>259</v>
      </c>
      <c r="B243" s="10">
        <v>51.252372735116481</v>
      </c>
      <c r="C243" s="5">
        <v>2320</v>
      </c>
    </row>
    <row r="244" spans="1:3" x14ac:dyDescent="0.2">
      <c r="A244" s="9" t="s">
        <v>119</v>
      </c>
      <c r="B244" s="10">
        <v>51.269321953532483</v>
      </c>
      <c r="C244" s="5">
        <v>2118</v>
      </c>
    </row>
    <row r="245" spans="1:3" x14ac:dyDescent="0.2">
      <c r="A245" s="9" t="s">
        <v>126</v>
      </c>
      <c r="B245" s="10">
        <v>51.272977941176471</v>
      </c>
      <c r="C245" s="5">
        <v>2180</v>
      </c>
    </row>
    <row r="246" spans="1:3" x14ac:dyDescent="0.2">
      <c r="A246" s="9" t="s">
        <v>216</v>
      </c>
      <c r="B246" s="10">
        <v>51.323383084577117</v>
      </c>
      <c r="C246" s="5">
        <v>406</v>
      </c>
    </row>
    <row r="247" spans="1:3" x14ac:dyDescent="0.2">
      <c r="A247" s="9" t="s">
        <v>94</v>
      </c>
      <c r="B247" s="10">
        <v>51.417894736842108</v>
      </c>
      <c r="C247" s="5">
        <v>954</v>
      </c>
    </row>
    <row r="248" spans="1:3" x14ac:dyDescent="0.2">
      <c r="A248" s="9" t="s">
        <v>90</v>
      </c>
      <c r="B248" s="10">
        <v>51.421904761904763</v>
      </c>
      <c r="C248" s="5">
        <v>1051</v>
      </c>
    </row>
    <row r="249" spans="1:3" x14ac:dyDescent="0.2">
      <c r="A249" s="9" t="s">
        <v>385</v>
      </c>
      <c r="B249" s="10">
        <v>51.457364341085274</v>
      </c>
      <c r="C249" s="5">
        <v>129</v>
      </c>
    </row>
    <row r="250" spans="1:3" x14ac:dyDescent="0.2">
      <c r="A250" s="9" t="s">
        <v>832</v>
      </c>
      <c r="B250" s="10">
        <v>51.464028776978417</v>
      </c>
      <c r="C250" s="5">
        <v>278</v>
      </c>
    </row>
    <row r="251" spans="1:3" x14ac:dyDescent="0.2">
      <c r="A251" s="9" t="s">
        <v>304</v>
      </c>
      <c r="B251" s="10">
        <v>51.486184909670563</v>
      </c>
      <c r="C251" s="5">
        <v>1883</v>
      </c>
    </row>
    <row r="252" spans="1:3" x14ac:dyDescent="0.2">
      <c r="A252" s="9" t="s">
        <v>219</v>
      </c>
      <c r="B252" s="10">
        <v>51.594976452119312</v>
      </c>
      <c r="C252" s="5">
        <v>638</v>
      </c>
    </row>
    <row r="253" spans="1:3" x14ac:dyDescent="0.2">
      <c r="A253" s="9" t="s">
        <v>286</v>
      </c>
      <c r="B253" s="10">
        <v>51.597685312758337</v>
      </c>
      <c r="C253" s="5">
        <v>3637</v>
      </c>
    </row>
    <row r="254" spans="1:3" x14ac:dyDescent="0.2">
      <c r="A254" s="9" t="s">
        <v>106</v>
      </c>
      <c r="B254" s="10">
        <v>51.621621621621621</v>
      </c>
      <c r="C254" s="5">
        <v>3151</v>
      </c>
    </row>
    <row r="255" spans="1:3" x14ac:dyDescent="0.2">
      <c r="A255" s="9" t="s">
        <v>95</v>
      </c>
      <c r="B255" s="10">
        <v>51.635971223021585</v>
      </c>
      <c r="C255" s="5">
        <v>697</v>
      </c>
    </row>
    <row r="256" spans="1:3" x14ac:dyDescent="0.2">
      <c r="A256" s="9" t="s">
        <v>289</v>
      </c>
      <c r="B256" s="10">
        <v>51.744186046511629</v>
      </c>
      <c r="C256" s="5">
        <v>43</v>
      </c>
    </row>
    <row r="257" spans="1:3" x14ac:dyDescent="0.2">
      <c r="A257" s="9" t="s">
        <v>271</v>
      </c>
      <c r="B257" s="10">
        <v>51.775218793182866</v>
      </c>
      <c r="C257" s="5">
        <v>4347</v>
      </c>
    </row>
    <row r="258" spans="1:3" x14ac:dyDescent="0.2">
      <c r="A258" s="9" t="s">
        <v>280</v>
      </c>
      <c r="B258" s="10">
        <v>51.790167865707431</v>
      </c>
      <c r="C258" s="5">
        <v>3332</v>
      </c>
    </row>
    <row r="259" spans="1:3" x14ac:dyDescent="0.2">
      <c r="A259" s="9" t="s">
        <v>267</v>
      </c>
      <c r="B259" s="10">
        <v>51.864689527340133</v>
      </c>
      <c r="C259" s="5">
        <v>1085</v>
      </c>
    </row>
    <row r="260" spans="1:3" x14ac:dyDescent="0.2">
      <c r="A260" s="9" t="s">
        <v>113</v>
      </c>
      <c r="B260" s="10">
        <v>51.885462555066077</v>
      </c>
      <c r="C260" s="5">
        <v>226</v>
      </c>
    </row>
    <row r="261" spans="1:3" x14ac:dyDescent="0.2">
      <c r="A261" s="9" t="s">
        <v>22</v>
      </c>
      <c r="B261" s="10">
        <v>51.93934426229508</v>
      </c>
      <c r="C261" s="5">
        <v>609</v>
      </c>
    </row>
    <row r="262" spans="1:3" x14ac:dyDescent="0.2">
      <c r="A262" s="9" t="s">
        <v>273</v>
      </c>
      <c r="B262" s="10">
        <v>51.97504230118443</v>
      </c>
      <c r="C262" s="5">
        <v>2370</v>
      </c>
    </row>
    <row r="263" spans="1:3" x14ac:dyDescent="0.2">
      <c r="A263" s="9" t="s">
        <v>30</v>
      </c>
      <c r="B263" s="10">
        <v>52.0005359056806</v>
      </c>
      <c r="C263" s="5">
        <v>1864</v>
      </c>
    </row>
    <row r="264" spans="1:3" x14ac:dyDescent="0.2">
      <c r="A264" s="9" t="s">
        <v>175</v>
      </c>
      <c r="B264" s="10">
        <v>52.014659685863876</v>
      </c>
      <c r="C264" s="5">
        <v>955</v>
      </c>
    </row>
    <row r="265" spans="1:3" x14ac:dyDescent="0.2">
      <c r="A265" s="9" t="s">
        <v>60</v>
      </c>
      <c r="B265" s="10">
        <v>52.028509451502941</v>
      </c>
      <c r="C265" s="5">
        <v>3231</v>
      </c>
    </row>
    <row r="266" spans="1:3" x14ac:dyDescent="0.2">
      <c r="A266" s="9" t="s">
        <v>93</v>
      </c>
      <c r="B266" s="10">
        <v>52.079188481675395</v>
      </c>
      <c r="C266" s="5">
        <v>1535</v>
      </c>
    </row>
    <row r="267" spans="1:3" x14ac:dyDescent="0.2">
      <c r="A267" s="9" t="s">
        <v>57</v>
      </c>
      <c r="B267" s="10">
        <v>52.116391678622669</v>
      </c>
      <c r="C267" s="5">
        <v>5580</v>
      </c>
    </row>
    <row r="268" spans="1:3" x14ac:dyDescent="0.2">
      <c r="A268" s="9" t="s">
        <v>229</v>
      </c>
      <c r="B268" s="10">
        <v>52.120370370370374</v>
      </c>
      <c r="C268" s="5">
        <v>324</v>
      </c>
    </row>
    <row r="269" spans="1:3" x14ac:dyDescent="0.2">
      <c r="A269" s="9" t="s">
        <v>283</v>
      </c>
      <c r="B269" s="10">
        <v>52.131037567084078</v>
      </c>
      <c r="C269" s="5">
        <v>2243</v>
      </c>
    </row>
    <row r="270" spans="1:3" x14ac:dyDescent="0.2">
      <c r="A270" s="9" t="s">
        <v>243</v>
      </c>
      <c r="B270" s="10">
        <v>52.161290322580648</v>
      </c>
      <c r="C270" s="5">
        <v>188</v>
      </c>
    </row>
    <row r="271" spans="1:3" x14ac:dyDescent="0.2">
      <c r="A271" s="9" t="s">
        <v>92</v>
      </c>
      <c r="B271" s="10">
        <v>52.213092550790066</v>
      </c>
      <c r="C271" s="5">
        <v>2218</v>
      </c>
    </row>
    <row r="272" spans="1:3" x14ac:dyDescent="0.2">
      <c r="A272" s="9" t="s">
        <v>264</v>
      </c>
      <c r="B272" s="10">
        <v>52.217054263565892</v>
      </c>
      <c r="C272" s="5">
        <v>645</v>
      </c>
    </row>
    <row r="273" spans="1:3" x14ac:dyDescent="0.2">
      <c r="A273" s="9" t="s">
        <v>245</v>
      </c>
      <c r="B273" s="10">
        <v>52.219758064516128</v>
      </c>
      <c r="C273" s="5">
        <v>498</v>
      </c>
    </row>
    <row r="274" spans="1:3" x14ac:dyDescent="0.2">
      <c r="A274" s="9" t="s">
        <v>31</v>
      </c>
      <c r="B274" s="10">
        <v>52.251589464123526</v>
      </c>
      <c r="C274" s="5">
        <v>2202</v>
      </c>
    </row>
    <row r="275" spans="1:3" x14ac:dyDescent="0.2">
      <c r="A275" s="9" t="s">
        <v>268</v>
      </c>
      <c r="B275" s="10">
        <v>52.256826276216856</v>
      </c>
      <c r="C275" s="5">
        <v>2524</v>
      </c>
    </row>
    <row r="276" spans="1:3" x14ac:dyDescent="0.2">
      <c r="A276" s="9" t="s">
        <v>295</v>
      </c>
      <c r="B276" s="10">
        <v>52.316035145524438</v>
      </c>
      <c r="C276" s="5">
        <v>3651</v>
      </c>
    </row>
    <row r="277" spans="1:3" x14ac:dyDescent="0.2">
      <c r="A277" s="9" t="s">
        <v>51</v>
      </c>
      <c r="B277" s="10">
        <v>52.627941725812477</v>
      </c>
      <c r="C277" s="5">
        <v>2687</v>
      </c>
    </row>
    <row r="278" spans="1:3" x14ac:dyDescent="0.2">
      <c r="A278" s="9" t="s">
        <v>151</v>
      </c>
      <c r="B278" s="10">
        <v>52.630644342973113</v>
      </c>
      <c r="C278" s="5">
        <v>1982</v>
      </c>
    </row>
    <row r="279" spans="1:3" x14ac:dyDescent="0.2">
      <c r="A279" s="9" t="s">
        <v>69</v>
      </c>
      <c r="B279" s="10">
        <v>52.648362235067438</v>
      </c>
      <c r="C279" s="5">
        <v>1040</v>
      </c>
    </row>
    <row r="280" spans="1:3" x14ac:dyDescent="0.2">
      <c r="A280" s="9" t="s">
        <v>203</v>
      </c>
      <c r="B280" s="10">
        <v>52.75</v>
      </c>
      <c r="C280" s="5">
        <v>4</v>
      </c>
    </row>
    <row r="281" spans="1:3" x14ac:dyDescent="0.2">
      <c r="A281" s="9" t="s">
        <v>122</v>
      </c>
      <c r="B281" s="10">
        <v>52.93333333333333</v>
      </c>
      <c r="C281" s="5">
        <v>5280</v>
      </c>
    </row>
    <row r="282" spans="1:3" x14ac:dyDescent="0.2">
      <c r="A282" s="9" t="s">
        <v>291</v>
      </c>
      <c r="B282" s="10">
        <v>52.981412639405207</v>
      </c>
      <c r="C282" s="5">
        <v>811</v>
      </c>
    </row>
    <row r="283" spans="1:3" x14ac:dyDescent="0.2">
      <c r="A283" s="9" t="s">
        <v>116</v>
      </c>
      <c r="B283" s="10">
        <v>52.997881355932201</v>
      </c>
      <c r="C283" s="5">
        <v>3309</v>
      </c>
    </row>
    <row r="284" spans="1:3" x14ac:dyDescent="0.2">
      <c r="A284" s="9" t="s">
        <v>218</v>
      </c>
      <c r="B284" s="10">
        <v>53.005625879043599</v>
      </c>
      <c r="C284" s="5">
        <v>714</v>
      </c>
    </row>
    <row r="285" spans="1:3" x14ac:dyDescent="0.2">
      <c r="A285" s="9" t="s">
        <v>23</v>
      </c>
      <c r="B285" s="10">
        <v>53.038023734560426</v>
      </c>
      <c r="C285" s="5">
        <v>4139</v>
      </c>
    </row>
    <row r="286" spans="1:3" x14ac:dyDescent="0.2">
      <c r="A286" s="9" t="s">
        <v>134</v>
      </c>
      <c r="B286" s="10">
        <v>53.156529516994631</v>
      </c>
      <c r="C286" s="5">
        <v>5602</v>
      </c>
    </row>
    <row r="287" spans="1:3" x14ac:dyDescent="0.2">
      <c r="A287" s="9" t="s">
        <v>261</v>
      </c>
      <c r="B287" s="10">
        <v>53.230709876543209</v>
      </c>
      <c r="C287" s="5">
        <v>1302</v>
      </c>
    </row>
    <row r="288" spans="1:3" x14ac:dyDescent="0.2">
      <c r="A288" s="9" t="s">
        <v>62</v>
      </c>
      <c r="B288" s="10">
        <v>53.264871382636656</v>
      </c>
      <c r="C288" s="5">
        <v>4980</v>
      </c>
    </row>
    <row r="289" spans="1:3" x14ac:dyDescent="0.2">
      <c r="A289" s="9" t="s">
        <v>61</v>
      </c>
      <c r="B289" s="10">
        <v>53.299188640973632</v>
      </c>
      <c r="C289" s="5">
        <v>986</v>
      </c>
    </row>
    <row r="290" spans="1:3" x14ac:dyDescent="0.2">
      <c r="A290" s="9" t="s">
        <v>257</v>
      </c>
      <c r="B290" s="10">
        <v>53.395833333333336</v>
      </c>
      <c r="C290" s="5">
        <v>96</v>
      </c>
    </row>
    <row r="291" spans="1:3" x14ac:dyDescent="0.2">
      <c r="A291" s="9" t="s">
        <v>15</v>
      </c>
      <c r="B291" s="10">
        <v>53.451847704367303</v>
      </c>
      <c r="C291" s="5">
        <v>3569</v>
      </c>
    </row>
    <row r="292" spans="1:3" x14ac:dyDescent="0.2">
      <c r="A292" s="9" t="s">
        <v>24</v>
      </c>
      <c r="B292" s="10">
        <v>53.5</v>
      </c>
      <c r="C292" s="5">
        <v>16</v>
      </c>
    </row>
    <row r="293" spans="1:3" x14ac:dyDescent="0.2">
      <c r="A293" s="9" t="s">
        <v>26</v>
      </c>
      <c r="B293" s="10">
        <v>53.53846153846154</v>
      </c>
      <c r="C293" s="5">
        <v>13</v>
      </c>
    </row>
    <row r="294" spans="1:3" x14ac:dyDescent="0.2">
      <c r="A294" s="9" t="s">
        <v>133</v>
      </c>
      <c r="B294" s="10">
        <v>53.75</v>
      </c>
      <c r="C294" s="5">
        <v>3</v>
      </c>
    </row>
    <row r="295" spans="1:3" x14ac:dyDescent="0.2">
      <c r="A295" s="9" t="s">
        <v>112</v>
      </c>
      <c r="B295" s="10">
        <v>53.754716981132077</v>
      </c>
      <c r="C295" s="5">
        <v>851</v>
      </c>
    </row>
    <row r="296" spans="1:3" x14ac:dyDescent="0.2">
      <c r="A296" s="9" t="s">
        <v>131</v>
      </c>
      <c r="B296" s="10">
        <v>53.800835654596099</v>
      </c>
      <c r="C296" s="5">
        <v>2152</v>
      </c>
    </row>
    <row r="297" spans="1:3" x14ac:dyDescent="0.2">
      <c r="A297" s="9" t="s">
        <v>117</v>
      </c>
      <c r="B297" s="10">
        <v>53.942474584676418</v>
      </c>
      <c r="C297" s="5">
        <v>4041</v>
      </c>
    </row>
    <row r="298" spans="1:3" x14ac:dyDescent="0.2">
      <c r="A298" s="9" t="s">
        <v>386</v>
      </c>
      <c r="B298" s="10">
        <v>54.098039215686278</v>
      </c>
      <c r="C298" s="5">
        <v>51</v>
      </c>
    </row>
    <row r="299" spans="1:3" x14ac:dyDescent="0.2">
      <c r="A299" s="9" t="s">
        <v>139</v>
      </c>
      <c r="B299" s="10">
        <v>54.15004355400697</v>
      </c>
      <c r="C299" s="5">
        <v>4600</v>
      </c>
    </row>
    <row r="300" spans="1:3" x14ac:dyDescent="0.2">
      <c r="A300" s="9" t="s">
        <v>108</v>
      </c>
      <c r="B300" s="10">
        <v>54.171126760563382</v>
      </c>
      <c r="C300" s="5">
        <v>1423</v>
      </c>
    </row>
    <row r="301" spans="1:3" x14ac:dyDescent="0.2">
      <c r="A301" s="9" t="s">
        <v>258</v>
      </c>
      <c r="B301" s="10">
        <v>54.255813953488371</v>
      </c>
      <c r="C301" s="5">
        <v>86</v>
      </c>
    </row>
    <row r="302" spans="1:3" x14ac:dyDescent="0.2">
      <c r="A302" s="9" t="s">
        <v>98</v>
      </c>
      <c r="B302" s="10">
        <v>54.310853950518755</v>
      </c>
      <c r="C302" s="5">
        <v>2509</v>
      </c>
    </row>
    <row r="303" spans="1:3" x14ac:dyDescent="0.2">
      <c r="A303" s="9" t="s">
        <v>114</v>
      </c>
      <c r="B303" s="10">
        <v>54.335125448028677</v>
      </c>
      <c r="C303" s="5">
        <v>563</v>
      </c>
    </row>
    <row r="304" spans="1:3" x14ac:dyDescent="0.2">
      <c r="A304" s="9" t="s">
        <v>96</v>
      </c>
      <c r="B304" s="10">
        <v>54.346876467825268</v>
      </c>
      <c r="C304" s="5">
        <v>4280</v>
      </c>
    </row>
    <row r="305" spans="1:3" x14ac:dyDescent="0.2">
      <c r="A305" s="9" t="s">
        <v>77</v>
      </c>
      <c r="B305" s="10">
        <v>54.381355932203391</v>
      </c>
      <c r="C305" s="5">
        <v>237</v>
      </c>
    </row>
    <row r="306" spans="1:3" x14ac:dyDescent="0.2">
      <c r="A306" s="9" t="s">
        <v>47</v>
      </c>
      <c r="B306" s="10">
        <v>54.433157431838168</v>
      </c>
      <c r="C306" s="5">
        <v>2281</v>
      </c>
    </row>
    <row r="307" spans="1:3" x14ac:dyDescent="0.2">
      <c r="A307" s="9" t="s">
        <v>301</v>
      </c>
      <c r="B307" s="10">
        <v>54.835457705677868</v>
      </c>
      <c r="C307" s="5">
        <v>863</v>
      </c>
    </row>
    <row r="308" spans="1:3" x14ac:dyDescent="0.2">
      <c r="A308" s="9" t="s">
        <v>176</v>
      </c>
      <c r="B308" s="10">
        <v>55.066225165562912</v>
      </c>
      <c r="C308" s="5">
        <v>151</v>
      </c>
    </row>
    <row r="309" spans="1:3" x14ac:dyDescent="0.2">
      <c r="A309" s="9" t="s">
        <v>111</v>
      </c>
      <c r="B309" s="10">
        <v>55.196568977841316</v>
      </c>
      <c r="C309" s="5">
        <v>4207</v>
      </c>
    </row>
    <row r="310" spans="1:3" x14ac:dyDescent="0.2">
      <c r="A310" s="9" t="s">
        <v>330</v>
      </c>
      <c r="B310" s="10">
        <v>55.299549549549546</v>
      </c>
      <c r="C310" s="5">
        <v>893</v>
      </c>
    </row>
    <row r="311" spans="1:3" x14ac:dyDescent="0.2">
      <c r="A311" s="9" t="s">
        <v>270</v>
      </c>
      <c r="B311" s="10">
        <v>55.308951965065503</v>
      </c>
      <c r="C311" s="5">
        <v>919</v>
      </c>
    </row>
    <row r="312" spans="1:3" x14ac:dyDescent="0.2">
      <c r="A312" s="9" t="s">
        <v>389</v>
      </c>
      <c r="B312" s="10">
        <v>55.717741935483872</v>
      </c>
      <c r="C312" s="5">
        <v>124</v>
      </c>
    </row>
    <row r="313" spans="1:3" x14ac:dyDescent="0.2">
      <c r="A313" s="9" t="s">
        <v>338</v>
      </c>
      <c r="B313" s="10">
        <v>55.753124999999997</v>
      </c>
      <c r="C313" s="5">
        <v>321</v>
      </c>
    </row>
    <row r="314" spans="1:3" x14ac:dyDescent="0.2">
      <c r="A314" s="9" t="s">
        <v>215</v>
      </c>
      <c r="B314" s="10">
        <v>56</v>
      </c>
      <c r="C314" s="5">
        <v>12</v>
      </c>
    </row>
    <row r="315" spans="1:3" x14ac:dyDescent="0.2">
      <c r="A315" s="9" t="s">
        <v>66</v>
      </c>
      <c r="B315" s="10">
        <v>56.036979969183356</v>
      </c>
      <c r="C315" s="5">
        <v>3902</v>
      </c>
    </row>
    <row r="316" spans="1:3" x14ac:dyDescent="0.2">
      <c r="A316" s="9" t="s">
        <v>35</v>
      </c>
      <c r="B316" s="10">
        <v>56.346153846153847</v>
      </c>
      <c r="C316" s="5">
        <v>26</v>
      </c>
    </row>
    <row r="317" spans="1:3" x14ac:dyDescent="0.2">
      <c r="A317" s="9" t="s">
        <v>388</v>
      </c>
      <c r="B317" s="10">
        <v>56.731583403895002</v>
      </c>
      <c r="C317" s="5">
        <v>1189</v>
      </c>
    </row>
    <row r="318" spans="1:3" x14ac:dyDescent="0.2">
      <c r="A318" s="9" t="s">
        <v>165</v>
      </c>
      <c r="B318" s="10">
        <v>56.733333333333334</v>
      </c>
      <c r="C318" s="5">
        <v>15</v>
      </c>
    </row>
    <row r="319" spans="1:3" x14ac:dyDescent="0.2">
      <c r="A319" s="9" t="s">
        <v>33</v>
      </c>
      <c r="B319" s="10">
        <v>57.11057692307692</v>
      </c>
      <c r="C319" s="5">
        <v>206</v>
      </c>
    </row>
    <row r="320" spans="1:3" x14ac:dyDescent="0.2">
      <c r="A320" s="9" t="s">
        <v>107</v>
      </c>
      <c r="B320" s="10">
        <v>57.975190839694655</v>
      </c>
      <c r="C320" s="5">
        <v>1051</v>
      </c>
    </row>
    <row r="321" spans="1:3" x14ac:dyDescent="0.2">
      <c r="A321" s="9" t="s">
        <v>56</v>
      </c>
      <c r="B321" s="10">
        <v>58.915300546448087</v>
      </c>
      <c r="C321" s="5">
        <v>734</v>
      </c>
    </row>
    <row r="322" spans="1:3" x14ac:dyDescent="0.2">
      <c r="A322" s="9" t="s">
        <v>123</v>
      </c>
      <c r="B322" s="10">
        <v>59.175024582104228</v>
      </c>
      <c r="C322" s="5">
        <v>4068</v>
      </c>
    </row>
    <row r="323" spans="1:3" x14ac:dyDescent="0.2">
      <c r="A323" s="9" t="s">
        <v>142</v>
      </c>
      <c r="B323" s="10">
        <v>59.415070242656448</v>
      </c>
      <c r="C323" s="5">
        <v>784</v>
      </c>
    </row>
    <row r="324" spans="1:3" x14ac:dyDescent="0.2">
      <c r="A324" s="9" t="s">
        <v>154</v>
      </c>
      <c r="B324" s="10">
        <v>59.5</v>
      </c>
      <c r="C324" s="5">
        <v>16</v>
      </c>
    </row>
    <row r="325" spans="1:3" x14ac:dyDescent="0.2">
      <c r="A325" s="9" t="s">
        <v>250</v>
      </c>
      <c r="B325" s="10">
        <v>59.822299651567945</v>
      </c>
      <c r="C325" s="5">
        <v>578</v>
      </c>
    </row>
    <row r="326" spans="1:3" x14ac:dyDescent="0.2">
      <c r="A326" s="9" t="s">
        <v>368</v>
      </c>
      <c r="B326" s="10">
        <v>60.284609435421501</v>
      </c>
      <c r="C326" s="5">
        <v>1299</v>
      </c>
    </row>
    <row r="327" spans="1:3" x14ac:dyDescent="0.2">
      <c r="A327" s="9" t="s">
        <v>91</v>
      </c>
      <c r="B327" s="10">
        <v>60.4</v>
      </c>
      <c r="C327" s="5">
        <v>25</v>
      </c>
    </row>
    <row r="328" spans="1:3" x14ac:dyDescent="0.2">
      <c r="A328" s="9" t="s">
        <v>326</v>
      </c>
      <c r="B328" s="10">
        <v>60.969696969696969</v>
      </c>
      <c r="C328" s="5">
        <v>33</v>
      </c>
    </row>
    <row r="329" spans="1:3" x14ac:dyDescent="0.2">
      <c r="A329" s="9" t="s">
        <v>87</v>
      </c>
      <c r="B329" s="10">
        <v>63</v>
      </c>
      <c r="C329" s="5">
        <v>2</v>
      </c>
    </row>
    <row r="330" spans="1:3" x14ac:dyDescent="0.2">
      <c r="A330" s="9" t="s">
        <v>359</v>
      </c>
      <c r="B330" s="10">
        <v>63.333333333333336</v>
      </c>
      <c r="C330" s="5">
        <v>3</v>
      </c>
    </row>
    <row r="331" spans="1:3" x14ac:dyDescent="0.2">
      <c r="A331" s="9" t="s">
        <v>44</v>
      </c>
      <c r="B331" s="10">
        <v>67.333333333333329</v>
      </c>
      <c r="C331" s="5">
        <v>3</v>
      </c>
    </row>
    <row r="332" spans="1:3" x14ac:dyDescent="0.2">
      <c r="A332" s="9" t="s">
        <v>202</v>
      </c>
      <c r="B332" s="10">
        <v>68.166666666666671</v>
      </c>
      <c r="C332" s="5">
        <v>6</v>
      </c>
    </row>
    <row r="333" spans="1:3" x14ac:dyDescent="0.2">
      <c r="A333" s="9" t="s">
        <v>34</v>
      </c>
      <c r="B333" s="10">
        <v>69</v>
      </c>
      <c r="C333" s="5">
        <v>1</v>
      </c>
    </row>
    <row r="334" spans="1:3" x14ac:dyDescent="0.2">
      <c r="A334" s="9" t="s">
        <v>334</v>
      </c>
      <c r="B334" s="10">
        <v>73</v>
      </c>
      <c r="C334" s="5">
        <v>1</v>
      </c>
    </row>
    <row r="335" spans="1:3" x14ac:dyDescent="0.2">
      <c r="A335" s="9" t="s">
        <v>118</v>
      </c>
      <c r="B335" s="10">
        <v>73.416666666666671</v>
      </c>
      <c r="C335" s="5">
        <v>98</v>
      </c>
    </row>
    <row r="336" spans="1:3" x14ac:dyDescent="0.2">
      <c r="A336" s="9" t="s">
        <v>184</v>
      </c>
      <c r="B336" s="10">
        <v>74</v>
      </c>
      <c r="C336" s="5">
        <v>1</v>
      </c>
    </row>
    <row r="337" spans="1:3" x14ac:dyDescent="0.2">
      <c r="A337" s="9" t="s">
        <v>74</v>
      </c>
      <c r="B337" s="10">
        <v>79</v>
      </c>
      <c r="C337" s="5">
        <v>2</v>
      </c>
    </row>
    <row r="338" spans="1:3" x14ac:dyDescent="0.2">
      <c r="A338" s="9" t="s">
        <v>173</v>
      </c>
      <c r="B338" s="10">
        <v>80.48</v>
      </c>
      <c r="C338" s="5">
        <v>25</v>
      </c>
    </row>
    <row r="339" spans="1:3" x14ac:dyDescent="0.2">
      <c r="A339" s="9" t="s">
        <v>49</v>
      </c>
      <c r="B339" s="10">
        <v>83.5</v>
      </c>
      <c r="C339" s="5">
        <v>2</v>
      </c>
    </row>
    <row r="340" spans="1:3" x14ac:dyDescent="0.2">
      <c r="A340" s="9"/>
      <c r="B340" s="10"/>
      <c r="C340" s="5"/>
    </row>
  </sheetData>
  <sortState xmlns:xlrd2="http://schemas.microsoft.com/office/spreadsheetml/2017/richdata2" ref="A5:C339">
    <sortCondition ref="B5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2"/>
  <sheetViews>
    <sheetView workbookViewId="0">
      <selection activeCell="I7" sqref="I7"/>
    </sheetView>
  </sheetViews>
  <sheetFormatPr defaultRowHeight="14.25" x14ac:dyDescent="0.2"/>
  <cols>
    <col min="2" max="3" width="11.125" style="5" bestFit="1" customWidth="1"/>
    <col min="4" max="4" width="2.5" style="5" customWidth="1"/>
    <col min="5" max="5" width="14.625" style="5" customWidth="1"/>
  </cols>
  <sheetData>
    <row r="1" spans="1:5" s="6" customFormat="1" ht="18" x14ac:dyDescent="0.25">
      <c r="A1" s="6" t="s">
        <v>927</v>
      </c>
      <c r="B1" s="7"/>
      <c r="C1" s="7"/>
      <c r="D1" s="7"/>
      <c r="E1" s="7"/>
    </row>
    <row r="2" spans="1:5" x14ac:dyDescent="0.2">
      <c r="A2" t="s">
        <v>926</v>
      </c>
    </row>
    <row r="4" spans="1:5" ht="15" x14ac:dyDescent="0.25">
      <c r="A4" s="2" t="s">
        <v>799</v>
      </c>
      <c r="B4" s="14" t="s">
        <v>801</v>
      </c>
      <c r="C4" s="14" t="s">
        <v>802</v>
      </c>
      <c r="D4" s="14"/>
      <c r="E4" s="14" t="s">
        <v>798</v>
      </c>
    </row>
    <row r="5" spans="1:5" x14ac:dyDescent="0.2">
      <c r="A5" s="9"/>
      <c r="D5"/>
      <c r="E5"/>
    </row>
    <row r="6" spans="1:5" x14ac:dyDescent="0.2">
      <c r="A6" s="9" t="s">
        <v>15</v>
      </c>
      <c r="B6">
        <v>1889</v>
      </c>
      <c r="C6">
        <v>1683</v>
      </c>
      <c r="E6" s="5">
        <f>B6+C6</f>
        <v>3572</v>
      </c>
    </row>
    <row r="7" spans="1:5" x14ac:dyDescent="0.2">
      <c r="A7" s="9" t="s">
        <v>16</v>
      </c>
      <c r="B7">
        <v>1097</v>
      </c>
      <c r="C7">
        <v>799</v>
      </c>
      <c r="E7" s="5">
        <f t="shared" ref="E7:E70" si="0">B7+C7</f>
        <v>1896</v>
      </c>
    </row>
    <row r="8" spans="1:5" x14ac:dyDescent="0.2">
      <c r="A8" s="9" t="s">
        <v>17</v>
      </c>
      <c r="B8">
        <v>733</v>
      </c>
      <c r="C8">
        <v>473</v>
      </c>
      <c r="E8" s="5">
        <f t="shared" si="0"/>
        <v>1206</v>
      </c>
    </row>
    <row r="9" spans="1:5" x14ac:dyDescent="0.2">
      <c r="A9" s="9" t="s">
        <v>18</v>
      </c>
      <c r="B9">
        <v>392</v>
      </c>
      <c r="C9">
        <v>324</v>
      </c>
      <c r="E9" s="5">
        <f t="shared" si="0"/>
        <v>716</v>
      </c>
    </row>
    <row r="10" spans="1:5" x14ac:dyDescent="0.2">
      <c r="A10" s="9" t="s">
        <v>19</v>
      </c>
      <c r="B10">
        <v>44</v>
      </c>
      <c r="C10">
        <v>48</v>
      </c>
      <c r="E10" s="5">
        <f t="shared" si="0"/>
        <v>92</v>
      </c>
    </row>
    <row r="11" spans="1:5" x14ac:dyDescent="0.2">
      <c r="A11" s="9" t="s">
        <v>20</v>
      </c>
      <c r="B11">
        <v>591</v>
      </c>
      <c r="C11">
        <v>476</v>
      </c>
      <c r="E11" s="5">
        <f t="shared" si="0"/>
        <v>1067</v>
      </c>
    </row>
    <row r="12" spans="1:5" x14ac:dyDescent="0.2">
      <c r="A12" s="9" t="s">
        <v>22</v>
      </c>
      <c r="B12">
        <v>312</v>
      </c>
      <c r="C12">
        <v>298</v>
      </c>
      <c r="E12" s="5">
        <f t="shared" si="0"/>
        <v>610</v>
      </c>
    </row>
    <row r="13" spans="1:5" x14ac:dyDescent="0.2">
      <c r="A13" s="9" t="s">
        <v>23</v>
      </c>
      <c r="B13">
        <v>2145</v>
      </c>
      <c r="C13">
        <v>1984</v>
      </c>
      <c r="E13" s="5">
        <f t="shared" si="0"/>
        <v>4129</v>
      </c>
    </row>
    <row r="14" spans="1:5" x14ac:dyDescent="0.2">
      <c r="A14" s="9" t="s">
        <v>24</v>
      </c>
      <c r="B14">
        <v>10</v>
      </c>
      <c r="C14">
        <v>6</v>
      </c>
      <c r="E14" s="5">
        <f t="shared" si="0"/>
        <v>16</v>
      </c>
    </row>
    <row r="15" spans="1:5" x14ac:dyDescent="0.2">
      <c r="A15" s="9" t="s">
        <v>26</v>
      </c>
      <c r="B15">
        <v>6</v>
      </c>
      <c r="C15">
        <v>7</v>
      </c>
      <c r="E15" s="5">
        <f t="shared" si="0"/>
        <v>13</v>
      </c>
    </row>
    <row r="16" spans="1:5" x14ac:dyDescent="0.2">
      <c r="A16" s="9" t="s">
        <v>27</v>
      </c>
      <c r="B16">
        <v>5</v>
      </c>
      <c r="C16">
        <v>7</v>
      </c>
      <c r="E16" s="5">
        <f t="shared" si="0"/>
        <v>12</v>
      </c>
    </row>
    <row r="17" spans="1:5" x14ac:dyDescent="0.2">
      <c r="A17" s="9" t="s">
        <v>29</v>
      </c>
      <c r="B17">
        <v>1459</v>
      </c>
      <c r="C17">
        <v>1028</v>
      </c>
      <c r="E17" s="5">
        <f t="shared" si="0"/>
        <v>2487</v>
      </c>
    </row>
    <row r="18" spans="1:5" x14ac:dyDescent="0.2">
      <c r="A18" s="9" t="s">
        <v>30</v>
      </c>
      <c r="B18">
        <v>1033</v>
      </c>
      <c r="C18">
        <v>833</v>
      </c>
      <c r="E18" s="5">
        <f t="shared" si="0"/>
        <v>1866</v>
      </c>
    </row>
    <row r="19" spans="1:5" x14ac:dyDescent="0.2">
      <c r="A19" s="9" t="s">
        <v>31</v>
      </c>
      <c r="B19">
        <v>1219</v>
      </c>
      <c r="C19">
        <v>983</v>
      </c>
      <c r="E19" s="5">
        <f t="shared" si="0"/>
        <v>2202</v>
      </c>
    </row>
    <row r="20" spans="1:5" x14ac:dyDescent="0.2">
      <c r="A20" s="9" t="s">
        <v>32</v>
      </c>
      <c r="B20">
        <v>927</v>
      </c>
      <c r="C20">
        <v>695</v>
      </c>
      <c r="E20" s="5">
        <f t="shared" si="0"/>
        <v>1622</v>
      </c>
    </row>
    <row r="21" spans="1:5" x14ac:dyDescent="0.2">
      <c r="A21" s="9" t="s">
        <v>33</v>
      </c>
      <c r="B21">
        <v>110</v>
      </c>
      <c r="C21">
        <v>98</v>
      </c>
      <c r="E21" s="5">
        <f t="shared" si="0"/>
        <v>208</v>
      </c>
    </row>
    <row r="22" spans="1:5" x14ac:dyDescent="0.2">
      <c r="A22" s="9" t="s">
        <v>34</v>
      </c>
      <c r="B22"/>
      <c r="C22">
        <v>1</v>
      </c>
      <c r="E22" s="5">
        <f t="shared" si="0"/>
        <v>1</v>
      </c>
    </row>
    <row r="23" spans="1:5" x14ac:dyDescent="0.2">
      <c r="A23" s="9" t="s">
        <v>35</v>
      </c>
      <c r="B23">
        <v>11</v>
      </c>
      <c r="C23">
        <v>15</v>
      </c>
      <c r="E23" s="5">
        <f t="shared" si="0"/>
        <v>26</v>
      </c>
    </row>
    <row r="24" spans="1:5" x14ac:dyDescent="0.2">
      <c r="A24" s="9" t="s">
        <v>36</v>
      </c>
      <c r="B24">
        <v>39</v>
      </c>
      <c r="C24">
        <v>37</v>
      </c>
      <c r="E24" s="5">
        <f t="shared" si="0"/>
        <v>76</v>
      </c>
    </row>
    <row r="25" spans="1:5" x14ac:dyDescent="0.2">
      <c r="A25" s="9" t="s">
        <v>37</v>
      </c>
      <c r="B25">
        <v>3124</v>
      </c>
      <c r="C25">
        <v>2789</v>
      </c>
      <c r="E25" s="5">
        <f t="shared" si="0"/>
        <v>5913</v>
      </c>
    </row>
    <row r="26" spans="1:5" x14ac:dyDescent="0.2">
      <c r="A26" s="9" t="s">
        <v>38</v>
      </c>
      <c r="B26">
        <v>93</v>
      </c>
      <c r="C26">
        <v>91</v>
      </c>
      <c r="E26" s="5">
        <f t="shared" si="0"/>
        <v>184</v>
      </c>
    </row>
    <row r="27" spans="1:5" x14ac:dyDescent="0.2">
      <c r="A27" s="9" t="s">
        <v>39</v>
      </c>
      <c r="B27">
        <v>27</v>
      </c>
      <c r="C27">
        <v>25</v>
      </c>
      <c r="E27" s="5">
        <f t="shared" si="0"/>
        <v>52</v>
      </c>
    </row>
    <row r="28" spans="1:5" x14ac:dyDescent="0.2">
      <c r="A28" s="9" t="s">
        <v>40</v>
      </c>
      <c r="B28">
        <v>2751</v>
      </c>
      <c r="C28">
        <v>2467</v>
      </c>
      <c r="E28" s="5">
        <f t="shared" si="0"/>
        <v>5218</v>
      </c>
    </row>
    <row r="29" spans="1:5" x14ac:dyDescent="0.2">
      <c r="A29" s="9" t="s">
        <v>41</v>
      </c>
      <c r="B29">
        <v>1290</v>
      </c>
      <c r="C29">
        <v>941</v>
      </c>
      <c r="E29" s="5">
        <f t="shared" si="0"/>
        <v>2231</v>
      </c>
    </row>
    <row r="30" spans="1:5" x14ac:dyDescent="0.2">
      <c r="A30" s="9" t="s">
        <v>42</v>
      </c>
      <c r="B30">
        <v>54</v>
      </c>
      <c r="C30">
        <v>53</v>
      </c>
      <c r="E30" s="5">
        <f t="shared" si="0"/>
        <v>107</v>
      </c>
    </row>
    <row r="31" spans="1:5" x14ac:dyDescent="0.2">
      <c r="A31" s="9" t="s">
        <v>43</v>
      </c>
      <c r="B31">
        <v>1261</v>
      </c>
      <c r="C31">
        <v>954</v>
      </c>
      <c r="E31" s="5">
        <f t="shared" si="0"/>
        <v>2215</v>
      </c>
    </row>
    <row r="32" spans="1:5" x14ac:dyDescent="0.2">
      <c r="A32" s="9" t="s">
        <v>44</v>
      </c>
      <c r="B32">
        <v>1</v>
      </c>
      <c r="C32">
        <v>2</v>
      </c>
      <c r="E32" s="5">
        <f t="shared" si="0"/>
        <v>3</v>
      </c>
    </row>
    <row r="33" spans="1:5" x14ac:dyDescent="0.2">
      <c r="A33" s="9" t="s">
        <v>46</v>
      </c>
      <c r="B33">
        <v>3216</v>
      </c>
      <c r="C33">
        <v>2388</v>
      </c>
      <c r="E33" s="5">
        <f t="shared" si="0"/>
        <v>5604</v>
      </c>
    </row>
    <row r="34" spans="1:5" x14ac:dyDescent="0.2">
      <c r="A34" s="9" t="s">
        <v>47</v>
      </c>
      <c r="B34">
        <v>1383</v>
      </c>
      <c r="C34">
        <v>891</v>
      </c>
      <c r="E34" s="5">
        <f t="shared" si="0"/>
        <v>2274</v>
      </c>
    </row>
    <row r="35" spans="1:5" x14ac:dyDescent="0.2">
      <c r="A35" s="9" t="s">
        <v>48</v>
      </c>
      <c r="B35">
        <v>2287</v>
      </c>
      <c r="C35">
        <v>1578</v>
      </c>
      <c r="E35" s="5">
        <f t="shared" si="0"/>
        <v>3865</v>
      </c>
    </row>
    <row r="36" spans="1:5" x14ac:dyDescent="0.2">
      <c r="A36" s="9" t="s">
        <v>49</v>
      </c>
      <c r="B36"/>
      <c r="C36">
        <v>2</v>
      </c>
      <c r="E36" s="5">
        <f t="shared" si="0"/>
        <v>2</v>
      </c>
    </row>
    <row r="37" spans="1:5" x14ac:dyDescent="0.2">
      <c r="A37" s="9" t="s">
        <v>51</v>
      </c>
      <c r="B37">
        <v>1383</v>
      </c>
      <c r="C37">
        <v>1294</v>
      </c>
      <c r="E37" s="5">
        <f t="shared" si="0"/>
        <v>2677</v>
      </c>
    </row>
    <row r="38" spans="1:5" x14ac:dyDescent="0.2">
      <c r="A38" s="9" t="s">
        <v>52</v>
      </c>
      <c r="B38">
        <v>1393</v>
      </c>
      <c r="C38">
        <v>1265</v>
      </c>
      <c r="E38" s="5">
        <f t="shared" si="0"/>
        <v>2658</v>
      </c>
    </row>
    <row r="39" spans="1:5" x14ac:dyDescent="0.2">
      <c r="A39" s="9" t="s">
        <v>53</v>
      </c>
      <c r="B39">
        <v>1344</v>
      </c>
      <c r="C39">
        <v>1046</v>
      </c>
      <c r="E39" s="5">
        <f t="shared" si="0"/>
        <v>2390</v>
      </c>
    </row>
    <row r="40" spans="1:5" x14ac:dyDescent="0.2">
      <c r="A40" s="9" t="s">
        <v>54</v>
      </c>
      <c r="B40">
        <v>1238</v>
      </c>
      <c r="C40">
        <v>1096</v>
      </c>
      <c r="E40" s="5">
        <f t="shared" si="0"/>
        <v>2334</v>
      </c>
    </row>
    <row r="41" spans="1:5" x14ac:dyDescent="0.2">
      <c r="A41" s="9" t="s">
        <v>55</v>
      </c>
      <c r="B41">
        <v>1696</v>
      </c>
      <c r="C41">
        <v>1649</v>
      </c>
      <c r="E41" s="5">
        <f t="shared" si="0"/>
        <v>3345</v>
      </c>
    </row>
    <row r="42" spans="1:5" x14ac:dyDescent="0.2">
      <c r="A42" s="9" t="s">
        <v>56</v>
      </c>
      <c r="B42">
        <v>386</v>
      </c>
      <c r="C42">
        <v>346</v>
      </c>
      <c r="E42" s="5">
        <f t="shared" si="0"/>
        <v>732</v>
      </c>
    </row>
    <row r="43" spans="1:5" x14ac:dyDescent="0.2">
      <c r="A43" s="9" t="s">
        <v>57</v>
      </c>
      <c r="B43">
        <v>2881</v>
      </c>
      <c r="C43">
        <v>2695</v>
      </c>
      <c r="E43" s="5">
        <f t="shared" si="0"/>
        <v>5576</v>
      </c>
    </row>
    <row r="44" spans="1:5" x14ac:dyDescent="0.2">
      <c r="A44" s="9" t="s">
        <v>58</v>
      </c>
      <c r="B44">
        <v>2922</v>
      </c>
      <c r="C44">
        <v>2787</v>
      </c>
      <c r="E44" s="5">
        <f t="shared" si="0"/>
        <v>5709</v>
      </c>
    </row>
    <row r="45" spans="1:5" x14ac:dyDescent="0.2">
      <c r="A45" s="9" t="s">
        <v>59</v>
      </c>
      <c r="B45">
        <v>149</v>
      </c>
      <c r="C45">
        <v>128</v>
      </c>
      <c r="E45" s="5">
        <f t="shared" si="0"/>
        <v>277</v>
      </c>
    </row>
    <row r="46" spans="1:5" x14ac:dyDescent="0.2">
      <c r="A46" s="9" t="s">
        <v>60</v>
      </c>
      <c r="B46">
        <v>1680</v>
      </c>
      <c r="C46">
        <v>1547</v>
      </c>
      <c r="E46" s="5">
        <f t="shared" si="0"/>
        <v>3227</v>
      </c>
    </row>
    <row r="47" spans="1:5" x14ac:dyDescent="0.2">
      <c r="A47" s="9" t="s">
        <v>61</v>
      </c>
      <c r="B47">
        <v>510</v>
      </c>
      <c r="C47">
        <v>476</v>
      </c>
      <c r="E47" s="5">
        <f t="shared" si="0"/>
        <v>986</v>
      </c>
    </row>
    <row r="48" spans="1:5" x14ac:dyDescent="0.2">
      <c r="A48" s="9" t="s">
        <v>62</v>
      </c>
      <c r="B48">
        <v>2676</v>
      </c>
      <c r="C48">
        <v>2300</v>
      </c>
      <c r="E48" s="5">
        <f t="shared" si="0"/>
        <v>4976</v>
      </c>
    </row>
    <row r="49" spans="1:5" x14ac:dyDescent="0.2">
      <c r="A49" s="9" t="s">
        <v>63</v>
      </c>
      <c r="B49">
        <v>2609</v>
      </c>
      <c r="C49">
        <v>2267</v>
      </c>
      <c r="E49" s="5">
        <f t="shared" si="0"/>
        <v>4876</v>
      </c>
    </row>
    <row r="50" spans="1:5" x14ac:dyDescent="0.2">
      <c r="A50" s="9" t="s">
        <v>64</v>
      </c>
      <c r="B50">
        <v>2039</v>
      </c>
      <c r="C50">
        <v>1794</v>
      </c>
      <c r="E50" s="5">
        <f t="shared" si="0"/>
        <v>3833</v>
      </c>
    </row>
    <row r="51" spans="1:5" x14ac:dyDescent="0.2">
      <c r="A51" s="9" t="s">
        <v>65</v>
      </c>
      <c r="B51">
        <v>1833</v>
      </c>
      <c r="C51">
        <v>1686</v>
      </c>
      <c r="E51" s="5">
        <f t="shared" si="0"/>
        <v>3519</v>
      </c>
    </row>
    <row r="52" spans="1:5" x14ac:dyDescent="0.2">
      <c r="A52" s="9" t="s">
        <v>66</v>
      </c>
      <c r="B52">
        <v>2309</v>
      </c>
      <c r="C52">
        <v>1585</v>
      </c>
      <c r="E52" s="5">
        <f t="shared" si="0"/>
        <v>3894</v>
      </c>
    </row>
    <row r="53" spans="1:5" x14ac:dyDescent="0.2">
      <c r="A53" s="9" t="s">
        <v>68</v>
      </c>
      <c r="B53">
        <v>1360</v>
      </c>
      <c r="C53">
        <v>955</v>
      </c>
      <c r="E53" s="5">
        <f t="shared" si="0"/>
        <v>2315</v>
      </c>
    </row>
    <row r="54" spans="1:5" x14ac:dyDescent="0.2">
      <c r="A54" s="9" t="s">
        <v>69</v>
      </c>
      <c r="B54">
        <v>564</v>
      </c>
      <c r="C54">
        <v>474</v>
      </c>
      <c r="E54" s="5">
        <f t="shared" si="0"/>
        <v>1038</v>
      </c>
    </row>
    <row r="55" spans="1:5" x14ac:dyDescent="0.2">
      <c r="A55" s="9" t="s">
        <v>70</v>
      </c>
      <c r="B55">
        <v>401</v>
      </c>
      <c r="C55">
        <v>375</v>
      </c>
      <c r="E55" s="5">
        <f t="shared" si="0"/>
        <v>776</v>
      </c>
    </row>
    <row r="56" spans="1:5" x14ac:dyDescent="0.2">
      <c r="A56" s="9" t="s">
        <v>71</v>
      </c>
      <c r="B56">
        <v>561</v>
      </c>
      <c r="C56">
        <v>502</v>
      </c>
      <c r="E56" s="5">
        <f t="shared" si="0"/>
        <v>1063</v>
      </c>
    </row>
    <row r="57" spans="1:5" x14ac:dyDescent="0.2">
      <c r="A57" s="9" t="s">
        <v>74</v>
      </c>
      <c r="B57">
        <v>1</v>
      </c>
      <c r="C57">
        <v>1</v>
      </c>
      <c r="E57" s="5">
        <f t="shared" si="0"/>
        <v>2</v>
      </c>
    </row>
    <row r="58" spans="1:5" x14ac:dyDescent="0.2">
      <c r="A58" s="9" t="s">
        <v>75</v>
      </c>
      <c r="B58">
        <v>193</v>
      </c>
      <c r="C58">
        <v>166</v>
      </c>
      <c r="E58" s="5">
        <f t="shared" si="0"/>
        <v>359</v>
      </c>
    </row>
    <row r="59" spans="1:5" x14ac:dyDescent="0.2">
      <c r="A59" s="9" t="s">
        <v>76</v>
      </c>
      <c r="B59">
        <v>754</v>
      </c>
      <c r="C59">
        <v>655</v>
      </c>
      <c r="E59" s="5">
        <f t="shared" si="0"/>
        <v>1409</v>
      </c>
    </row>
    <row r="60" spans="1:5" x14ac:dyDescent="0.2">
      <c r="A60" s="9" t="s">
        <v>77</v>
      </c>
      <c r="B60">
        <v>123</v>
      </c>
      <c r="C60">
        <v>113</v>
      </c>
      <c r="E60" s="5">
        <f t="shared" si="0"/>
        <v>236</v>
      </c>
    </row>
    <row r="61" spans="1:5" x14ac:dyDescent="0.2">
      <c r="A61" s="9" t="s">
        <v>78</v>
      </c>
      <c r="B61">
        <v>294</v>
      </c>
      <c r="C61">
        <v>189</v>
      </c>
      <c r="E61" s="5">
        <f t="shared" si="0"/>
        <v>483</v>
      </c>
    </row>
    <row r="62" spans="1:5" x14ac:dyDescent="0.2">
      <c r="A62" s="9" t="s">
        <v>79</v>
      </c>
      <c r="B62">
        <v>2822</v>
      </c>
      <c r="C62">
        <v>2305</v>
      </c>
      <c r="E62" s="5">
        <f t="shared" si="0"/>
        <v>5127</v>
      </c>
    </row>
    <row r="63" spans="1:5" x14ac:dyDescent="0.2">
      <c r="A63" s="9" t="s">
        <v>80</v>
      </c>
      <c r="B63">
        <v>358</v>
      </c>
      <c r="C63">
        <v>296</v>
      </c>
      <c r="E63" s="5">
        <f t="shared" si="0"/>
        <v>654</v>
      </c>
    </row>
    <row r="64" spans="1:5" x14ac:dyDescent="0.2">
      <c r="A64" s="9" t="s">
        <v>81</v>
      </c>
      <c r="B64">
        <v>1582</v>
      </c>
      <c r="C64">
        <v>1357</v>
      </c>
      <c r="E64" s="5">
        <f t="shared" si="0"/>
        <v>2939</v>
      </c>
    </row>
    <row r="65" spans="1:5" x14ac:dyDescent="0.2">
      <c r="A65" s="9" t="s">
        <v>82</v>
      </c>
      <c r="B65">
        <v>1307</v>
      </c>
      <c r="C65">
        <v>1131</v>
      </c>
      <c r="E65" s="5">
        <f t="shared" si="0"/>
        <v>2438</v>
      </c>
    </row>
    <row r="66" spans="1:5" x14ac:dyDescent="0.2">
      <c r="A66" s="9" t="s">
        <v>83</v>
      </c>
      <c r="B66">
        <v>18</v>
      </c>
      <c r="C66">
        <v>17</v>
      </c>
      <c r="E66" s="5">
        <f t="shared" si="0"/>
        <v>35</v>
      </c>
    </row>
    <row r="67" spans="1:5" x14ac:dyDescent="0.2">
      <c r="A67" s="9" t="s">
        <v>84</v>
      </c>
      <c r="B67">
        <v>19</v>
      </c>
      <c r="C67">
        <v>26</v>
      </c>
      <c r="E67" s="5">
        <f t="shared" si="0"/>
        <v>45</v>
      </c>
    </row>
    <row r="68" spans="1:5" x14ac:dyDescent="0.2">
      <c r="A68" s="9" t="s">
        <v>86</v>
      </c>
      <c r="B68">
        <v>2625</v>
      </c>
      <c r="C68">
        <v>2464</v>
      </c>
      <c r="E68" s="5">
        <f t="shared" si="0"/>
        <v>5089</v>
      </c>
    </row>
    <row r="69" spans="1:5" x14ac:dyDescent="0.2">
      <c r="A69" s="9" t="s">
        <v>87</v>
      </c>
      <c r="B69">
        <v>1</v>
      </c>
      <c r="C69">
        <v>1</v>
      </c>
      <c r="E69" s="5">
        <f t="shared" si="0"/>
        <v>2</v>
      </c>
    </row>
    <row r="70" spans="1:5" x14ac:dyDescent="0.2">
      <c r="A70" s="9" t="s">
        <v>89</v>
      </c>
      <c r="B70">
        <v>2169</v>
      </c>
      <c r="C70">
        <v>1877</v>
      </c>
      <c r="E70" s="5">
        <f t="shared" si="0"/>
        <v>4046</v>
      </c>
    </row>
    <row r="71" spans="1:5" x14ac:dyDescent="0.2">
      <c r="A71" s="9" t="s">
        <v>90</v>
      </c>
      <c r="B71">
        <v>579</v>
      </c>
      <c r="C71">
        <v>471</v>
      </c>
      <c r="E71" s="5">
        <f t="shared" ref="E71:E134" si="1">B71+C71</f>
        <v>1050</v>
      </c>
    </row>
    <row r="72" spans="1:5" x14ac:dyDescent="0.2">
      <c r="A72" s="9" t="s">
        <v>91</v>
      </c>
      <c r="B72">
        <v>13</v>
      </c>
      <c r="C72">
        <v>12</v>
      </c>
      <c r="E72" s="5">
        <f t="shared" si="1"/>
        <v>25</v>
      </c>
    </row>
    <row r="73" spans="1:5" x14ac:dyDescent="0.2">
      <c r="A73" s="9" t="s">
        <v>92</v>
      </c>
      <c r="B73">
        <v>1200</v>
      </c>
      <c r="C73">
        <v>1015</v>
      </c>
      <c r="E73" s="5">
        <f t="shared" si="1"/>
        <v>2215</v>
      </c>
    </row>
    <row r="74" spans="1:5" x14ac:dyDescent="0.2">
      <c r="A74" s="9" t="s">
        <v>93</v>
      </c>
      <c r="B74">
        <v>838</v>
      </c>
      <c r="C74">
        <v>690</v>
      </c>
      <c r="E74" s="5">
        <f t="shared" si="1"/>
        <v>1528</v>
      </c>
    </row>
    <row r="75" spans="1:5" x14ac:dyDescent="0.2">
      <c r="A75" s="9" t="s">
        <v>94</v>
      </c>
      <c r="B75">
        <v>525</v>
      </c>
      <c r="C75">
        <v>425</v>
      </c>
      <c r="E75" s="5">
        <f t="shared" si="1"/>
        <v>950</v>
      </c>
    </row>
    <row r="76" spans="1:5" x14ac:dyDescent="0.2">
      <c r="A76" s="9" t="s">
        <v>95</v>
      </c>
      <c r="B76">
        <v>388</v>
      </c>
      <c r="C76">
        <v>307</v>
      </c>
      <c r="E76" s="5">
        <f t="shared" si="1"/>
        <v>695</v>
      </c>
    </row>
    <row r="77" spans="1:5" x14ac:dyDescent="0.2">
      <c r="A77" s="9" t="s">
        <v>96</v>
      </c>
      <c r="B77">
        <v>2267</v>
      </c>
      <c r="C77">
        <v>1991</v>
      </c>
      <c r="E77" s="5">
        <f t="shared" si="1"/>
        <v>4258</v>
      </c>
    </row>
    <row r="78" spans="1:5" x14ac:dyDescent="0.2">
      <c r="A78" s="9" t="s">
        <v>97</v>
      </c>
      <c r="B78">
        <v>1</v>
      </c>
      <c r="C78">
        <v>1</v>
      </c>
      <c r="E78" s="5">
        <f t="shared" si="1"/>
        <v>2</v>
      </c>
    </row>
    <row r="79" spans="1:5" x14ac:dyDescent="0.2">
      <c r="A79" s="9" t="s">
        <v>98</v>
      </c>
      <c r="B79">
        <v>1349</v>
      </c>
      <c r="C79">
        <v>1157</v>
      </c>
      <c r="E79" s="5">
        <f t="shared" si="1"/>
        <v>2506</v>
      </c>
    </row>
    <row r="80" spans="1:5" x14ac:dyDescent="0.2">
      <c r="A80" s="9" t="s">
        <v>100</v>
      </c>
      <c r="B80">
        <v>1970</v>
      </c>
      <c r="C80">
        <v>1653</v>
      </c>
      <c r="E80" s="5">
        <f t="shared" si="1"/>
        <v>3623</v>
      </c>
    </row>
    <row r="81" spans="1:5" x14ac:dyDescent="0.2">
      <c r="A81" s="9" t="s">
        <v>101</v>
      </c>
      <c r="B81">
        <v>551</v>
      </c>
      <c r="C81">
        <v>510</v>
      </c>
      <c r="E81" s="5">
        <f t="shared" si="1"/>
        <v>1061</v>
      </c>
    </row>
    <row r="82" spans="1:5" x14ac:dyDescent="0.2">
      <c r="A82" s="9" t="s">
        <v>102</v>
      </c>
      <c r="B82">
        <v>871</v>
      </c>
      <c r="C82">
        <v>662</v>
      </c>
      <c r="E82" s="5">
        <f t="shared" si="1"/>
        <v>1533</v>
      </c>
    </row>
    <row r="83" spans="1:5" x14ac:dyDescent="0.2">
      <c r="A83" s="9" t="s">
        <v>103</v>
      </c>
      <c r="B83">
        <v>571</v>
      </c>
      <c r="C83">
        <v>417</v>
      </c>
      <c r="E83" s="5">
        <f t="shared" si="1"/>
        <v>988</v>
      </c>
    </row>
    <row r="84" spans="1:5" x14ac:dyDescent="0.2">
      <c r="A84" s="9" t="s">
        <v>104</v>
      </c>
      <c r="B84">
        <v>634</v>
      </c>
      <c r="C84">
        <v>532</v>
      </c>
      <c r="E84" s="5">
        <f t="shared" si="1"/>
        <v>1166</v>
      </c>
    </row>
    <row r="85" spans="1:5" x14ac:dyDescent="0.2">
      <c r="A85" s="9" t="s">
        <v>106</v>
      </c>
      <c r="B85">
        <v>1762</v>
      </c>
      <c r="C85">
        <v>1383</v>
      </c>
      <c r="E85" s="5">
        <f t="shared" si="1"/>
        <v>3145</v>
      </c>
    </row>
    <row r="86" spans="1:5" x14ac:dyDescent="0.2">
      <c r="A86" s="9" t="s">
        <v>107</v>
      </c>
      <c r="B86">
        <v>570</v>
      </c>
      <c r="C86">
        <v>478</v>
      </c>
      <c r="E86" s="5">
        <f t="shared" si="1"/>
        <v>1048</v>
      </c>
    </row>
    <row r="87" spans="1:5" x14ac:dyDescent="0.2">
      <c r="A87" s="9" t="s">
        <v>108</v>
      </c>
      <c r="B87">
        <v>782</v>
      </c>
      <c r="C87">
        <v>638</v>
      </c>
      <c r="E87" s="5">
        <f t="shared" si="1"/>
        <v>1420</v>
      </c>
    </row>
    <row r="88" spans="1:5" x14ac:dyDescent="0.2">
      <c r="A88" s="9" t="s">
        <v>109</v>
      </c>
      <c r="B88">
        <v>1</v>
      </c>
      <c r="C88">
        <v>2</v>
      </c>
      <c r="E88" s="5">
        <f t="shared" si="1"/>
        <v>3</v>
      </c>
    </row>
    <row r="89" spans="1:5" x14ac:dyDescent="0.2">
      <c r="A89" s="9" t="s">
        <v>110</v>
      </c>
      <c r="B89">
        <v>3300</v>
      </c>
      <c r="C89">
        <v>2751</v>
      </c>
      <c r="E89" s="5">
        <f t="shared" si="1"/>
        <v>6051</v>
      </c>
    </row>
    <row r="90" spans="1:5" x14ac:dyDescent="0.2">
      <c r="A90" s="9" t="s">
        <v>111</v>
      </c>
      <c r="B90">
        <v>2307</v>
      </c>
      <c r="C90">
        <v>1890</v>
      </c>
      <c r="E90" s="5">
        <f t="shared" si="1"/>
        <v>4197</v>
      </c>
    </row>
    <row r="91" spans="1:5" x14ac:dyDescent="0.2">
      <c r="A91" s="9" t="s">
        <v>112</v>
      </c>
      <c r="B91">
        <v>503</v>
      </c>
      <c r="C91">
        <v>345</v>
      </c>
      <c r="E91" s="5">
        <f t="shared" si="1"/>
        <v>848</v>
      </c>
    </row>
    <row r="92" spans="1:5" x14ac:dyDescent="0.2">
      <c r="A92" s="9" t="s">
        <v>113</v>
      </c>
      <c r="B92">
        <v>116</v>
      </c>
      <c r="C92">
        <v>111</v>
      </c>
      <c r="E92" s="5">
        <f t="shared" si="1"/>
        <v>227</v>
      </c>
    </row>
    <row r="93" spans="1:5" x14ac:dyDescent="0.2">
      <c r="A93" s="9" t="s">
        <v>114</v>
      </c>
      <c r="B93">
        <v>303</v>
      </c>
      <c r="C93">
        <v>255</v>
      </c>
      <c r="E93" s="5">
        <f t="shared" si="1"/>
        <v>558</v>
      </c>
    </row>
    <row r="94" spans="1:5" x14ac:dyDescent="0.2">
      <c r="A94" s="9" t="s">
        <v>116</v>
      </c>
      <c r="B94">
        <v>1749</v>
      </c>
      <c r="C94">
        <v>1555</v>
      </c>
      <c r="E94" s="5">
        <f t="shared" si="1"/>
        <v>3304</v>
      </c>
    </row>
    <row r="95" spans="1:5" x14ac:dyDescent="0.2">
      <c r="A95" s="9" t="s">
        <v>117</v>
      </c>
      <c r="B95">
        <v>2100</v>
      </c>
      <c r="C95">
        <v>1933</v>
      </c>
      <c r="E95" s="5">
        <f t="shared" si="1"/>
        <v>4033</v>
      </c>
    </row>
    <row r="96" spans="1:5" x14ac:dyDescent="0.2">
      <c r="A96" s="9" t="s">
        <v>118</v>
      </c>
      <c r="B96">
        <v>56</v>
      </c>
      <c r="C96">
        <v>40</v>
      </c>
      <c r="E96" s="5">
        <f t="shared" si="1"/>
        <v>96</v>
      </c>
    </row>
    <row r="97" spans="1:5" x14ac:dyDescent="0.2">
      <c r="A97" s="9" t="s">
        <v>119</v>
      </c>
      <c r="B97">
        <v>1158</v>
      </c>
      <c r="C97">
        <v>951</v>
      </c>
      <c r="E97" s="5">
        <f t="shared" si="1"/>
        <v>2109</v>
      </c>
    </row>
    <row r="98" spans="1:5" x14ac:dyDescent="0.2">
      <c r="A98" s="9" t="s">
        <v>120</v>
      </c>
      <c r="B98">
        <v>343</v>
      </c>
      <c r="C98">
        <v>261</v>
      </c>
      <c r="E98" s="5">
        <f t="shared" si="1"/>
        <v>604</v>
      </c>
    </row>
    <row r="99" spans="1:5" x14ac:dyDescent="0.2">
      <c r="A99" s="9" t="s">
        <v>122</v>
      </c>
      <c r="B99">
        <v>2799</v>
      </c>
      <c r="C99">
        <v>2481</v>
      </c>
      <c r="E99" s="5">
        <f t="shared" si="1"/>
        <v>5280</v>
      </c>
    </row>
    <row r="100" spans="1:5" x14ac:dyDescent="0.2">
      <c r="A100" s="9" t="s">
        <v>123</v>
      </c>
      <c r="B100">
        <v>2375</v>
      </c>
      <c r="C100">
        <v>1693</v>
      </c>
      <c r="E100" s="5">
        <f t="shared" si="1"/>
        <v>4068</v>
      </c>
    </row>
    <row r="101" spans="1:5" x14ac:dyDescent="0.2">
      <c r="A101" s="9" t="s">
        <v>124</v>
      </c>
      <c r="B101">
        <v>2838</v>
      </c>
      <c r="C101">
        <v>2239</v>
      </c>
      <c r="E101" s="5">
        <f t="shared" si="1"/>
        <v>5077</v>
      </c>
    </row>
    <row r="102" spans="1:5" x14ac:dyDescent="0.2">
      <c r="A102" s="9" t="s">
        <v>125</v>
      </c>
      <c r="B102">
        <v>48</v>
      </c>
      <c r="C102">
        <v>30</v>
      </c>
      <c r="E102" s="5">
        <f t="shared" si="1"/>
        <v>78</v>
      </c>
    </row>
    <row r="103" spans="1:5" x14ac:dyDescent="0.2">
      <c r="A103" s="9" t="s">
        <v>126</v>
      </c>
      <c r="B103">
        <v>1255</v>
      </c>
      <c r="C103">
        <v>921</v>
      </c>
      <c r="E103" s="5">
        <f t="shared" si="1"/>
        <v>2176</v>
      </c>
    </row>
    <row r="104" spans="1:5" x14ac:dyDescent="0.2">
      <c r="A104" s="9" t="s">
        <v>127</v>
      </c>
      <c r="B104">
        <v>795</v>
      </c>
      <c r="C104">
        <v>681</v>
      </c>
      <c r="E104" s="5">
        <f t="shared" si="1"/>
        <v>1476</v>
      </c>
    </row>
    <row r="105" spans="1:5" x14ac:dyDescent="0.2">
      <c r="A105" s="9" t="s">
        <v>128</v>
      </c>
      <c r="B105">
        <v>630</v>
      </c>
      <c r="C105">
        <v>452</v>
      </c>
      <c r="E105" s="5">
        <f t="shared" si="1"/>
        <v>1082</v>
      </c>
    </row>
    <row r="106" spans="1:5" x14ac:dyDescent="0.2">
      <c r="A106" s="9" t="s">
        <v>130</v>
      </c>
      <c r="B106"/>
      <c r="C106">
        <v>3</v>
      </c>
      <c r="E106" s="5">
        <f t="shared" si="1"/>
        <v>3</v>
      </c>
    </row>
    <row r="107" spans="1:5" x14ac:dyDescent="0.2">
      <c r="A107" s="9" t="s">
        <v>131</v>
      </c>
      <c r="B107">
        <v>1147</v>
      </c>
      <c r="C107">
        <v>1007</v>
      </c>
      <c r="E107" s="5">
        <f t="shared" si="1"/>
        <v>2154</v>
      </c>
    </row>
    <row r="108" spans="1:5" x14ac:dyDescent="0.2">
      <c r="A108" s="9" t="s">
        <v>132</v>
      </c>
      <c r="B108">
        <v>1993</v>
      </c>
      <c r="C108">
        <v>1385</v>
      </c>
      <c r="E108" s="5">
        <f t="shared" si="1"/>
        <v>3378</v>
      </c>
    </row>
    <row r="109" spans="1:5" x14ac:dyDescent="0.2">
      <c r="A109" s="9" t="s">
        <v>133</v>
      </c>
      <c r="B109">
        <v>2</v>
      </c>
      <c r="C109">
        <v>2</v>
      </c>
      <c r="E109" s="5">
        <f t="shared" si="1"/>
        <v>4</v>
      </c>
    </row>
    <row r="110" spans="1:5" x14ac:dyDescent="0.2">
      <c r="A110" s="9" t="s">
        <v>134</v>
      </c>
      <c r="B110">
        <v>2940</v>
      </c>
      <c r="C110">
        <v>2650</v>
      </c>
      <c r="E110" s="5">
        <f t="shared" si="1"/>
        <v>5590</v>
      </c>
    </row>
    <row r="111" spans="1:5" x14ac:dyDescent="0.2">
      <c r="A111" s="9" t="s">
        <v>136</v>
      </c>
      <c r="B111">
        <v>2</v>
      </c>
      <c r="C111">
        <v>2</v>
      </c>
      <c r="E111" s="5">
        <f t="shared" si="1"/>
        <v>4</v>
      </c>
    </row>
    <row r="112" spans="1:5" x14ac:dyDescent="0.2">
      <c r="A112" s="9" t="s">
        <v>137</v>
      </c>
      <c r="B112">
        <v>2559</v>
      </c>
      <c r="C112">
        <v>2337</v>
      </c>
      <c r="E112" s="5">
        <f t="shared" si="1"/>
        <v>4896</v>
      </c>
    </row>
    <row r="113" spans="1:5" x14ac:dyDescent="0.2">
      <c r="A113" s="9" t="s">
        <v>138</v>
      </c>
      <c r="B113">
        <v>126</v>
      </c>
      <c r="C113">
        <v>111</v>
      </c>
      <c r="E113" s="5">
        <f t="shared" si="1"/>
        <v>237</v>
      </c>
    </row>
    <row r="114" spans="1:5" x14ac:dyDescent="0.2">
      <c r="A114" s="9" t="s">
        <v>139</v>
      </c>
      <c r="B114">
        <v>2428</v>
      </c>
      <c r="C114">
        <v>2164</v>
      </c>
      <c r="E114" s="5">
        <f t="shared" si="1"/>
        <v>4592</v>
      </c>
    </row>
    <row r="115" spans="1:5" x14ac:dyDescent="0.2">
      <c r="A115" s="9" t="s">
        <v>140</v>
      </c>
      <c r="B115">
        <v>293</v>
      </c>
      <c r="C115">
        <v>229</v>
      </c>
      <c r="E115" s="5">
        <f t="shared" si="1"/>
        <v>522</v>
      </c>
    </row>
    <row r="116" spans="1:5" x14ac:dyDescent="0.2">
      <c r="A116" s="9" t="s">
        <v>141</v>
      </c>
      <c r="B116">
        <v>1</v>
      </c>
      <c r="C116">
        <v>1</v>
      </c>
      <c r="E116" s="5">
        <f t="shared" si="1"/>
        <v>2</v>
      </c>
    </row>
    <row r="117" spans="1:5" x14ac:dyDescent="0.2">
      <c r="A117" s="9" t="s">
        <v>142</v>
      </c>
      <c r="B117">
        <v>400</v>
      </c>
      <c r="C117">
        <v>383</v>
      </c>
      <c r="E117" s="5">
        <f t="shared" si="1"/>
        <v>783</v>
      </c>
    </row>
    <row r="118" spans="1:5" x14ac:dyDescent="0.2">
      <c r="A118" s="9" t="s">
        <v>144</v>
      </c>
      <c r="B118">
        <v>468</v>
      </c>
      <c r="C118">
        <v>336</v>
      </c>
      <c r="E118" s="5">
        <f t="shared" si="1"/>
        <v>804</v>
      </c>
    </row>
    <row r="119" spans="1:5" x14ac:dyDescent="0.2">
      <c r="A119" s="9" t="s">
        <v>145</v>
      </c>
      <c r="B119">
        <v>35</v>
      </c>
      <c r="C119">
        <v>34</v>
      </c>
      <c r="E119" s="5">
        <f t="shared" si="1"/>
        <v>69</v>
      </c>
    </row>
    <row r="120" spans="1:5" x14ac:dyDescent="0.2">
      <c r="A120" s="9" t="s">
        <v>146</v>
      </c>
      <c r="B120">
        <v>601</v>
      </c>
      <c r="C120">
        <v>411</v>
      </c>
      <c r="E120" s="5">
        <f t="shared" si="1"/>
        <v>1012</v>
      </c>
    </row>
    <row r="121" spans="1:5" x14ac:dyDescent="0.2">
      <c r="A121" s="9" t="s">
        <v>147</v>
      </c>
      <c r="B121">
        <v>1279</v>
      </c>
      <c r="C121">
        <v>898</v>
      </c>
      <c r="E121" s="5">
        <f t="shared" si="1"/>
        <v>2177</v>
      </c>
    </row>
    <row r="122" spans="1:5" x14ac:dyDescent="0.2">
      <c r="A122" s="9" t="s">
        <v>148</v>
      </c>
      <c r="B122">
        <v>877</v>
      </c>
      <c r="C122">
        <v>637</v>
      </c>
      <c r="E122" s="5">
        <f t="shared" si="1"/>
        <v>1514</v>
      </c>
    </row>
    <row r="123" spans="1:5" x14ac:dyDescent="0.2">
      <c r="A123" s="9" t="s">
        <v>149</v>
      </c>
      <c r="B123">
        <v>479</v>
      </c>
      <c r="C123">
        <v>277</v>
      </c>
      <c r="E123" s="5">
        <f t="shared" si="1"/>
        <v>756</v>
      </c>
    </row>
    <row r="124" spans="1:5" x14ac:dyDescent="0.2">
      <c r="A124" s="9" t="s">
        <v>150</v>
      </c>
      <c r="B124">
        <v>2550</v>
      </c>
      <c r="C124">
        <v>1741</v>
      </c>
      <c r="E124" s="5">
        <f t="shared" si="1"/>
        <v>4291</v>
      </c>
    </row>
    <row r="125" spans="1:5" x14ac:dyDescent="0.2">
      <c r="A125" s="9" t="s">
        <v>151</v>
      </c>
      <c r="B125">
        <v>1175</v>
      </c>
      <c r="C125">
        <v>796</v>
      </c>
      <c r="E125" s="5">
        <f t="shared" si="1"/>
        <v>1971</v>
      </c>
    </row>
    <row r="126" spans="1:5" x14ac:dyDescent="0.2">
      <c r="A126" s="9" t="s">
        <v>152</v>
      </c>
      <c r="B126">
        <v>526</v>
      </c>
      <c r="C126">
        <v>381</v>
      </c>
      <c r="E126" s="5">
        <f t="shared" si="1"/>
        <v>907</v>
      </c>
    </row>
    <row r="127" spans="1:5" x14ac:dyDescent="0.2">
      <c r="A127" s="9" t="s">
        <v>153</v>
      </c>
      <c r="B127">
        <v>1</v>
      </c>
      <c r="C127">
        <v>2</v>
      </c>
      <c r="E127" s="5">
        <f t="shared" si="1"/>
        <v>3</v>
      </c>
    </row>
    <row r="128" spans="1:5" x14ac:dyDescent="0.2">
      <c r="A128" s="9" t="s">
        <v>154</v>
      </c>
      <c r="B128">
        <v>5</v>
      </c>
      <c r="C128">
        <v>11</v>
      </c>
      <c r="E128" s="5">
        <f t="shared" si="1"/>
        <v>16</v>
      </c>
    </row>
    <row r="129" spans="1:5" x14ac:dyDescent="0.2">
      <c r="A129" s="9" t="s">
        <v>155</v>
      </c>
      <c r="B129">
        <v>1819</v>
      </c>
      <c r="C129">
        <v>1355</v>
      </c>
      <c r="E129" s="5">
        <f t="shared" si="1"/>
        <v>3174</v>
      </c>
    </row>
    <row r="130" spans="1:5" x14ac:dyDescent="0.2">
      <c r="A130" s="9" t="s">
        <v>156</v>
      </c>
      <c r="B130">
        <v>314</v>
      </c>
      <c r="C130">
        <v>285</v>
      </c>
      <c r="E130" s="5">
        <f t="shared" si="1"/>
        <v>599</v>
      </c>
    </row>
    <row r="131" spans="1:5" x14ac:dyDescent="0.2">
      <c r="A131" s="9" t="s">
        <v>157</v>
      </c>
      <c r="B131">
        <v>394</v>
      </c>
      <c r="C131">
        <v>259</v>
      </c>
      <c r="E131" s="5">
        <f t="shared" si="1"/>
        <v>653</v>
      </c>
    </row>
    <row r="132" spans="1:5" x14ac:dyDescent="0.2">
      <c r="A132" s="9" t="s">
        <v>158</v>
      </c>
      <c r="B132">
        <v>1235</v>
      </c>
      <c r="C132">
        <v>928</v>
      </c>
      <c r="E132" s="5">
        <f t="shared" si="1"/>
        <v>2163</v>
      </c>
    </row>
    <row r="133" spans="1:5" x14ac:dyDescent="0.2">
      <c r="A133" s="9" t="s">
        <v>159</v>
      </c>
      <c r="B133">
        <v>554</v>
      </c>
      <c r="C133">
        <v>433</v>
      </c>
      <c r="E133" s="5">
        <f t="shared" si="1"/>
        <v>987</v>
      </c>
    </row>
    <row r="134" spans="1:5" x14ac:dyDescent="0.2">
      <c r="A134" s="9" t="s">
        <v>160</v>
      </c>
      <c r="B134">
        <v>731</v>
      </c>
      <c r="C134">
        <v>548</v>
      </c>
      <c r="E134" s="5">
        <f t="shared" si="1"/>
        <v>1279</v>
      </c>
    </row>
    <row r="135" spans="1:5" x14ac:dyDescent="0.2">
      <c r="A135" s="9" t="s">
        <v>161</v>
      </c>
      <c r="B135">
        <v>525</v>
      </c>
      <c r="C135">
        <v>434</v>
      </c>
      <c r="E135" s="5">
        <f t="shared" ref="E135:E198" si="2">B135+C135</f>
        <v>959</v>
      </c>
    </row>
    <row r="136" spans="1:5" x14ac:dyDescent="0.2">
      <c r="A136" s="9" t="s">
        <v>162</v>
      </c>
      <c r="B136">
        <v>2558</v>
      </c>
      <c r="C136">
        <v>1926</v>
      </c>
      <c r="E136" s="5">
        <f t="shared" si="2"/>
        <v>4484</v>
      </c>
    </row>
    <row r="137" spans="1:5" x14ac:dyDescent="0.2">
      <c r="A137" s="9" t="s">
        <v>163</v>
      </c>
      <c r="B137">
        <v>3303</v>
      </c>
      <c r="C137">
        <v>2300</v>
      </c>
      <c r="E137" s="5">
        <f t="shared" si="2"/>
        <v>5603</v>
      </c>
    </row>
    <row r="138" spans="1:5" x14ac:dyDescent="0.2">
      <c r="A138" s="9" t="s">
        <v>164</v>
      </c>
      <c r="B138">
        <v>188</v>
      </c>
      <c r="C138">
        <v>122</v>
      </c>
      <c r="E138" s="5">
        <f t="shared" si="2"/>
        <v>310</v>
      </c>
    </row>
    <row r="139" spans="1:5" x14ac:dyDescent="0.2">
      <c r="A139" s="9" t="s">
        <v>165</v>
      </c>
      <c r="B139">
        <v>9</v>
      </c>
      <c r="C139">
        <v>6</v>
      </c>
      <c r="E139" s="5">
        <f t="shared" si="2"/>
        <v>15</v>
      </c>
    </row>
    <row r="140" spans="1:5" x14ac:dyDescent="0.2">
      <c r="A140" s="9" t="s">
        <v>166</v>
      </c>
      <c r="B140">
        <v>1146</v>
      </c>
      <c r="C140">
        <v>881</v>
      </c>
      <c r="E140" s="5">
        <f t="shared" si="2"/>
        <v>2027</v>
      </c>
    </row>
    <row r="141" spans="1:5" x14ac:dyDescent="0.2">
      <c r="A141" s="9" t="s">
        <v>167</v>
      </c>
      <c r="B141">
        <v>7</v>
      </c>
      <c r="C141">
        <v>3</v>
      </c>
      <c r="E141" s="5">
        <f t="shared" si="2"/>
        <v>10</v>
      </c>
    </row>
    <row r="142" spans="1:5" x14ac:dyDescent="0.2">
      <c r="A142" s="9" t="s">
        <v>168</v>
      </c>
      <c r="B142">
        <v>1867</v>
      </c>
      <c r="C142">
        <v>1378</v>
      </c>
      <c r="E142" s="5">
        <f t="shared" si="2"/>
        <v>3245</v>
      </c>
    </row>
    <row r="143" spans="1:5" x14ac:dyDescent="0.2">
      <c r="A143" s="9" t="s">
        <v>169</v>
      </c>
      <c r="B143">
        <v>1962</v>
      </c>
      <c r="C143">
        <v>1511</v>
      </c>
      <c r="E143" s="5">
        <f t="shared" si="2"/>
        <v>3473</v>
      </c>
    </row>
    <row r="144" spans="1:5" x14ac:dyDescent="0.2">
      <c r="A144" s="9" t="s">
        <v>173</v>
      </c>
      <c r="B144">
        <v>18</v>
      </c>
      <c r="C144">
        <v>7</v>
      </c>
      <c r="E144" s="5">
        <f t="shared" si="2"/>
        <v>25</v>
      </c>
    </row>
    <row r="145" spans="1:5" x14ac:dyDescent="0.2">
      <c r="A145" s="9" t="s">
        <v>174</v>
      </c>
      <c r="B145">
        <v>1058</v>
      </c>
      <c r="C145">
        <v>955</v>
      </c>
      <c r="E145" s="5">
        <f t="shared" si="2"/>
        <v>2013</v>
      </c>
    </row>
    <row r="146" spans="1:5" x14ac:dyDescent="0.2">
      <c r="A146" s="9" t="s">
        <v>175</v>
      </c>
      <c r="B146">
        <v>506</v>
      </c>
      <c r="C146">
        <v>449</v>
      </c>
      <c r="E146" s="5">
        <f t="shared" si="2"/>
        <v>955</v>
      </c>
    </row>
    <row r="147" spans="1:5" x14ac:dyDescent="0.2">
      <c r="A147" s="9" t="s">
        <v>176</v>
      </c>
      <c r="B147">
        <v>82</v>
      </c>
      <c r="C147">
        <v>69</v>
      </c>
      <c r="E147" s="5">
        <f t="shared" si="2"/>
        <v>151</v>
      </c>
    </row>
    <row r="148" spans="1:5" x14ac:dyDescent="0.2">
      <c r="A148" s="9" t="s">
        <v>177</v>
      </c>
      <c r="B148">
        <v>1064</v>
      </c>
      <c r="C148">
        <v>781</v>
      </c>
      <c r="E148" s="5">
        <f t="shared" si="2"/>
        <v>1845</v>
      </c>
    </row>
    <row r="149" spans="1:5" x14ac:dyDescent="0.2">
      <c r="A149" s="9" t="s">
        <v>179</v>
      </c>
      <c r="B149">
        <v>110</v>
      </c>
      <c r="C149">
        <v>83</v>
      </c>
      <c r="E149" s="5">
        <f t="shared" si="2"/>
        <v>193</v>
      </c>
    </row>
    <row r="150" spans="1:5" x14ac:dyDescent="0.2">
      <c r="A150" s="9" t="s">
        <v>180</v>
      </c>
      <c r="B150">
        <v>816</v>
      </c>
      <c r="C150">
        <v>431</v>
      </c>
      <c r="E150" s="5">
        <f t="shared" si="2"/>
        <v>1247</v>
      </c>
    </row>
    <row r="151" spans="1:5" x14ac:dyDescent="0.2">
      <c r="A151" s="9" t="s">
        <v>181</v>
      </c>
      <c r="B151">
        <v>695</v>
      </c>
      <c r="C151">
        <v>355</v>
      </c>
      <c r="E151" s="5">
        <f t="shared" si="2"/>
        <v>1050</v>
      </c>
    </row>
    <row r="152" spans="1:5" x14ac:dyDescent="0.2">
      <c r="A152" s="9" t="s">
        <v>182</v>
      </c>
      <c r="B152">
        <v>1143</v>
      </c>
      <c r="C152">
        <v>718</v>
      </c>
      <c r="E152" s="5">
        <f t="shared" si="2"/>
        <v>1861</v>
      </c>
    </row>
    <row r="153" spans="1:5" x14ac:dyDescent="0.2">
      <c r="A153" s="9" t="s">
        <v>183</v>
      </c>
      <c r="B153">
        <v>727</v>
      </c>
      <c r="C153">
        <v>511</v>
      </c>
      <c r="E153" s="5">
        <f t="shared" si="2"/>
        <v>1238</v>
      </c>
    </row>
    <row r="154" spans="1:5" x14ac:dyDescent="0.2">
      <c r="A154" s="9" t="s">
        <v>184</v>
      </c>
      <c r="B154"/>
      <c r="C154">
        <v>1</v>
      </c>
      <c r="E154" s="5">
        <f t="shared" si="2"/>
        <v>1</v>
      </c>
    </row>
    <row r="155" spans="1:5" x14ac:dyDescent="0.2">
      <c r="A155" s="9" t="s">
        <v>185</v>
      </c>
      <c r="B155">
        <v>1694</v>
      </c>
      <c r="C155">
        <v>1195</v>
      </c>
      <c r="E155" s="5">
        <f t="shared" si="2"/>
        <v>2889</v>
      </c>
    </row>
    <row r="156" spans="1:5" x14ac:dyDescent="0.2">
      <c r="A156" s="9" t="s">
        <v>187</v>
      </c>
      <c r="B156">
        <v>1168</v>
      </c>
      <c r="C156">
        <v>683</v>
      </c>
      <c r="E156" s="5">
        <f t="shared" si="2"/>
        <v>1851</v>
      </c>
    </row>
    <row r="157" spans="1:5" x14ac:dyDescent="0.2">
      <c r="A157" s="9" t="s">
        <v>188</v>
      </c>
      <c r="B157">
        <v>425</v>
      </c>
      <c r="C157">
        <v>235</v>
      </c>
      <c r="E157" s="5">
        <f t="shared" si="2"/>
        <v>660</v>
      </c>
    </row>
    <row r="158" spans="1:5" x14ac:dyDescent="0.2">
      <c r="A158" s="9" t="s">
        <v>189</v>
      </c>
      <c r="B158">
        <v>1920</v>
      </c>
      <c r="C158">
        <v>1176</v>
      </c>
      <c r="E158" s="5">
        <f t="shared" si="2"/>
        <v>3096</v>
      </c>
    </row>
    <row r="159" spans="1:5" x14ac:dyDescent="0.2">
      <c r="A159" s="9" t="s">
        <v>190</v>
      </c>
      <c r="B159">
        <v>647</v>
      </c>
      <c r="C159">
        <v>388</v>
      </c>
      <c r="E159" s="5">
        <f t="shared" si="2"/>
        <v>1035</v>
      </c>
    </row>
    <row r="160" spans="1:5" x14ac:dyDescent="0.2">
      <c r="A160" s="9" t="s">
        <v>191</v>
      </c>
      <c r="B160">
        <v>408</v>
      </c>
      <c r="C160">
        <v>270</v>
      </c>
      <c r="E160" s="5">
        <f t="shared" si="2"/>
        <v>678</v>
      </c>
    </row>
    <row r="161" spans="1:5" x14ac:dyDescent="0.2">
      <c r="A161" s="9" t="s">
        <v>192</v>
      </c>
      <c r="B161">
        <v>2496</v>
      </c>
      <c r="C161">
        <v>1592</v>
      </c>
      <c r="E161" s="5">
        <f t="shared" si="2"/>
        <v>4088</v>
      </c>
    </row>
    <row r="162" spans="1:5" x14ac:dyDescent="0.2">
      <c r="A162" s="9" t="s">
        <v>193</v>
      </c>
      <c r="B162">
        <v>292</v>
      </c>
      <c r="C162">
        <v>169</v>
      </c>
      <c r="E162" s="5">
        <f t="shared" si="2"/>
        <v>461</v>
      </c>
    </row>
    <row r="163" spans="1:5" x14ac:dyDescent="0.2">
      <c r="A163" s="9" t="s">
        <v>194</v>
      </c>
      <c r="B163">
        <v>2011</v>
      </c>
      <c r="C163">
        <v>1346</v>
      </c>
      <c r="E163" s="5">
        <f t="shared" si="2"/>
        <v>3357</v>
      </c>
    </row>
    <row r="164" spans="1:5" x14ac:dyDescent="0.2">
      <c r="A164" s="9" t="s">
        <v>195</v>
      </c>
      <c r="B164">
        <v>1123</v>
      </c>
      <c r="C164">
        <v>723</v>
      </c>
      <c r="E164" s="5">
        <f t="shared" si="2"/>
        <v>1846</v>
      </c>
    </row>
    <row r="165" spans="1:5" x14ac:dyDescent="0.2">
      <c r="A165" s="9" t="s">
        <v>196</v>
      </c>
      <c r="B165">
        <v>352</v>
      </c>
      <c r="C165">
        <v>267</v>
      </c>
      <c r="E165" s="5">
        <f t="shared" si="2"/>
        <v>619</v>
      </c>
    </row>
    <row r="166" spans="1:5" x14ac:dyDescent="0.2">
      <c r="A166" s="9" t="s">
        <v>197</v>
      </c>
      <c r="B166">
        <v>950</v>
      </c>
      <c r="C166">
        <v>537</v>
      </c>
      <c r="E166" s="5">
        <f t="shared" si="2"/>
        <v>1487</v>
      </c>
    </row>
    <row r="167" spans="1:5" x14ac:dyDescent="0.2">
      <c r="A167" s="9" t="s">
        <v>198</v>
      </c>
      <c r="B167">
        <v>958</v>
      </c>
      <c r="C167">
        <v>651</v>
      </c>
      <c r="E167" s="5">
        <f t="shared" si="2"/>
        <v>1609</v>
      </c>
    </row>
    <row r="168" spans="1:5" x14ac:dyDescent="0.2">
      <c r="A168" s="9" t="s">
        <v>199</v>
      </c>
      <c r="B168">
        <v>2048</v>
      </c>
      <c r="C168">
        <v>1349</v>
      </c>
      <c r="E168" s="5">
        <f t="shared" si="2"/>
        <v>3397</v>
      </c>
    </row>
    <row r="169" spans="1:5" x14ac:dyDescent="0.2">
      <c r="A169" s="9" t="s">
        <v>200</v>
      </c>
      <c r="B169">
        <v>551</v>
      </c>
      <c r="C169">
        <v>290</v>
      </c>
      <c r="E169" s="5">
        <f t="shared" si="2"/>
        <v>841</v>
      </c>
    </row>
    <row r="170" spans="1:5" x14ac:dyDescent="0.2">
      <c r="A170" s="9" t="s">
        <v>201</v>
      </c>
      <c r="B170">
        <v>1539</v>
      </c>
      <c r="C170">
        <v>972</v>
      </c>
      <c r="E170" s="5">
        <f t="shared" si="2"/>
        <v>2511</v>
      </c>
    </row>
    <row r="171" spans="1:5" x14ac:dyDescent="0.2">
      <c r="A171" s="9" t="s">
        <v>202</v>
      </c>
      <c r="B171">
        <v>3</v>
      </c>
      <c r="C171">
        <v>3</v>
      </c>
      <c r="E171" s="5">
        <f t="shared" si="2"/>
        <v>6</v>
      </c>
    </row>
    <row r="172" spans="1:5" x14ac:dyDescent="0.2">
      <c r="A172" s="9" t="s">
        <v>203</v>
      </c>
      <c r="B172">
        <v>2</v>
      </c>
      <c r="C172">
        <v>2</v>
      </c>
      <c r="E172" s="5">
        <f t="shared" si="2"/>
        <v>4</v>
      </c>
    </row>
    <row r="173" spans="1:5" x14ac:dyDescent="0.2">
      <c r="A173" s="9" t="s">
        <v>204</v>
      </c>
      <c r="B173">
        <v>718</v>
      </c>
      <c r="C173">
        <v>464</v>
      </c>
      <c r="E173" s="5">
        <f t="shared" si="2"/>
        <v>1182</v>
      </c>
    </row>
    <row r="174" spans="1:5" x14ac:dyDescent="0.2">
      <c r="A174" s="9" t="s">
        <v>205</v>
      </c>
      <c r="B174">
        <v>369</v>
      </c>
      <c r="C174">
        <v>183</v>
      </c>
      <c r="E174" s="5">
        <f t="shared" si="2"/>
        <v>552</v>
      </c>
    </row>
    <row r="175" spans="1:5" x14ac:dyDescent="0.2">
      <c r="A175" s="9" t="s">
        <v>207</v>
      </c>
      <c r="B175">
        <v>3183</v>
      </c>
      <c r="C175">
        <v>1823</v>
      </c>
      <c r="E175" s="5">
        <f t="shared" si="2"/>
        <v>5006</v>
      </c>
    </row>
    <row r="176" spans="1:5" x14ac:dyDescent="0.2">
      <c r="A176" s="9" t="s">
        <v>208</v>
      </c>
      <c r="B176">
        <v>227</v>
      </c>
      <c r="C176">
        <v>109</v>
      </c>
      <c r="E176" s="5">
        <f t="shared" si="2"/>
        <v>336</v>
      </c>
    </row>
    <row r="177" spans="1:5" x14ac:dyDescent="0.2">
      <c r="A177" s="9" t="s">
        <v>209</v>
      </c>
      <c r="B177">
        <v>1706</v>
      </c>
      <c r="C177">
        <v>1064</v>
      </c>
      <c r="E177" s="5">
        <f t="shared" si="2"/>
        <v>2770</v>
      </c>
    </row>
    <row r="178" spans="1:5" x14ac:dyDescent="0.2">
      <c r="A178" s="9" t="s">
        <v>210</v>
      </c>
      <c r="B178">
        <v>349</v>
      </c>
      <c r="C178">
        <v>211</v>
      </c>
      <c r="E178" s="5">
        <f t="shared" si="2"/>
        <v>560</v>
      </c>
    </row>
    <row r="179" spans="1:5" x14ac:dyDescent="0.2">
      <c r="A179" s="9" t="s">
        <v>211</v>
      </c>
      <c r="B179">
        <v>21</v>
      </c>
      <c r="C179">
        <v>15</v>
      </c>
      <c r="E179" s="5">
        <f t="shared" si="2"/>
        <v>36</v>
      </c>
    </row>
    <row r="180" spans="1:5" x14ac:dyDescent="0.2">
      <c r="A180" s="9" t="s">
        <v>212</v>
      </c>
      <c r="B180">
        <v>2448</v>
      </c>
      <c r="C180">
        <v>1511</v>
      </c>
      <c r="E180" s="5">
        <f t="shared" si="2"/>
        <v>3959</v>
      </c>
    </row>
    <row r="181" spans="1:5" x14ac:dyDescent="0.2">
      <c r="A181" s="9" t="s">
        <v>213</v>
      </c>
      <c r="B181">
        <v>1532</v>
      </c>
      <c r="C181">
        <v>985</v>
      </c>
      <c r="E181" s="5">
        <f t="shared" si="2"/>
        <v>2517</v>
      </c>
    </row>
    <row r="182" spans="1:5" x14ac:dyDescent="0.2">
      <c r="A182" s="9" t="s">
        <v>214</v>
      </c>
      <c r="B182">
        <v>97</v>
      </c>
      <c r="C182">
        <v>67</v>
      </c>
      <c r="E182" s="5">
        <f t="shared" si="2"/>
        <v>164</v>
      </c>
    </row>
    <row r="183" spans="1:5" x14ac:dyDescent="0.2">
      <c r="A183" s="9" t="s">
        <v>215</v>
      </c>
      <c r="B183">
        <v>8</v>
      </c>
      <c r="C183">
        <v>4</v>
      </c>
      <c r="E183" s="5">
        <f t="shared" si="2"/>
        <v>12</v>
      </c>
    </row>
    <row r="184" spans="1:5" x14ac:dyDescent="0.2">
      <c r="A184" s="9" t="s">
        <v>216</v>
      </c>
      <c r="B184">
        <v>241</v>
      </c>
      <c r="C184">
        <v>161</v>
      </c>
      <c r="E184" s="5">
        <f t="shared" si="2"/>
        <v>402</v>
      </c>
    </row>
    <row r="185" spans="1:5" x14ac:dyDescent="0.2">
      <c r="A185" s="9" t="s">
        <v>217</v>
      </c>
      <c r="B185">
        <v>1159</v>
      </c>
      <c r="C185">
        <v>737</v>
      </c>
      <c r="E185" s="5">
        <f t="shared" si="2"/>
        <v>1896</v>
      </c>
    </row>
    <row r="186" spans="1:5" x14ac:dyDescent="0.2">
      <c r="A186" s="9" t="s">
        <v>218</v>
      </c>
      <c r="B186">
        <v>410</v>
      </c>
      <c r="C186">
        <v>300</v>
      </c>
      <c r="E186" s="5">
        <f t="shared" si="2"/>
        <v>710</v>
      </c>
    </row>
    <row r="187" spans="1:5" x14ac:dyDescent="0.2">
      <c r="A187" s="9" t="s">
        <v>219</v>
      </c>
      <c r="B187">
        <v>372</v>
      </c>
      <c r="C187">
        <v>265</v>
      </c>
      <c r="E187" s="5">
        <f t="shared" si="2"/>
        <v>637</v>
      </c>
    </row>
    <row r="188" spans="1:5" x14ac:dyDescent="0.2">
      <c r="A188" s="9" t="s">
        <v>220</v>
      </c>
      <c r="B188">
        <v>1998</v>
      </c>
      <c r="C188">
        <v>1346</v>
      </c>
      <c r="E188" s="5">
        <f t="shared" si="2"/>
        <v>3344</v>
      </c>
    </row>
    <row r="189" spans="1:5" x14ac:dyDescent="0.2">
      <c r="A189" s="9" t="s">
        <v>221</v>
      </c>
      <c r="B189">
        <v>1124</v>
      </c>
      <c r="C189">
        <v>725</v>
      </c>
      <c r="E189" s="5">
        <f t="shared" si="2"/>
        <v>1849</v>
      </c>
    </row>
    <row r="190" spans="1:5" x14ac:dyDescent="0.2">
      <c r="A190" s="9" t="s">
        <v>222</v>
      </c>
      <c r="B190">
        <v>1952</v>
      </c>
      <c r="C190">
        <v>1442</v>
      </c>
      <c r="E190" s="5">
        <f t="shared" si="2"/>
        <v>3394</v>
      </c>
    </row>
    <row r="191" spans="1:5" x14ac:dyDescent="0.2">
      <c r="A191" s="9" t="s">
        <v>223</v>
      </c>
      <c r="B191">
        <v>68</v>
      </c>
      <c r="C191">
        <v>66</v>
      </c>
      <c r="E191" s="5">
        <f t="shared" si="2"/>
        <v>134</v>
      </c>
    </row>
    <row r="192" spans="1:5" x14ac:dyDescent="0.2">
      <c r="A192" s="9" t="s">
        <v>224</v>
      </c>
      <c r="B192">
        <v>1500</v>
      </c>
      <c r="C192">
        <v>1187</v>
      </c>
      <c r="E192" s="5">
        <f t="shared" si="2"/>
        <v>2687</v>
      </c>
    </row>
    <row r="193" spans="1:5" x14ac:dyDescent="0.2">
      <c r="A193" s="9" t="s">
        <v>225</v>
      </c>
      <c r="B193">
        <v>1123</v>
      </c>
      <c r="C193">
        <v>759</v>
      </c>
      <c r="E193" s="5">
        <f t="shared" si="2"/>
        <v>1882</v>
      </c>
    </row>
    <row r="194" spans="1:5" x14ac:dyDescent="0.2">
      <c r="A194" s="9" t="s">
        <v>227</v>
      </c>
      <c r="B194">
        <v>2557</v>
      </c>
      <c r="C194">
        <v>1741</v>
      </c>
      <c r="E194" s="5">
        <f t="shared" si="2"/>
        <v>4298</v>
      </c>
    </row>
    <row r="195" spans="1:5" x14ac:dyDescent="0.2">
      <c r="A195" s="9" t="s">
        <v>228</v>
      </c>
      <c r="B195">
        <v>1734</v>
      </c>
      <c r="C195">
        <v>1487</v>
      </c>
      <c r="E195" s="5">
        <f t="shared" si="2"/>
        <v>3221</v>
      </c>
    </row>
    <row r="196" spans="1:5" x14ac:dyDescent="0.2">
      <c r="A196" s="9" t="s">
        <v>229</v>
      </c>
      <c r="B196">
        <v>160</v>
      </c>
      <c r="C196">
        <v>164</v>
      </c>
      <c r="E196" s="5">
        <f t="shared" si="2"/>
        <v>324</v>
      </c>
    </row>
    <row r="197" spans="1:5" x14ac:dyDescent="0.2">
      <c r="A197" s="9" t="s">
        <v>230</v>
      </c>
      <c r="B197">
        <v>736</v>
      </c>
      <c r="C197">
        <v>505</v>
      </c>
      <c r="E197" s="5">
        <f t="shared" si="2"/>
        <v>1241</v>
      </c>
    </row>
    <row r="198" spans="1:5" x14ac:dyDescent="0.2">
      <c r="A198" s="9" t="s">
        <v>231</v>
      </c>
      <c r="B198">
        <v>1328</v>
      </c>
      <c r="C198">
        <v>685</v>
      </c>
      <c r="E198" s="5">
        <f t="shared" si="2"/>
        <v>2013</v>
      </c>
    </row>
    <row r="199" spans="1:5" x14ac:dyDescent="0.2">
      <c r="A199" s="9" t="s">
        <v>232</v>
      </c>
      <c r="B199">
        <v>620</v>
      </c>
      <c r="C199">
        <v>308</v>
      </c>
      <c r="E199" s="5">
        <f t="shared" ref="E199:E262" si="3">B199+C199</f>
        <v>928</v>
      </c>
    </row>
    <row r="200" spans="1:5" x14ac:dyDescent="0.2">
      <c r="A200" s="9" t="s">
        <v>233</v>
      </c>
      <c r="B200">
        <v>176</v>
      </c>
      <c r="C200">
        <v>108</v>
      </c>
      <c r="E200" s="5">
        <f t="shared" si="3"/>
        <v>284</v>
      </c>
    </row>
    <row r="201" spans="1:5" x14ac:dyDescent="0.2">
      <c r="A201" s="9" t="s">
        <v>234</v>
      </c>
      <c r="B201">
        <v>567</v>
      </c>
      <c r="C201">
        <v>345</v>
      </c>
      <c r="E201" s="5">
        <f t="shared" si="3"/>
        <v>912</v>
      </c>
    </row>
    <row r="202" spans="1:5" x14ac:dyDescent="0.2">
      <c r="A202" s="9" t="s">
        <v>235</v>
      </c>
      <c r="B202">
        <v>712</v>
      </c>
      <c r="C202">
        <v>476</v>
      </c>
      <c r="E202" s="5">
        <f t="shared" si="3"/>
        <v>1188</v>
      </c>
    </row>
    <row r="203" spans="1:5" x14ac:dyDescent="0.2">
      <c r="A203" s="9" t="s">
        <v>237</v>
      </c>
      <c r="B203">
        <v>2821</v>
      </c>
      <c r="C203">
        <v>2250</v>
      </c>
      <c r="E203" s="5">
        <f t="shared" si="3"/>
        <v>5071</v>
      </c>
    </row>
    <row r="204" spans="1:5" x14ac:dyDescent="0.2">
      <c r="A204" s="9" t="s">
        <v>239</v>
      </c>
      <c r="B204">
        <v>1567</v>
      </c>
      <c r="C204">
        <v>1034</v>
      </c>
      <c r="E204" s="5">
        <f t="shared" si="3"/>
        <v>2601</v>
      </c>
    </row>
    <row r="205" spans="1:5" x14ac:dyDescent="0.2">
      <c r="A205" s="9" t="s">
        <v>240</v>
      </c>
      <c r="B205">
        <v>541</v>
      </c>
      <c r="C205">
        <v>420</v>
      </c>
      <c r="E205" s="5">
        <f t="shared" si="3"/>
        <v>961</v>
      </c>
    </row>
    <row r="206" spans="1:5" x14ac:dyDescent="0.2">
      <c r="A206" s="9" t="s">
        <v>242</v>
      </c>
      <c r="B206">
        <v>2482</v>
      </c>
      <c r="C206">
        <v>2390</v>
      </c>
      <c r="E206" s="5">
        <f t="shared" si="3"/>
        <v>4872</v>
      </c>
    </row>
    <row r="207" spans="1:5" x14ac:dyDescent="0.2">
      <c r="A207" s="9" t="s">
        <v>243</v>
      </c>
      <c r="B207">
        <v>103</v>
      </c>
      <c r="C207">
        <v>83</v>
      </c>
      <c r="E207" s="5">
        <f t="shared" si="3"/>
        <v>186</v>
      </c>
    </row>
    <row r="208" spans="1:5" x14ac:dyDescent="0.2">
      <c r="A208" s="9" t="s">
        <v>633</v>
      </c>
      <c r="B208">
        <v>107</v>
      </c>
      <c r="C208">
        <v>54</v>
      </c>
      <c r="E208" s="5">
        <f t="shared" si="3"/>
        <v>161</v>
      </c>
    </row>
    <row r="209" spans="1:5" x14ac:dyDescent="0.2">
      <c r="A209" s="9" t="s">
        <v>244</v>
      </c>
      <c r="B209">
        <v>1375</v>
      </c>
      <c r="C209">
        <v>1196</v>
      </c>
      <c r="E209" s="5">
        <f t="shared" si="3"/>
        <v>2571</v>
      </c>
    </row>
    <row r="210" spans="1:5" x14ac:dyDescent="0.2">
      <c r="A210" s="9" t="s">
        <v>245</v>
      </c>
      <c r="B210">
        <v>220</v>
      </c>
      <c r="C210">
        <v>276</v>
      </c>
      <c r="E210" s="5">
        <f t="shared" si="3"/>
        <v>496</v>
      </c>
    </row>
    <row r="211" spans="1:5" x14ac:dyDescent="0.2">
      <c r="A211" s="9" t="s">
        <v>246</v>
      </c>
      <c r="B211">
        <v>1013</v>
      </c>
      <c r="C211">
        <v>961</v>
      </c>
      <c r="E211" s="5">
        <f t="shared" si="3"/>
        <v>1974</v>
      </c>
    </row>
    <row r="212" spans="1:5" x14ac:dyDescent="0.2">
      <c r="A212" s="9" t="s">
        <v>247</v>
      </c>
      <c r="B212">
        <v>321</v>
      </c>
      <c r="C212">
        <v>355</v>
      </c>
      <c r="E212" s="5">
        <f t="shared" si="3"/>
        <v>676</v>
      </c>
    </row>
    <row r="213" spans="1:5" x14ac:dyDescent="0.2">
      <c r="A213" s="9" t="s">
        <v>248</v>
      </c>
      <c r="B213">
        <v>1687</v>
      </c>
      <c r="C213">
        <v>1373</v>
      </c>
      <c r="E213" s="5">
        <f t="shared" si="3"/>
        <v>3060</v>
      </c>
    </row>
    <row r="214" spans="1:5" x14ac:dyDescent="0.2">
      <c r="A214" s="9" t="s">
        <v>249</v>
      </c>
      <c r="B214">
        <v>2516</v>
      </c>
      <c r="C214">
        <v>1491</v>
      </c>
      <c r="E214" s="5">
        <f t="shared" si="3"/>
        <v>4007</v>
      </c>
    </row>
    <row r="215" spans="1:5" x14ac:dyDescent="0.2">
      <c r="A215" s="9" t="s">
        <v>250</v>
      </c>
      <c r="B215">
        <v>341</v>
      </c>
      <c r="C215">
        <v>233</v>
      </c>
      <c r="E215" s="5">
        <f t="shared" si="3"/>
        <v>574</v>
      </c>
    </row>
    <row r="216" spans="1:5" x14ac:dyDescent="0.2">
      <c r="A216" s="9" t="s">
        <v>251</v>
      </c>
      <c r="B216">
        <v>89</v>
      </c>
      <c r="C216">
        <v>53</v>
      </c>
      <c r="E216" s="5">
        <f t="shared" si="3"/>
        <v>142</v>
      </c>
    </row>
    <row r="217" spans="1:5" x14ac:dyDescent="0.2">
      <c r="A217" s="9" t="s">
        <v>252</v>
      </c>
      <c r="B217">
        <v>1503</v>
      </c>
      <c r="C217">
        <v>1421</v>
      </c>
      <c r="E217" s="5">
        <f t="shared" si="3"/>
        <v>2924</v>
      </c>
    </row>
    <row r="218" spans="1:5" x14ac:dyDescent="0.2">
      <c r="A218" s="9" t="s">
        <v>254</v>
      </c>
      <c r="B218">
        <v>656</v>
      </c>
      <c r="C218">
        <v>459</v>
      </c>
      <c r="E218" s="5">
        <f t="shared" si="3"/>
        <v>1115</v>
      </c>
    </row>
    <row r="219" spans="1:5" x14ac:dyDescent="0.2">
      <c r="A219" s="9" t="s">
        <v>255</v>
      </c>
      <c r="B219">
        <v>915</v>
      </c>
      <c r="C219">
        <v>627</v>
      </c>
      <c r="E219" s="5">
        <f t="shared" si="3"/>
        <v>1542</v>
      </c>
    </row>
    <row r="220" spans="1:5" x14ac:dyDescent="0.2">
      <c r="A220" s="9" t="s">
        <v>256</v>
      </c>
      <c r="B220">
        <v>678</v>
      </c>
      <c r="C220">
        <v>455</v>
      </c>
      <c r="E220" s="5">
        <f t="shared" si="3"/>
        <v>1133</v>
      </c>
    </row>
    <row r="221" spans="1:5" x14ac:dyDescent="0.2">
      <c r="A221" s="9" t="s">
        <v>257</v>
      </c>
      <c r="B221">
        <v>52</v>
      </c>
      <c r="C221">
        <v>44</v>
      </c>
      <c r="E221" s="5">
        <f t="shared" si="3"/>
        <v>96</v>
      </c>
    </row>
    <row r="222" spans="1:5" x14ac:dyDescent="0.2">
      <c r="A222" s="9" t="s">
        <v>258</v>
      </c>
      <c r="B222">
        <v>55</v>
      </c>
      <c r="C222">
        <v>31</v>
      </c>
      <c r="E222" s="5">
        <f t="shared" si="3"/>
        <v>86</v>
      </c>
    </row>
    <row r="223" spans="1:5" x14ac:dyDescent="0.2">
      <c r="A223" s="9" t="s">
        <v>259</v>
      </c>
      <c r="B223">
        <v>1366</v>
      </c>
      <c r="C223">
        <v>952</v>
      </c>
      <c r="E223" s="5">
        <f t="shared" si="3"/>
        <v>2318</v>
      </c>
    </row>
    <row r="224" spans="1:5" x14ac:dyDescent="0.2">
      <c r="A224" s="9" t="s">
        <v>260</v>
      </c>
      <c r="B224">
        <v>625</v>
      </c>
      <c r="C224">
        <v>437</v>
      </c>
      <c r="E224" s="5">
        <f t="shared" si="3"/>
        <v>1062</v>
      </c>
    </row>
    <row r="225" spans="1:5" x14ac:dyDescent="0.2">
      <c r="A225" s="9" t="s">
        <v>261</v>
      </c>
      <c r="B225">
        <v>777</v>
      </c>
      <c r="C225">
        <v>519</v>
      </c>
      <c r="E225" s="5">
        <f t="shared" si="3"/>
        <v>1296</v>
      </c>
    </row>
    <row r="226" spans="1:5" x14ac:dyDescent="0.2">
      <c r="A226" s="9" t="s">
        <v>263</v>
      </c>
      <c r="B226">
        <v>1505</v>
      </c>
      <c r="C226">
        <v>896</v>
      </c>
      <c r="E226" s="5">
        <f t="shared" si="3"/>
        <v>2401</v>
      </c>
    </row>
    <row r="227" spans="1:5" x14ac:dyDescent="0.2">
      <c r="A227" s="9" t="s">
        <v>264</v>
      </c>
      <c r="B227">
        <v>375</v>
      </c>
      <c r="C227">
        <v>270</v>
      </c>
      <c r="E227" s="5">
        <f t="shared" si="3"/>
        <v>645</v>
      </c>
    </row>
    <row r="228" spans="1:5" x14ac:dyDescent="0.2">
      <c r="A228" s="9" t="s">
        <v>265</v>
      </c>
      <c r="B228">
        <v>3043</v>
      </c>
      <c r="C228">
        <v>1719</v>
      </c>
      <c r="E228" s="5">
        <f t="shared" si="3"/>
        <v>4762</v>
      </c>
    </row>
    <row r="229" spans="1:5" x14ac:dyDescent="0.2">
      <c r="A229" s="9" t="s">
        <v>266</v>
      </c>
      <c r="B229">
        <v>1388</v>
      </c>
      <c r="C229">
        <v>788</v>
      </c>
      <c r="E229" s="5">
        <f t="shared" si="3"/>
        <v>2176</v>
      </c>
    </row>
    <row r="230" spans="1:5" x14ac:dyDescent="0.2">
      <c r="A230" s="9" t="s">
        <v>267</v>
      </c>
      <c r="B230">
        <v>652</v>
      </c>
      <c r="C230">
        <v>427</v>
      </c>
      <c r="E230" s="5">
        <f t="shared" si="3"/>
        <v>1079</v>
      </c>
    </row>
    <row r="231" spans="1:5" x14ac:dyDescent="0.2">
      <c r="A231" s="9" t="s">
        <v>268</v>
      </c>
      <c r="B231">
        <v>1549</v>
      </c>
      <c r="C231">
        <v>978</v>
      </c>
      <c r="E231" s="5">
        <f t="shared" si="3"/>
        <v>2527</v>
      </c>
    </row>
    <row r="232" spans="1:5" x14ac:dyDescent="0.2">
      <c r="A232" s="9" t="s">
        <v>269</v>
      </c>
      <c r="B232">
        <v>2438</v>
      </c>
      <c r="C232">
        <v>1652</v>
      </c>
      <c r="E232" s="5">
        <f t="shared" si="3"/>
        <v>4090</v>
      </c>
    </row>
    <row r="233" spans="1:5" x14ac:dyDescent="0.2">
      <c r="A233" s="9" t="s">
        <v>270</v>
      </c>
      <c r="B233">
        <v>514</v>
      </c>
      <c r="C233">
        <v>402</v>
      </c>
      <c r="E233" s="5">
        <f t="shared" si="3"/>
        <v>916</v>
      </c>
    </row>
    <row r="234" spans="1:5" x14ac:dyDescent="0.2">
      <c r="A234" s="9" t="s">
        <v>271</v>
      </c>
      <c r="B234">
        <v>2669</v>
      </c>
      <c r="C234">
        <v>1672</v>
      </c>
      <c r="E234" s="5">
        <f t="shared" si="3"/>
        <v>4341</v>
      </c>
    </row>
    <row r="235" spans="1:5" x14ac:dyDescent="0.2">
      <c r="A235" s="9" t="s">
        <v>272</v>
      </c>
      <c r="B235">
        <v>2037</v>
      </c>
      <c r="C235">
        <v>1174</v>
      </c>
      <c r="E235" s="5">
        <f t="shared" si="3"/>
        <v>3211</v>
      </c>
    </row>
    <row r="236" spans="1:5" x14ac:dyDescent="0.2">
      <c r="A236" s="9" t="s">
        <v>273</v>
      </c>
      <c r="B236">
        <v>1412</v>
      </c>
      <c r="C236">
        <v>952</v>
      </c>
      <c r="E236" s="5">
        <f t="shared" si="3"/>
        <v>2364</v>
      </c>
    </row>
    <row r="237" spans="1:5" x14ac:dyDescent="0.2">
      <c r="A237" s="9" t="s">
        <v>274</v>
      </c>
      <c r="B237">
        <v>272</v>
      </c>
      <c r="C237">
        <v>164</v>
      </c>
      <c r="E237" s="5">
        <f t="shared" si="3"/>
        <v>436</v>
      </c>
    </row>
    <row r="238" spans="1:5" x14ac:dyDescent="0.2">
      <c r="A238" s="9" t="s">
        <v>276</v>
      </c>
      <c r="B238">
        <v>1408</v>
      </c>
      <c r="C238">
        <v>824</v>
      </c>
      <c r="E238" s="5">
        <f t="shared" si="3"/>
        <v>2232</v>
      </c>
    </row>
    <row r="239" spans="1:5" x14ac:dyDescent="0.2">
      <c r="A239" s="9" t="s">
        <v>277</v>
      </c>
      <c r="B239">
        <v>666</v>
      </c>
      <c r="C239">
        <v>399</v>
      </c>
      <c r="E239" s="5">
        <f t="shared" si="3"/>
        <v>1065</v>
      </c>
    </row>
    <row r="240" spans="1:5" x14ac:dyDescent="0.2">
      <c r="A240" s="9" t="s">
        <v>278</v>
      </c>
      <c r="B240">
        <v>625</v>
      </c>
      <c r="C240">
        <v>408</v>
      </c>
      <c r="E240" s="5">
        <f t="shared" si="3"/>
        <v>1033</v>
      </c>
    </row>
    <row r="241" spans="1:5" x14ac:dyDescent="0.2">
      <c r="A241" s="9" t="s">
        <v>279</v>
      </c>
      <c r="B241">
        <v>422</v>
      </c>
      <c r="C241">
        <v>229</v>
      </c>
      <c r="E241" s="5">
        <f t="shared" si="3"/>
        <v>651</v>
      </c>
    </row>
    <row r="242" spans="1:5" x14ac:dyDescent="0.2">
      <c r="A242" s="9" t="s">
        <v>280</v>
      </c>
      <c r="B242">
        <v>1967</v>
      </c>
      <c r="C242">
        <v>1369</v>
      </c>
      <c r="E242" s="5">
        <f t="shared" si="3"/>
        <v>3336</v>
      </c>
    </row>
    <row r="243" spans="1:5" x14ac:dyDescent="0.2">
      <c r="A243" s="9" t="s">
        <v>281</v>
      </c>
      <c r="B243">
        <v>913</v>
      </c>
      <c r="C243">
        <v>566</v>
      </c>
      <c r="E243" s="5">
        <f t="shared" si="3"/>
        <v>1479</v>
      </c>
    </row>
    <row r="244" spans="1:5" x14ac:dyDescent="0.2">
      <c r="A244" s="9" t="s">
        <v>282</v>
      </c>
      <c r="B244">
        <v>1349</v>
      </c>
      <c r="C244">
        <v>811</v>
      </c>
      <c r="E244" s="5">
        <f t="shared" si="3"/>
        <v>2160</v>
      </c>
    </row>
    <row r="245" spans="1:5" x14ac:dyDescent="0.2">
      <c r="A245" s="9" t="s">
        <v>283</v>
      </c>
      <c r="B245">
        <v>1356</v>
      </c>
      <c r="C245">
        <v>879</v>
      </c>
      <c r="E245" s="5">
        <f t="shared" si="3"/>
        <v>2235</v>
      </c>
    </row>
    <row r="246" spans="1:5" x14ac:dyDescent="0.2">
      <c r="A246" s="9" t="s">
        <v>284</v>
      </c>
      <c r="B246">
        <v>2440</v>
      </c>
      <c r="C246">
        <v>1576</v>
      </c>
      <c r="E246" s="5">
        <f t="shared" si="3"/>
        <v>4016</v>
      </c>
    </row>
    <row r="247" spans="1:5" x14ac:dyDescent="0.2">
      <c r="A247" s="9" t="s">
        <v>285</v>
      </c>
      <c r="B247">
        <v>1508</v>
      </c>
      <c r="C247">
        <v>1028</v>
      </c>
      <c r="E247" s="5">
        <f t="shared" si="3"/>
        <v>2536</v>
      </c>
    </row>
    <row r="248" spans="1:5" x14ac:dyDescent="0.2">
      <c r="A248" s="9" t="s">
        <v>286</v>
      </c>
      <c r="B248">
        <v>2250</v>
      </c>
      <c r="C248">
        <v>1376</v>
      </c>
      <c r="E248" s="5">
        <f t="shared" si="3"/>
        <v>3626</v>
      </c>
    </row>
    <row r="249" spans="1:5" x14ac:dyDescent="0.2">
      <c r="A249" s="9" t="s">
        <v>287</v>
      </c>
      <c r="B249">
        <v>1507</v>
      </c>
      <c r="C249">
        <v>924</v>
      </c>
      <c r="E249" s="5">
        <f t="shared" si="3"/>
        <v>2431</v>
      </c>
    </row>
    <row r="250" spans="1:5" x14ac:dyDescent="0.2">
      <c r="A250" s="9" t="s">
        <v>288</v>
      </c>
      <c r="B250">
        <v>646</v>
      </c>
      <c r="C250">
        <v>467</v>
      </c>
      <c r="E250" s="5">
        <f t="shared" si="3"/>
        <v>1113</v>
      </c>
    </row>
    <row r="251" spans="1:5" x14ac:dyDescent="0.2">
      <c r="A251" s="9" t="s">
        <v>289</v>
      </c>
      <c r="B251">
        <v>25</v>
      </c>
      <c r="C251">
        <v>18</v>
      </c>
      <c r="E251" s="5">
        <f t="shared" si="3"/>
        <v>43</v>
      </c>
    </row>
    <row r="252" spans="1:5" x14ac:dyDescent="0.2">
      <c r="A252" s="9" t="s">
        <v>290</v>
      </c>
      <c r="B252">
        <v>591</v>
      </c>
      <c r="C252">
        <v>541</v>
      </c>
      <c r="E252" s="5">
        <f t="shared" si="3"/>
        <v>1132</v>
      </c>
    </row>
    <row r="253" spans="1:5" x14ac:dyDescent="0.2">
      <c r="A253" s="9" t="s">
        <v>291</v>
      </c>
      <c r="B253">
        <v>505</v>
      </c>
      <c r="C253">
        <v>301</v>
      </c>
      <c r="E253" s="5">
        <f t="shared" si="3"/>
        <v>806</v>
      </c>
    </row>
    <row r="254" spans="1:5" x14ac:dyDescent="0.2">
      <c r="A254" s="9" t="s">
        <v>292</v>
      </c>
      <c r="B254">
        <v>2770</v>
      </c>
      <c r="C254">
        <v>1798</v>
      </c>
      <c r="E254" s="5">
        <f t="shared" si="3"/>
        <v>4568</v>
      </c>
    </row>
    <row r="255" spans="1:5" x14ac:dyDescent="0.2">
      <c r="A255" s="9" t="s">
        <v>293</v>
      </c>
      <c r="B255">
        <v>1345</v>
      </c>
      <c r="C255">
        <v>961</v>
      </c>
      <c r="E255" s="5">
        <f t="shared" si="3"/>
        <v>2306</v>
      </c>
    </row>
    <row r="256" spans="1:5" x14ac:dyDescent="0.2">
      <c r="A256" s="9" t="s">
        <v>294</v>
      </c>
      <c r="B256">
        <v>1145</v>
      </c>
      <c r="C256">
        <v>770</v>
      </c>
      <c r="E256" s="5">
        <f t="shared" si="3"/>
        <v>1915</v>
      </c>
    </row>
    <row r="257" spans="1:5" x14ac:dyDescent="0.2">
      <c r="A257" s="9" t="s">
        <v>295</v>
      </c>
      <c r="B257">
        <v>2270</v>
      </c>
      <c r="C257">
        <v>1371</v>
      </c>
      <c r="E257" s="5">
        <f t="shared" si="3"/>
        <v>3641</v>
      </c>
    </row>
    <row r="258" spans="1:5" x14ac:dyDescent="0.2">
      <c r="A258" s="9" t="s">
        <v>296</v>
      </c>
      <c r="B258">
        <v>1029</v>
      </c>
      <c r="C258">
        <v>633</v>
      </c>
      <c r="E258" s="5">
        <f t="shared" si="3"/>
        <v>1662</v>
      </c>
    </row>
    <row r="259" spans="1:5" x14ac:dyDescent="0.2">
      <c r="A259" s="9" t="s">
        <v>297</v>
      </c>
      <c r="B259">
        <v>628</v>
      </c>
      <c r="C259">
        <v>376</v>
      </c>
      <c r="E259" s="5">
        <f t="shared" si="3"/>
        <v>1004</v>
      </c>
    </row>
    <row r="260" spans="1:5" x14ac:dyDescent="0.2">
      <c r="A260" s="9" t="s">
        <v>298</v>
      </c>
      <c r="B260">
        <v>943</v>
      </c>
      <c r="C260">
        <v>644</v>
      </c>
      <c r="E260" s="5">
        <f t="shared" si="3"/>
        <v>1587</v>
      </c>
    </row>
    <row r="261" spans="1:5" x14ac:dyDescent="0.2">
      <c r="A261" s="9" t="s">
        <v>299</v>
      </c>
      <c r="B261">
        <v>33</v>
      </c>
      <c r="C261">
        <v>25</v>
      </c>
      <c r="E261" s="5">
        <f t="shared" si="3"/>
        <v>58</v>
      </c>
    </row>
    <row r="262" spans="1:5" x14ac:dyDescent="0.2">
      <c r="A262" s="9" t="s">
        <v>300</v>
      </c>
      <c r="B262">
        <v>2207</v>
      </c>
      <c r="C262">
        <v>1436</v>
      </c>
      <c r="E262" s="5">
        <f t="shared" si="3"/>
        <v>3643</v>
      </c>
    </row>
    <row r="263" spans="1:5" x14ac:dyDescent="0.2">
      <c r="A263" s="9" t="s">
        <v>301</v>
      </c>
      <c r="B263">
        <v>549</v>
      </c>
      <c r="C263">
        <v>314</v>
      </c>
      <c r="E263" s="5">
        <f t="shared" ref="E263:E326" si="4">B263+C263</f>
        <v>863</v>
      </c>
    </row>
    <row r="264" spans="1:5" x14ac:dyDescent="0.2">
      <c r="A264" s="9" t="s">
        <v>302</v>
      </c>
      <c r="B264">
        <v>1723</v>
      </c>
      <c r="C264">
        <v>1031</v>
      </c>
      <c r="E264" s="5">
        <f t="shared" si="4"/>
        <v>2754</v>
      </c>
    </row>
    <row r="265" spans="1:5" x14ac:dyDescent="0.2">
      <c r="A265" s="9" t="s">
        <v>303</v>
      </c>
      <c r="B265"/>
      <c r="C265">
        <v>1</v>
      </c>
      <c r="E265" s="5">
        <f t="shared" si="4"/>
        <v>1</v>
      </c>
    </row>
    <row r="266" spans="1:5" x14ac:dyDescent="0.2">
      <c r="A266" s="9" t="s">
        <v>304</v>
      </c>
      <c r="B266">
        <v>1106</v>
      </c>
      <c r="C266">
        <v>776</v>
      </c>
      <c r="E266" s="5">
        <f t="shared" si="4"/>
        <v>1882</v>
      </c>
    </row>
    <row r="267" spans="1:5" x14ac:dyDescent="0.2">
      <c r="A267" s="9" t="s">
        <v>306</v>
      </c>
      <c r="B267">
        <v>1464</v>
      </c>
      <c r="C267">
        <v>894</v>
      </c>
      <c r="E267" s="5">
        <f t="shared" si="4"/>
        <v>2358</v>
      </c>
    </row>
    <row r="268" spans="1:5" x14ac:dyDescent="0.2">
      <c r="A268" s="9" t="s">
        <v>307</v>
      </c>
      <c r="B268">
        <v>998</v>
      </c>
      <c r="C268">
        <v>621</v>
      </c>
      <c r="E268" s="5">
        <f t="shared" si="4"/>
        <v>1619</v>
      </c>
    </row>
    <row r="269" spans="1:5" x14ac:dyDescent="0.2">
      <c r="A269" s="9" t="s">
        <v>309</v>
      </c>
      <c r="B269">
        <v>2294</v>
      </c>
      <c r="C269">
        <v>1442</v>
      </c>
      <c r="E269" s="5">
        <f t="shared" si="4"/>
        <v>3736</v>
      </c>
    </row>
    <row r="270" spans="1:5" x14ac:dyDescent="0.2">
      <c r="A270" s="9" t="s">
        <v>310</v>
      </c>
      <c r="B270">
        <v>496</v>
      </c>
      <c r="C270">
        <v>292</v>
      </c>
      <c r="E270" s="5">
        <f t="shared" si="4"/>
        <v>788</v>
      </c>
    </row>
    <row r="271" spans="1:5" x14ac:dyDescent="0.2">
      <c r="A271" s="9" t="s">
        <v>311</v>
      </c>
      <c r="B271">
        <v>1308</v>
      </c>
      <c r="C271">
        <v>742</v>
      </c>
      <c r="E271" s="5">
        <f t="shared" si="4"/>
        <v>2050</v>
      </c>
    </row>
    <row r="272" spans="1:5" x14ac:dyDescent="0.2">
      <c r="A272" s="9" t="s">
        <v>312</v>
      </c>
      <c r="B272">
        <v>1236</v>
      </c>
      <c r="C272">
        <v>796</v>
      </c>
      <c r="E272" s="5">
        <f t="shared" si="4"/>
        <v>2032</v>
      </c>
    </row>
    <row r="273" spans="1:5" x14ac:dyDescent="0.2">
      <c r="A273" s="9" t="s">
        <v>313</v>
      </c>
      <c r="B273">
        <v>2</v>
      </c>
      <c r="C273">
        <v>1</v>
      </c>
      <c r="E273" s="5">
        <f t="shared" si="4"/>
        <v>3</v>
      </c>
    </row>
    <row r="274" spans="1:5" x14ac:dyDescent="0.2">
      <c r="A274" s="9" t="s">
        <v>314</v>
      </c>
      <c r="B274">
        <v>3</v>
      </c>
      <c r="C274">
        <v>4</v>
      </c>
      <c r="E274" s="5">
        <f t="shared" si="4"/>
        <v>7</v>
      </c>
    </row>
    <row r="275" spans="1:5" x14ac:dyDescent="0.2">
      <c r="A275" s="9" t="s">
        <v>315</v>
      </c>
      <c r="B275">
        <v>2478</v>
      </c>
      <c r="C275">
        <v>1594</v>
      </c>
      <c r="E275" s="5">
        <f t="shared" si="4"/>
        <v>4072</v>
      </c>
    </row>
    <row r="276" spans="1:5" x14ac:dyDescent="0.2">
      <c r="A276" s="9" t="s">
        <v>316</v>
      </c>
      <c r="B276">
        <v>484</v>
      </c>
      <c r="C276">
        <v>270</v>
      </c>
      <c r="E276" s="5">
        <f t="shared" si="4"/>
        <v>754</v>
      </c>
    </row>
    <row r="277" spans="1:5" x14ac:dyDescent="0.2">
      <c r="A277" s="9" t="s">
        <v>317</v>
      </c>
      <c r="B277">
        <v>1248</v>
      </c>
      <c r="C277">
        <v>818</v>
      </c>
      <c r="E277" s="5">
        <f t="shared" si="4"/>
        <v>2066</v>
      </c>
    </row>
    <row r="278" spans="1:5" x14ac:dyDescent="0.2">
      <c r="A278" s="9" t="s">
        <v>318</v>
      </c>
      <c r="B278">
        <v>835</v>
      </c>
      <c r="C278">
        <v>487</v>
      </c>
      <c r="E278" s="5">
        <f t="shared" si="4"/>
        <v>1322</v>
      </c>
    </row>
    <row r="279" spans="1:5" x14ac:dyDescent="0.2">
      <c r="A279" s="9" t="s">
        <v>319</v>
      </c>
      <c r="B279">
        <v>216</v>
      </c>
      <c r="C279">
        <v>147</v>
      </c>
      <c r="E279" s="5">
        <f t="shared" si="4"/>
        <v>363</v>
      </c>
    </row>
    <row r="280" spans="1:5" x14ac:dyDescent="0.2">
      <c r="A280" s="9" t="s">
        <v>320</v>
      </c>
      <c r="B280">
        <v>2854</v>
      </c>
      <c r="C280">
        <v>1574</v>
      </c>
      <c r="E280" s="5">
        <f t="shared" si="4"/>
        <v>4428</v>
      </c>
    </row>
    <row r="281" spans="1:5" x14ac:dyDescent="0.2">
      <c r="A281" s="9" t="s">
        <v>321</v>
      </c>
      <c r="B281">
        <v>1058</v>
      </c>
      <c r="C281">
        <v>679</v>
      </c>
      <c r="E281" s="5">
        <f t="shared" si="4"/>
        <v>1737</v>
      </c>
    </row>
    <row r="282" spans="1:5" x14ac:dyDescent="0.2">
      <c r="A282" s="9" t="s">
        <v>322</v>
      </c>
      <c r="B282">
        <v>31</v>
      </c>
      <c r="C282">
        <v>19</v>
      </c>
      <c r="E282" s="5">
        <f t="shared" si="4"/>
        <v>50</v>
      </c>
    </row>
    <row r="283" spans="1:5" x14ac:dyDescent="0.2">
      <c r="A283" s="9" t="s">
        <v>323</v>
      </c>
      <c r="B283">
        <v>3280</v>
      </c>
      <c r="C283">
        <v>1998</v>
      </c>
      <c r="E283" s="5">
        <f t="shared" si="4"/>
        <v>5278</v>
      </c>
    </row>
    <row r="284" spans="1:5" x14ac:dyDescent="0.2">
      <c r="A284" s="9" t="s">
        <v>324</v>
      </c>
      <c r="B284">
        <v>2485</v>
      </c>
      <c r="C284">
        <v>1649</v>
      </c>
      <c r="E284" s="5">
        <f t="shared" si="4"/>
        <v>4134</v>
      </c>
    </row>
    <row r="285" spans="1:5" x14ac:dyDescent="0.2">
      <c r="A285" s="9" t="s">
        <v>325</v>
      </c>
      <c r="B285">
        <v>248</v>
      </c>
      <c r="C285">
        <v>160</v>
      </c>
      <c r="E285" s="5">
        <f t="shared" si="4"/>
        <v>408</v>
      </c>
    </row>
    <row r="286" spans="1:5" x14ac:dyDescent="0.2">
      <c r="A286" s="9" t="s">
        <v>326</v>
      </c>
      <c r="B286">
        <v>20</v>
      </c>
      <c r="C286">
        <v>13</v>
      </c>
      <c r="E286" s="5">
        <f t="shared" si="4"/>
        <v>33</v>
      </c>
    </row>
    <row r="287" spans="1:5" x14ac:dyDescent="0.2">
      <c r="A287" s="9" t="s">
        <v>327</v>
      </c>
      <c r="B287">
        <v>2792</v>
      </c>
      <c r="C287">
        <v>1643</v>
      </c>
      <c r="E287" s="5">
        <f t="shared" si="4"/>
        <v>4435</v>
      </c>
    </row>
    <row r="288" spans="1:5" x14ac:dyDescent="0.2">
      <c r="A288" s="9" t="s">
        <v>328</v>
      </c>
      <c r="B288">
        <v>3438</v>
      </c>
      <c r="C288">
        <v>1939</v>
      </c>
      <c r="E288" s="5">
        <f t="shared" si="4"/>
        <v>5377</v>
      </c>
    </row>
    <row r="289" spans="1:5" x14ac:dyDescent="0.2">
      <c r="A289" s="9" t="s">
        <v>329</v>
      </c>
      <c r="B289">
        <v>1544</v>
      </c>
      <c r="C289">
        <v>1087</v>
      </c>
      <c r="E289" s="5">
        <f t="shared" si="4"/>
        <v>2631</v>
      </c>
    </row>
    <row r="290" spans="1:5" x14ac:dyDescent="0.2">
      <c r="A290" s="9" t="s">
        <v>330</v>
      </c>
      <c r="B290">
        <v>509</v>
      </c>
      <c r="C290">
        <v>379</v>
      </c>
      <c r="E290" s="5">
        <f t="shared" si="4"/>
        <v>888</v>
      </c>
    </row>
    <row r="291" spans="1:5" x14ac:dyDescent="0.2">
      <c r="A291" s="9" t="s">
        <v>332</v>
      </c>
      <c r="B291">
        <v>33</v>
      </c>
      <c r="C291">
        <v>22</v>
      </c>
      <c r="E291" s="5">
        <f t="shared" si="4"/>
        <v>55</v>
      </c>
    </row>
    <row r="292" spans="1:5" x14ac:dyDescent="0.2">
      <c r="A292" s="9" t="s">
        <v>333</v>
      </c>
      <c r="B292">
        <v>490</v>
      </c>
      <c r="C292">
        <v>301</v>
      </c>
      <c r="E292" s="5">
        <f t="shared" si="4"/>
        <v>791</v>
      </c>
    </row>
    <row r="293" spans="1:5" x14ac:dyDescent="0.2">
      <c r="A293" s="9" t="s">
        <v>334</v>
      </c>
      <c r="B293">
        <v>1</v>
      </c>
      <c r="C293"/>
      <c r="E293" s="5">
        <f t="shared" si="4"/>
        <v>1</v>
      </c>
    </row>
    <row r="294" spans="1:5" x14ac:dyDescent="0.2">
      <c r="A294" s="9" t="s">
        <v>335</v>
      </c>
      <c r="B294">
        <v>521</v>
      </c>
      <c r="C294">
        <v>471</v>
      </c>
      <c r="E294" s="5">
        <f t="shared" si="4"/>
        <v>992</v>
      </c>
    </row>
    <row r="295" spans="1:5" x14ac:dyDescent="0.2">
      <c r="A295" s="9" t="s">
        <v>336</v>
      </c>
      <c r="B295">
        <v>176</v>
      </c>
      <c r="C295">
        <v>88</v>
      </c>
      <c r="E295" s="5">
        <f t="shared" si="4"/>
        <v>264</v>
      </c>
    </row>
    <row r="296" spans="1:5" x14ac:dyDescent="0.2">
      <c r="A296" s="9" t="s">
        <v>337</v>
      </c>
      <c r="B296">
        <v>1084</v>
      </c>
      <c r="C296">
        <v>799</v>
      </c>
      <c r="E296" s="5">
        <f t="shared" si="4"/>
        <v>1883</v>
      </c>
    </row>
    <row r="297" spans="1:5" x14ac:dyDescent="0.2">
      <c r="A297" s="9" t="s">
        <v>338</v>
      </c>
      <c r="B297">
        <v>176</v>
      </c>
      <c r="C297">
        <v>144</v>
      </c>
      <c r="E297" s="5">
        <f t="shared" si="4"/>
        <v>320</v>
      </c>
    </row>
    <row r="298" spans="1:5" x14ac:dyDescent="0.2">
      <c r="A298" s="9" t="s">
        <v>339</v>
      </c>
      <c r="B298">
        <v>2161</v>
      </c>
      <c r="C298">
        <v>1457</v>
      </c>
      <c r="E298" s="5">
        <f t="shared" si="4"/>
        <v>3618</v>
      </c>
    </row>
    <row r="299" spans="1:5" x14ac:dyDescent="0.2">
      <c r="A299" s="9" t="s">
        <v>340</v>
      </c>
      <c r="B299">
        <v>777</v>
      </c>
      <c r="C299">
        <v>494</v>
      </c>
      <c r="E299" s="5">
        <f t="shared" si="4"/>
        <v>1271</v>
      </c>
    </row>
    <row r="300" spans="1:5" x14ac:dyDescent="0.2">
      <c r="A300" s="9" t="s">
        <v>342</v>
      </c>
      <c r="B300">
        <v>306</v>
      </c>
      <c r="C300">
        <v>225</v>
      </c>
      <c r="E300" s="5">
        <f t="shared" si="4"/>
        <v>531</v>
      </c>
    </row>
    <row r="301" spans="1:5" x14ac:dyDescent="0.2">
      <c r="A301" s="9" t="s">
        <v>344</v>
      </c>
      <c r="B301">
        <v>2582</v>
      </c>
      <c r="C301">
        <v>1760</v>
      </c>
      <c r="E301" s="5">
        <f t="shared" si="4"/>
        <v>4342</v>
      </c>
    </row>
    <row r="302" spans="1:5" x14ac:dyDescent="0.2">
      <c r="A302" s="9" t="s">
        <v>345</v>
      </c>
      <c r="B302">
        <v>2828</v>
      </c>
      <c r="C302">
        <v>1856</v>
      </c>
      <c r="E302" s="5">
        <f t="shared" si="4"/>
        <v>4684</v>
      </c>
    </row>
    <row r="303" spans="1:5" x14ac:dyDescent="0.2">
      <c r="A303" s="9" t="s">
        <v>347</v>
      </c>
      <c r="B303">
        <v>783</v>
      </c>
      <c r="C303">
        <v>523</v>
      </c>
      <c r="E303" s="5">
        <f t="shared" si="4"/>
        <v>1306</v>
      </c>
    </row>
    <row r="304" spans="1:5" x14ac:dyDescent="0.2">
      <c r="A304" s="9" t="s">
        <v>349</v>
      </c>
      <c r="B304">
        <v>1654</v>
      </c>
      <c r="C304">
        <v>1005</v>
      </c>
      <c r="E304" s="5">
        <f t="shared" si="4"/>
        <v>2659</v>
      </c>
    </row>
    <row r="305" spans="1:5" x14ac:dyDescent="0.2">
      <c r="A305" s="9" t="s">
        <v>350</v>
      </c>
      <c r="B305">
        <v>998</v>
      </c>
      <c r="C305">
        <v>681</v>
      </c>
      <c r="E305" s="5">
        <f t="shared" si="4"/>
        <v>1679</v>
      </c>
    </row>
    <row r="306" spans="1:5" x14ac:dyDescent="0.2">
      <c r="A306" s="9" t="s">
        <v>352</v>
      </c>
      <c r="B306">
        <v>3454</v>
      </c>
      <c r="C306">
        <v>2385</v>
      </c>
      <c r="E306" s="5">
        <f t="shared" si="4"/>
        <v>5839</v>
      </c>
    </row>
    <row r="307" spans="1:5" x14ac:dyDescent="0.2">
      <c r="A307" s="9" t="s">
        <v>353</v>
      </c>
      <c r="B307">
        <v>640</v>
      </c>
      <c r="C307">
        <v>560</v>
      </c>
      <c r="E307" s="5">
        <f t="shared" si="4"/>
        <v>1200</v>
      </c>
    </row>
    <row r="308" spans="1:5" x14ac:dyDescent="0.2">
      <c r="A308" s="9" t="s">
        <v>355</v>
      </c>
      <c r="B308">
        <v>1448</v>
      </c>
      <c r="C308">
        <v>1056</v>
      </c>
      <c r="E308" s="5">
        <f t="shared" si="4"/>
        <v>2504</v>
      </c>
    </row>
    <row r="309" spans="1:5" x14ac:dyDescent="0.2">
      <c r="A309" s="9" t="s">
        <v>356</v>
      </c>
      <c r="B309">
        <v>222</v>
      </c>
      <c r="C309">
        <v>167</v>
      </c>
      <c r="E309" s="5">
        <f t="shared" si="4"/>
        <v>389</v>
      </c>
    </row>
    <row r="310" spans="1:5" x14ac:dyDescent="0.2">
      <c r="A310" s="9" t="s">
        <v>357</v>
      </c>
      <c r="B310">
        <v>2446</v>
      </c>
      <c r="C310">
        <v>1568</v>
      </c>
      <c r="E310" s="5">
        <f t="shared" si="4"/>
        <v>4014</v>
      </c>
    </row>
    <row r="311" spans="1:5" x14ac:dyDescent="0.2">
      <c r="A311" s="9" t="s">
        <v>358</v>
      </c>
      <c r="B311">
        <v>1235</v>
      </c>
      <c r="C311">
        <v>988</v>
      </c>
      <c r="E311" s="5">
        <f t="shared" si="4"/>
        <v>2223</v>
      </c>
    </row>
    <row r="312" spans="1:5" x14ac:dyDescent="0.2">
      <c r="A312" s="9" t="s">
        <v>359</v>
      </c>
      <c r="B312">
        <v>1</v>
      </c>
      <c r="C312">
        <v>2</v>
      </c>
      <c r="E312" s="5">
        <f t="shared" si="4"/>
        <v>3</v>
      </c>
    </row>
    <row r="313" spans="1:5" x14ac:dyDescent="0.2">
      <c r="A313" s="9" t="s">
        <v>360</v>
      </c>
      <c r="B313">
        <v>18</v>
      </c>
      <c r="C313">
        <v>7</v>
      </c>
      <c r="E313" s="5">
        <f t="shared" si="4"/>
        <v>25</v>
      </c>
    </row>
    <row r="314" spans="1:5" x14ac:dyDescent="0.2">
      <c r="A314" s="9" t="s">
        <v>361</v>
      </c>
      <c r="B314">
        <v>3</v>
      </c>
      <c r="C314">
        <v>7</v>
      </c>
      <c r="E314" s="5">
        <f t="shared" si="4"/>
        <v>10</v>
      </c>
    </row>
    <row r="315" spans="1:5" x14ac:dyDescent="0.2">
      <c r="A315" s="9" t="s">
        <v>362</v>
      </c>
      <c r="B315">
        <v>1128</v>
      </c>
      <c r="C315">
        <v>861</v>
      </c>
      <c r="E315" s="5">
        <f t="shared" si="4"/>
        <v>1989</v>
      </c>
    </row>
    <row r="316" spans="1:5" x14ac:dyDescent="0.2">
      <c r="A316" s="9" t="s">
        <v>364</v>
      </c>
      <c r="B316">
        <v>3185</v>
      </c>
      <c r="C316">
        <v>2727</v>
      </c>
      <c r="E316" s="5">
        <f t="shared" si="4"/>
        <v>5912</v>
      </c>
    </row>
    <row r="317" spans="1:5" x14ac:dyDescent="0.2">
      <c r="A317" s="9" t="s">
        <v>366</v>
      </c>
      <c r="B317">
        <v>187</v>
      </c>
      <c r="C317">
        <v>128</v>
      </c>
      <c r="E317" s="5">
        <f t="shared" si="4"/>
        <v>315</v>
      </c>
    </row>
    <row r="318" spans="1:5" x14ac:dyDescent="0.2">
      <c r="A318" s="9" t="s">
        <v>368</v>
      </c>
      <c r="B318">
        <v>747</v>
      </c>
      <c r="C318">
        <v>546</v>
      </c>
      <c r="E318" s="5">
        <f t="shared" si="4"/>
        <v>1293</v>
      </c>
    </row>
    <row r="319" spans="1:5" x14ac:dyDescent="0.2">
      <c r="A319" s="9" t="s">
        <v>369</v>
      </c>
      <c r="B319">
        <v>973</v>
      </c>
      <c r="C319">
        <v>609</v>
      </c>
      <c r="E319" s="5">
        <f t="shared" si="4"/>
        <v>1582</v>
      </c>
    </row>
    <row r="320" spans="1:5" x14ac:dyDescent="0.2">
      <c r="A320" s="9" t="s">
        <v>370</v>
      </c>
      <c r="B320">
        <v>1056</v>
      </c>
      <c r="C320">
        <v>836</v>
      </c>
      <c r="E320" s="5">
        <f t="shared" si="4"/>
        <v>1892</v>
      </c>
    </row>
    <row r="321" spans="1:5" x14ac:dyDescent="0.2">
      <c r="A321" s="9" t="s">
        <v>371</v>
      </c>
      <c r="B321">
        <v>677</v>
      </c>
      <c r="C321">
        <v>564</v>
      </c>
      <c r="E321" s="5">
        <f t="shared" si="4"/>
        <v>1241</v>
      </c>
    </row>
    <row r="322" spans="1:5" x14ac:dyDescent="0.2">
      <c r="A322" s="9" t="s">
        <v>832</v>
      </c>
      <c r="B322">
        <v>144</v>
      </c>
      <c r="C322">
        <v>134</v>
      </c>
      <c r="E322" s="5">
        <f t="shared" si="4"/>
        <v>278</v>
      </c>
    </row>
    <row r="323" spans="1:5" x14ac:dyDescent="0.2">
      <c r="A323" s="9" t="s">
        <v>372</v>
      </c>
      <c r="B323">
        <v>1922</v>
      </c>
      <c r="C323">
        <v>1717</v>
      </c>
      <c r="E323" s="5">
        <f t="shared" si="4"/>
        <v>3639</v>
      </c>
    </row>
    <row r="324" spans="1:5" x14ac:dyDescent="0.2">
      <c r="A324" s="9" t="s">
        <v>373</v>
      </c>
      <c r="B324">
        <v>496</v>
      </c>
      <c r="C324">
        <v>377</v>
      </c>
      <c r="E324" s="5">
        <f t="shared" si="4"/>
        <v>873</v>
      </c>
    </row>
    <row r="325" spans="1:5" x14ac:dyDescent="0.2">
      <c r="A325" s="9" t="s">
        <v>374</v>
      </c>
      <c r="B325">
        <v>65</v>
      </c>
      <c r="C325">
        <v>59</v>
      </c>
      <c r="E325" s="5">
        <f t="shared" si="4"/>
        <v>124</v>
      </c>
    </row>
    <row r="326" spans="1:5" x14ac:dyDescent="0.2">
      <c r="A326" s="9" t="s">
        <v>375</v>
      </c>
      <c r="B326">
        <v>231</v>
      </c>
      <c r="C326">
        <v>166</v>
      </c>
      <c r="E326" s="5">
        <f t="shared" si="4"/>
        <v>397</v>
      </c>
    </row>
    <row r="327" spans="1:5" x14ac:dyDescent="0.2">
      <c r="A327" s="9" t="s">
        <v>376</v>
      </c>
      <c r="B327">
        <v>284</v>
      </c>
      <c r="C327">
        <v>288</v>
      </c>
      <c r="E327" s="5">
        <f t="shared" ref="E327:E342" si="5">B327+C327</f>
        <v>572</v>
      </c>
    </row>
    <row r="328" spans="1:5" x14ac:dyDescent="0.2">
      <c r="A328" s="9" t="s">
        <v>377</v>
      </c>
      <c r="B328">
        <v>3430</v>
      </c>
      <c r="C328">
        <v>2899</v>
      </c>
      <c r="E328" s="5">
        <f t="shared" si="5"/>
        <v>6329</v>
      </c>
    </row>
    <row r="329" spans="1:5" x14ac:dyDescent="0.2">
      <c r="A329" s="9" t="s">
        <v>378</v>
      </c>
      <c r="B329">
        <v>1149</v>
      </c>
      <c r="C329">
        <v>954</v>
      </c>
      <c r="E329" s="5">
        <f t="shared" si="5"/>
        <v>2103</v>
      </c>
    </row>
    <row r="330" spans="1:5" x14ac:dyDescent="0.2">
      <c r="A330" s="9" t="s">
        <v>379</v>
      </c>
      <c r="B330">
        <v>1479</v>
      </c>
      <c r="C330">
        <v>1291</v>
      </c>
      <c r="E330" s="5">
        <f t="shared" si="5"/>
        <v>2770</v>
      </c>
    </row>
    <row r="331" spans="1:5" x14ac:dyDescent="0.2">
      <c r="A331" s="9" t="s">
        <v>380</v>
      </c>
      <c r="B331">
        <v>478</v>
      </c>
      <c r="C331">
        <v>419</v>
      </c>
      <c r="E331" s="5">
        <f t="shared" si="5"/>
        <v>897</v>
      </c>
    </row>
    <row r="332" spans="1:5" x14ac:dyDescent="0.2">
      <c r="A332" s="9" t="s">
        <v>381</v>
      </c>
      <c r="B332">
        <v>900</v>
      </c>
      <c r="C332">
        <v>874</v>
      </c>
      <c r="E332" s="5">
        <f t="shared" si="5"/>
        <v>1774</v>
      </c>
    </row>
    <row r="333" spans="1:5" x14ac:dyDescent="0.2">
      <c r="A333" s="9" t="s">
        <v>382</v>
      </c>
      <c r="B333">
        <v>748</v>
      </c>
      <c r="C333">
        <v>622</v>
      </c>
      <c r="E333" s="5">
        <f t="shared" si="5"/>
        <v>1370</v>
      </c>
    </row>
    <row r="334" spans="1:5" x14ac:dyDescent="0.2">
      <c r="A334" s="9" t="s">
        <v>383</v>
      </c>
      <c r="B334">
        <v>334</v>
      </c>
      <c r="C334">
        <v>289</v>
      </c>
      <c r="E334" s="5">
        <f t="shared" si="5"/>
        <v>623</v>
      </c>
    </row>
    <row r="335" spans="1:5" x14ac:dyDescent="0.2">
      <c r="A335" s="9" t="s">
        <v>384</v>
      </c>
      <c r="B335">
        <v>461</v>
      </c>
      <c r="C335">
        <v>361</v>
      </c>
      <c r="E335" s="5">
        <f t="shared" si="5"/>
        <v>822</v>
      </c>
    </row>
    <row r="336" spans="1:5" x14ac:dyDescent="0.2">
      <c r="A336" s="9" t="s">
        <v>385</v>
      </c>
      <c r="B336">
        <v>64</v>
      </c>
      <c r="C336">
        <v>65</v>
      </c>
      <c r="E336" s="5">
        <f t="shared" si="5"/>
        <v>129</v>
      </c>
    </row>
    <row r="337" spans="1:5" x14ac:dyDescent="0.2">
      <c r="A337" s="9" t="s">
        <v>386</v>
      </c>
      <c r="B337">
        <v>27</v>
      </c>
      <c r="C337">
        <v>24</v>
      </c>
      <c r="E337" s="5">
        <f t="shared" si="5"/>
        <v>51</v>
      </c>
    </row>
    <row r="338" spans="1:5" x14ac:dyDescent="0.2">
      <c r="A338" s="9" t="s">
        <v>387</v>
      </c>
      <c r="B338">
        <v>3008</v>
      </c>
      <c r="C338">
        <v>2284</v>
      </c>
      <c r="E338" s="5">
        <f t="shared" si="5"/>
        <v>5292</v>
      </c>
    </row>
    <row r="339" spans="1:5" x14ac:dyDescent="0.2">
      <c r="A339" s="9" t="s">
        <v>388</v>
      </c>
      <c r="B339">
        <v>683</v>
      </c>
      <c r="C339">
        <v>498</v>
      </c>
      <c r="E339" s="5">
        <f t="shared" si="5"/>
        <v>1181</v>
      </c>
    </row>
    <row r="340" spans="1:5" x14ac:dyDescent="0.2">
      <c r="A340" s="9" t="s">
        <v>389</v>
      </c>
      <c r="B340">
        <v>74</v>
      </c>
      <c r="C340">
        <v>50</v>
      </c>
      <c r="E340" s="5">
        <f t="shared" si="5"/>
        <v>124</v>
      </c>
    </row>
    <row r="341" spans="1:5" x14ac:dyDescent="0.2">
      <c r="A341" s="9"/>
      <c r="D341"/>
      <c r="E341"/>
    </row>
    <row r="342" spans="1:5" x14ac:dyDescent="0.2">
      <c r="A342" s="9" t="s">
        <v>640</v>
      </c>
      <c r="B342" s="5">
        <f>SUM(B5:B340)</f>
        <v>350634</v>
      </c>
      <c r="C342" s="5">
        <f>SUM(C5:C340)</f>
        <v>258908</v>
      </c>
      <c r="D342" s="5">
        <f>SUM(D5:D339)</f>
        <v>0</v>
      </c>
      <c r="E342" s="5">
        <f t="shared" si="5"/>
        <v>609542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3"/>
  <sheetViews>
    <sheetView workbookViewId="0">
      <selection activeCell="N6" sqref="N6"/>
    </sheetView>
  </sheetViews>
  <sheetFormatPr defaultRowHeight="14.25" x14ac:dyDescent="0.2"/>
  <cols>
    <col min="1" max="1" width="15.625" customWidth="1"/>
    <col min="2" max="8" width="12.625" style="5" customWidth="1"/>
    <col min="9" max="9" width="3.375" style="5" customWidth="1"/>
    <col min="10" max="10" width="13.75" style="5" customWidth="1"/>
    <col min="11" max="11" width="16.75" customWidth="1"/>
  </cols>
  <sheetData>
    <row r="1" spans="1:11" ht="18" x14ac:dyDescent="0.25">
      <c r="A1" s="6" t="s">
        <v>928</v>
      </c>
    </row>
    <row r="4" spans="1:11" ht="45" x14ac:dyDescent="0.25">
      <c r="A4" s="2" t="s">
        <v>799</v>
      </c>
      <c r="B4" s="14" t="s">
        <v>803</v>
      </c>
      <c r="C4" s="14" t="s">
        <v>804</v>
      </c>
      <c r="D4" s="14" t="s">
        <v>805</v>
      </c>
      <c r="E4" s="14" t="s">
        <v>806</v>
      </c>
      <c r="F4" s="14" t="s">
        <v>807</v>
      </c>
      <c r="G4" s="14" t="s">
        <v>808</v>
      </c>
      <c r="H4" s="14" t="s">
        <v>798</v>
      </c>
      <c r="J4" s="15" t="s">
        <v>809</v>
      </c>
      <c r="K4" s="22" t="s">
        <v>897</v>
      </c>
    </row>
    <row r="5" spans="1:11" x14ac:dyDescent="0.2">
      <c r="A5" s="9" t="s">
        <v>15</v>
      </c>
      <c r="B5">
        <v>326</v>
      </c>
      <c r="C5">
        <v>1</v>
      </c>
      <c r="D5">
        <v>8</v>
      </c>
      <c r="E5">
        <v>1151</v>
      </c>
      <c r="F5">
        <v>798</v>
      </c>
      <c r="G5">
        <v>1288</v>
      </c>
      <c r="H5" s="5">
        <f>SUM(B5:G5)</f>
        <v>3572</v>
      </c>
      <c r="J5" s="5">
        <f>E5+F5</f>
        <v>1949</v>
      </c>
      <c r="K5" s="13">
        <f>J5/H5</f>
        <v>0.54563269876819709</v>
      </c>
    </row>
    <row r="6" spans="1:11" x14ac:dyDescent="0.2">
      <c r="A6" s="9" t="s">
        <v>16</v>
      </c>
      <c r="B6">
        <v>180</v>
      </c>
      <c r="C6">
        <v>1</v>
      </c>
      <c r="D6">
        <v>10</v>
      </c>
      <c r="E6">
        <v>552</v>
      </c>
      <c r="F6">
        <v>698</v>
      </c>
      <c r="G6">
        <v>455</v>
      </c>
      <c r="H6" s="5">
        <f t="shared" ref="H6:H69" si="0">SUM(B6:G6)</f>
        <v>1896</v>
      </c>
      <c r="J6" s="5">
        <f t="shared" ref="J6:J69" si="1">E6+F6</f>
        <v>1250</v>
      </c>
      <c r="K6" s="13">
        <f t="shared" ref="K6:K69" si="2">J6/H6</f>
        <v>0.65928270042194093</v>
      </c>
    </row>
    <row r="7" spans="1:11" x14ac:dyDescent="0.2">
      <c r="A7" s="9" t="s">
        <v>17</v>
      </c>
      <c r="B7">
        <v>234</v>
      </c>
      <c r="C7"/>
      <c r="D7">
        <v>1</v>
      </c>
      <c r="E7">
        <v>406</v>
      </c>
      <c r="F7">
        <v>344</v>
      </c>
      <c r="G7">
        <v>221</v>
      </c>
      <c r="H7" s="5">
        <f t="shared" si="0"/>
        <v>1206</v>
      </c>
      <c r="J7" s="5">
        <f t="shared" si="1"/>
        <v>750</v>
      </c>
      <c r="K7" s="13">
        <f t="shared" si="2"/>
        <v>0.62189054726368154</v>
      </c>
    </row>
    <row r="8" spans="1:11" x14ac:dyDescent="0.2">
      <c r="A8" s="9" t="s">
        <v>18</v>
      </c>
      <c r="B8">
        <v>124</v>
      </c>
      <c r="C8"/>
      <c r="D8">
        <v>2</v>
      </c>
      <c r="E8">
        <v>239</v>
      </c>
      <c r="F8">
        <v>170</v>
      </c>
      <c r="G8">
        <v>181</v>
      </c>
      <c r="H8" s="5">
        <f t="shared" si="0"/>
        <v>716</v>
      </c>
      <c r="J8" s="5">
        <f t="shared" si="1"/>
        <v>409</v>
      </c>
      <c r="K8" s="13">
        <f t="shared" si="2"/>
        <v>0.57122905027932958</v>
      </c>
    </row>
    <row r="9" spans="1:11" x14ac:dyDescent="0.2">
      <c r="A9" s="9" t="s">
        <v>19</v>
      </c>
      <c r="B9">
        <v>5</v>
      </c>
      <c r="C9"/>
      <c r="D9"/>
      <c r="E9">
        <v>36</v>
      </c>
      <c r="F9">
        <v>31</v>
      </c>
      <c r="G9">
        <v>20</v>
      </c>
      <c r="H9" s="5">
        <f t="shared" si="0"/>
        <v>92</v>
      </c>
      <c r="J9" s="5">
        <f t="shared" si="1"/>
        <v>67</v>
      </c>
      <c r="K9" s="13">
        <f t="shared" si="2"/>
        <v>0.72826086956521741</v>
      </c>
    </row>
    <row r="10" spans="1:11" x14ac:dyDescent="0.2">
      <c r="A10" s="9" t="s">
        <v>20</v>
      </c>
      <c r="B10">
        <v>147</v>
      </c>
      <c r="C10"/>
      <c r="D10">
        <v>4</v>
      </c>
      <c r="E10">
        <v>325</v>
      </c>
      <c r="F10">
        <v>347</v>
      </c>
      <c r="G10">
        <v>244</v>
      </c>
      <c r="H10" s="5">
        <f t="shared" si="0"/>
        <v>1067</v>
      </c>
      <c r="J10" s="5">
        <f t="shared" si="1"/>
        <v>672</v>
      </c>
      <c r="K10" s="13">
        <f t="shared" si="2"/>
        <v>0.6298031865042174</v>
      </c>
    </row>
    <row r="11" spans="1:11" x14ac:dyDescent="0.2">
      <c r="A11" s="9" t="s">
        <v>22</v>
      </c>
      <c r="B11">
        <v>13</v>
      </c>
      <c r="C11"/>
      <c r="D11"/>
      <c r="E11">
        <v>220</v>
      </c>
      <c r="F11">
        <v>125</v>
      </c>
      <c r="G11">
        <v>252</v>
      </c>
      <c r="H11" s="5">
        <f t="shared" si="0"/>
        <v>610</v>
      </c>
      <c r="J11" s="5">
        <f t="shared" si="1"/>
        <v>345</v>
      </c>
      <c r="K11" s="13">
        <f t="shared" si="2"/>
        <v>0.56557377049180324</v>
      </c>
    </row>
    <row r="12" spans="1:11" x14ac:dyDescent="0.2">
      <c r="A12" s="9" t="s">
        <v>23</v>
      </c>
      <c r="B12">
        <v>402</v>
      </c>
      <c r="C12">
        <v>1</v>
      </c>
      <c r="D12">
        <v>6</v>
      </c>
      <c r="E12">
        <v>1336</v>
      </c>
      <c r="F12">
        <v>867</v>
      </c>
      <c r="G12">
        <v>1517</v>
      </c>
      <c r="H12" s="5">
        <f t="shared" si="0"/>
        <v>4129</v>
      </c>
      <c r="J12" s="5">
        <f t="shared" si="1"/>
        <v>2203</v>
      </c>
      <c r="K12" s="13">
        <f t="shared" si="2"/>
        <v>0.53354323080649069</v>
      </c>
    </row>
    <row r="13" spans="1:11" x14ac:dyDescent="0.2">
      <c r="A13" s="9" t="s">
        <v>24</v>
      </c>
      <c r="B13">
        <v>8</v>
      </c>
      <c r="C13"/>
      <c r="D13"/>
      <c r="E13">
        <v>6</v>
      </c>
      <c r="F13"/>
      <c r="G13">
        <v>2</v>
      </c>
      <c r="H13" s="5">
        <f t="shared" si="0"/>
        <v>16</v>
      </c>
      <c r="J13" s="5">
        <f t="shared" si="1"/>
        <v>6</v>
      </c>
      <c r="K13" s="13">
        <f t="shared" si="2"/>
        <v>0.375</v>
      </c>
    </row>
    <row r="14" spans="1:11" x14ac:dyDescent="0.2">
      <c r="A14" s="9" t="s">
        <v>26</v>
      </c>
      <c r="B14">
        <v>2</v>
      </c>
      <c r="C14"/>
      <c r="D14"/>
      <c r="E14">
        <v>3</v>
      </c>
      <c r="F14">
        <v>3</v>
      </c>
      <c r="G14">
        <v>5</v>
      </c>
      <c r="H14" s="5">
        <f t="shared" si="0"/>
        <v>13</v>
      </c>
      <c r="J14" s="5">
        <f t="shared" si="1"/>
        <v>6</v>
      </c>
      <c r="K14" s="13">
        <f t="shared" si="2"/>
        <v>0.46153846153846156</v>
      </c>
    </row>
    <row r="15" spans="1:11" x14ac:dyDescent="0.2">
      <c r="A15" s="9" t="s">
        <v>27</v>
      </c>
      <c r="B15"/>
      <c r="C15"/>
      <c r="D15"/>
      <c r="E15">
        <v>2</v>
      </c>
      <c r="F15">
        <v>9</v>
      </c>
      <c r="G15">
        <v>1</v>
      </c>
      <c r="H15" s="5">
        <f t="shared" si="0"/>
        <v>12</v>
      </c>
      <c r="J15" s="5">
        <f t="shared" si="1"/>
        <v>11</v>
      </c>
      <c r="K15" s="13">
        <f t="shared" si="2"/>
        <v>0.91666666666666663</v>
      </c>
    </row>
    <row r="16" spans="1:11" x14ac:dyDescent="0.2">
      <c r="A16" s="9" t="s">
        <v>29</v>
      </c>
      <c r="B16">
        <v>785</v>
      </c>
      <c r="C16"/>
      <c r="D16">
        <v>8</v>
      </c>
      <c r="E16">
        <v>829</v>
      </c>
      <c r="F16">
        <v>459</v>
      </c>
      <c r="G16">
        <v>406</v>
      </c>
      <c r="H16" s="5">
        <f t="shared" si="0"/>
        <v>2487</v>
      </c>
      <c r="J16" s="5">
        <f t="shared" si="1"/>
        <v>1288</v>
      </c>
      <c r="K16" s="13">
        <f t="shared" si="2"/>
        <v>0.51789304382790513</v>
      </c>
    </row>
    <row r="17" spans="1:11" x14ac:dyDescent="0.2">
      <c r="A17" s="9" t="s">
        <v>30</v>
      </c>
      <c r="B17">
        <v>260</v>
      </c>
      <c r="C17">
        <v>2</v>
      </c>
      <c r="D17">
        <v>7</v>
      </c>
      <c r="E17">
        <v>677</v>
      </c>
      <c r="F17">
        <v>425</v>
      </c>
      <c r="G17">
        <v>495</v>
      </c>
      <c r="H17" s="5">
        <f t="shared" si="0"/>
        <v>1866</v>
      </c>
      <c r="J17" s="5">
        <f t="shared" si="1"/>
        <v>1102</v>
      </c>
      <c r="K17" s="13">
        <f t="shared" si="2"/>
        <v>0.59056806002143625</v>
      </c>
    </row>
    <row r="18" spans="1:11" x14ac:dyDescent="0.2">
      <c r="A18" s="9" t="s">
        <v>31</v>
      </c>
      <c r="B18">
        <v>306</v>
      </c>
      <c r="C18"/>
      <c r="D18">
        <v>5</v>
      </c>
      <c r="E18">
        <v>720</v>
      </c>
      <c r="F18">
        <v>537</v>
      </c>
      <c r="G18">
        <v>634</v>
      </c>
      <c r="H18" s="5">
        <f t="shared" si="0"/>
        <v>2202</v>
      </c>
      <c r="J18" s="5">
        <f t="shared" si="1"/>
        <v>1257</v>
      </c>
      <c r="K18" s="13">
        <f t="shared" si="2"/>
        <v>0.57084468664850141</v>
      </c>
    </row>
    <row r="19" spans="1:11" x14ac:dyDescent="0.2">
      <c r="A19" s="9" t="s">
        <v>32</v>
      </c>
      <c r="B19">
        <v>371</v>
      </c>
      <c r="C19"/>
      <c r="D19">
        <v>8</v>
      </c>
      <c r="E19">
        <v>573</v>
      </c>
      <c r="F19">
        <v>390</v>
      </c>
      <c r="G19">
        <v>280</v>
      </c>
      <c r="H19" s="5">
        <f t="shared" si="0"/>
        <v>1622</v>
      </c>
      <c r="J19" s="5">
        <f t="shared" si="1"/>
        <v>963</v>
      </c>
      <c r="K19" s="13">
        <f t="shared" si="2"/>
        <v>0.59371146732429103</v>
      </c>
    </row>
    <row r="20" spans="1:11" x14ac:dyDescent="0.2">
      <c r="A20" s="9" t="s">
        <v>33</v>
      </c>
      <c r="B20">
        <v>26</v>
      </c>
      <c r="C20"/>
      <c r="D20"/>
      <c r="E20">
        <v>59</v>
      </c>
      <c r="F20">
        <v>43</v>
      </c>
      <c r="G20">
        <v>80</v>
      </c>
      <c r="H20" s="5">
        <f t="shared" si="0"/>
        <v>208</v>
      </c>
      <c r="J20" s="5">
        <f t="shared" si="1"/>
        <v>102</v>
      </c>
      <c r="K20" s="13">
        <f t="shared" si="2"/>
        <v>0.49038461538461536</v>
      </c>
    </row>
    <row r="21" spans="1:11" x14ac:dyDescent="0.2">
      <c r="A21" s="9" t="s">
        <v>34</v>
      </c>
      <c r="B21"/>
      <c r="C21"/>
      <c r="D21"/>
      <c r="E21"/>
      <c r="F21"/>
      <c r="G21">
        <v>1</v>
      </c>
      <c r="H21" s="5">
        <f t="shared" si="0"/>
        <v>1</v>
      </c>
      <c r="J21" s="5">
        <f t="shared" si="1"/>
        <v>0</v>
      </c>
      <c r="K21" s="13">
        <f t="shared" si="2"/>
        <v>0</v>
      </c>
    </row>
    <row r="22" spans="1:11" x14ac:dyDescent="0.2">
      <c r="A22" s="9" t="s">
        <v>35</v>
      </c>
      <c r="B22">
        <v>5</v>
      </c>
      <c r="C22"/>
      <c r="D22"/>
      <c r="E22">
        <v>13</v>
      </c>
      <c r="F22">
        <v>2</v>
      </c>
      <c r="G22">
        <v>6</v>
      </c>
      <c r="H22" s="5">
        <f t="shared" si="0"/>
        <v>26</v>
      </c>
      <c r="J22" s="5">
        <f t="shared" si="1"/>
        <v>15</v>
      </c>
      <c r="K22" s="13">
        <f t="shared" si="2"/>
        <v>0.57692307692307687</v>
      </c>
    </row>
    <row r="23" spans="1:11" x14ac:dyDescent="0.2">
      <c r="A23" s="9" t="s">
        <v>36</v>
      </c>
      <c r="B23">
        <v>21</v>
      </c>
      <c r="C23"/>
      <c r="D23">
        <v>2</v>
      </c>
      <c r="E23">
        <v>30</v>
      </c>
      <c r="F23">
        <v>16</v>
      </c>
      <c r="G23">
        <v>7</v>
      </c>
      <c r="H23" s="5">
        <f t="shared" si="0"/>
        <v>76</v>
      </c>
      <c r="J23" s="5">
        <f t="shared" si="1"/>
        <v>46</v>
      </c>
      <c r="K23" s="13">
        <f t="shared" si="2"/>
        <v>0.60526315789473684</v>
      </c>
    </row>
    <row r="24" spans="1:11" x14ac:dyDescent="0.2">
      <c r="A24" s="9" t="s">
        <v>37</v>
      </c>
      <c r="B24">
        <v>381</v>
      </c>
      <c r="C24"/>
      <c r="D24">
        <v>13</v>
      </c>
      <c r="E24">
        <v>2159</v>
      </c>
      <c r="F24">
        <v>1841</v>
      </c>
      <c r="G24">
        <v>1519</v>
      </c>
      <c r="H24" s="5">
        <f t="shared" si="0"/>
        <v>5913</v>
      </c>
      <c r="J24" s="5">
        <f t="shared" si="1"/>
        <v>4000</v>
      </c>
      <c r="K24" s="13">
        <f t="shared" si="2"/>
        <v>0.67647556232031114</v>
      </c>
    </row>
    <row r="25" spans="1:11" x14ac:dyDescent="0.2">
      <c r="A25" s="9" t="s">
        <v>38</v>
      </c>
      <c r="B25">
        <v>16</v>
      </c>
      <c r="C25"/>
      <c r="D25"/>
      <c r="E25">
        <v>66</v>
      </c>
      <c r="F25">
        <v>38</v>
      </c>
      <c r="G25">
        <v>64</v>
      </c>
      <c r="H25" s="5">
        <f t="shared" si="0"/>
        <v>184</v>
      </c>
      <c r="J25" s="5">
        <f t="shared" si="1"/>
        <v>104</v>
      </c>
      <c r="K25" s="13">
        <f t="shared" si="2"/>
        <v>0.56521739130434778</v>
      </c>
    </row>
    <row r="26" spans="1:11" x14ac:dyDescent="0.2">
      <c r="A26" s="9" t="s">
        <v>39</v>
      </c>
      <c r="B26">
        <v>3</v>
      </c>
      <c r="C26"/>
      <c r="D26">
        <v>1</v>
      </c>
      <c r="E26">
        <v>19</v>
      </c>
      <c r="F26">
        <v>13</v>
      </c>
      <c r="G26">
        <v>16</v>
      </c>
      <c r="H26" s="5">
        <f t="shared" si="0"/>
        <v>52</v>
      </c>
      <c r="J26" s="5">
        <f t="shared" si="1"/>
        <v>32</v>
      </c>
      <c r="K26" s="13">
        <f t="shared" si="2"/>
        <v>0.61538461538461542</v>
      </c>
    </row>
    <row r="27" spans="1:11" x14ac:dyDescent="0.2">
      <c r="A27" s="9" t="s">
        <v>40</v>
      </c>
      <c r="B27">
        <v>268</v>
      </c>
      <c r="C27">
        <v>1</v>
      </c>
      <c r="D27">
        <v>14</v>
      </c>
      <c r="E27">
        <v>1959</v>
      </c>
      <c r="F27">
        <v>1554</v>
      </c>
      <c r="G27">
        <v>1422</v>
      </c>
      <c r="H27" s="5">
        <f t="shared" si="0"/>
        <v>5218</v>
      </c>
      <c r="J27" s="5">
        <f t="shared" si="1"/>
        <v>3513</v>
      </c>
      <c r="K27" s="13">
        <f t="shared" si="2"/>
        <v>0.67324645458029897</v>
      </c>
    </row>
    <row r="28" spans="1:11" x14ac:dyDescent="0.2">
      <c r="A28" s="9" t="s">
        <v>41</v>
      </c>
      <c r="B28">
        <v>302</v>
      </c>
      <c r="C28"/>
      <c r="D28">
        <v>52</v>
      </c>
      <c r="E28">
        <v>786</v>
      </c>
      <c r="F28">
        <v>615</v>
      </c>
      <c r="G28">
        <v>476</v>
      </c>
      <c r="H28" s="5">
        <f t="shared" si="0"/>
        <v>2231</v>
      </c>
      <c r="J28" s="5">
        <f t="shared" si="1"/>
        <v>1401</v>
      </c>
      <c r="K28" s="13">
        <f t="shared" si="2"/>
        <v>0.62796952039444198</v>
      </c>
    </row>
    <row r="29" spans="1:11" x14ac:dyDescent="0.2">
      <c r="A29" s="9" t="s">
        <v>42</v>
      </c>
      <c r="B29">
        <v>13</v>
      </c>
      <c r="C29"/>
      <c r="D29"/>
      <c r="E29">
        <v>44</v>
      </c>
      <c r="F29">
        <v>21</v>
      </c>
      <c r="G29">
        <v>29</v>
      </c>
      <c r="H29" s="5">
        <f t="shared" si="0"/>
        <v>107</v>
      </c>
      <c r="J29" s="5">
        <f t="shared" si="1"/>
        <v>65</v>
      </c>
      <c r="K29" s="13">
        <f t="shared" si="2"/>
        <v>0.60747663551401865</v>
      </c>
    </row>
    <row r="30" spans="1:11" x14ac:dyDescent="0.2">
      <c r="A30" s="9" t="s">
        <v>43</v>
      </c>
      <c r="B30">
        <v>453</v>
      </c>
      <c r="C30"/>
      <c r="D30">
        <v>31</v>
      </c>
      <c r="E30">
        <v>851</v>
      </c>
      <c r="F30">
        <v>546</v>
      </c>
      <c r="G30">
        <v>334</v>
      </c>
      <c r="H30" s="5">
        <f t="shared" si="0"/>
        <v>2215</v>
      </c>
      <c r="J30" s="5">
        <f t="shared" si="1"/>
        <v>1397</v>
      </c>
      <c r="K30" s="13">
        <f t="shared" si="2"/>
        <v>0.6306997742663657</v>
      </c>
    </row>
    <row r="31" spans="1:11" x14ac:dyDescent="0.2">
      <c r="A31" s="9" t="s">
        <v>44</v>
      </c>
      <c r="B31"/>
      <c r="C31"/>
      <c r="D31"/>
      <c r="E31">
        <v>1</v>
      </c>
      <c r="F31">
        <v>1</v>
      </c>
      <c r="G31">
        <v>1</v>
      </c>
      <c r="H31" s="5">
        <f t="shared" si="0"/>
        <v>3</v>
      </c>
      <c r="J31" s="5">
        <f t="shared" si="1"/>
        <v>2</v>
      </c>
      <c r="K31" s="13">
        <f t="shared" si="2"/>
        <v>0.66666666666666663</v>
      </c>
    </row>
    <row r="32" spans="1:11" x14ac:dyDescent="0.2">
      <c r="A32" s="9" t="s">
        <v>46</v>
      </c>
      <c r="B32">
        <v>992</v>
      </c>
      <c r="C32"/>
      <c r="D32">
        <v>27</v>
      </c>
      <c r="E32">
        <v>2126</v>
      </c>
      <c r="F32">
        <v>1395</v>
      </c>
      <c r="G32">
        <v>1064</v>
      </c>
      <c r="H32" s="5">
        <f t="shared" si="0"/>
        <v>5604</v>
      </c>
      <c r="J32" s="5">
        <f t="shared" si="1"/>
        <v>3521</v>
      </c>
      <c r="K32" s="13">
        <f t="shared" si="2"/>
        <v>0.62830121341898648</v>
      </c>
    </row>
    <row r="33" spans="1:11" x14ac:dyDescent="0.2">
      <c r="A33" s="9" t="s">
        <v>47</v>
      </c>
      <c r="B33">
        <v>455</v>
      </c>
      <c r="C33">
        <v>1</v>
      </c>
      <c r="D33">
        <v>6</v>
      </c>
      <c r="E33">
        <v>867</v>
      </c>
      <c r="F33">
        <v>485</v>
      </c>
      <c r="G33">
        <v>460</v>
      </c>
      <c r="H33" s="5">
        <f t="shared" si="0"/>
        <v>2274</v>
      </c>
      <c r="J33" s="5">
        <f t="shared" si="1"/>
        <v>1352</v>
      </c>
      <c r="K33" s="13">
        <f t="shared" si="2"/>
        <v>0.59454705364995597</v>
      </c>
    </row>
    <row r="34" spans="1:11" x14ac:dyDescent="0.2">
      <c r="A34" s="9" t="s">
        <v>48</v>
      </c>
      <c r="B34">
        <v>873</v>
      </c>
      <c r="C34">
        <v>1</v>
      </c>
      <c r="D34">
        <v>21</v>
      </c>
      <c r="E34">
        <v>1533</v>
      </c>
      <c r="F34">
        <v>1014</v>
      </c>
      <c r="G34">
        <v>423</v>
      </c>
      <c r="H34" s="5">
        <f t="shared" si="0"/>
        <v>3865</v>
      </c>
      <c r="J34" s="5">
        <f t="shared" si="1"/>
        <v>2547</v>
      </c>
      <c r="K34" s="13">
        <f t="shared" si="2"/>
        <v>0.65899094437257444</v>
      </c>
    </row>
    <row r="35" spans="1:11" x14ac:dyDescent="0.2">
      <c r="A35" s="9" t="s">
        <v>49</v>
      </c>
      <c r="B35">
        <v>1</v>
      </c>
      <c r="C35"/>
      <c r="D35"/>
      <c r="E35"/>
      <c r="F35">
        <v>1</v>
      </c>
      <c r="G35"/>
      <c r="H35" s="5">
        <f t="shared" si="0"/>
        <v>2</v>
      </c>
      <c r="J35" s="5">
        <f t="shared" si="1"/>
        <v>1</v>
      </c>
      <c r="K35" s="13">
        <f t="shared" si="2"/>
        <v>0.5</v>
      </c>
    </row>
    <row r="36" spans="1:11" x14ac:dyDescent="0.2">
      <c r="A36" s="9" t="s">
        <v>51</v>
      </c>
      <c r="B36">
        <v>122</v>
      </c>
      <c r="C36">
        <v>1</v>
      </c>
      <c r="D36">
        <v>2</v>
      </c>
      <c r="E36">
        <v>1004</v>
      </c>
      <c r="F36">
        <v>655</v>
      </c>
      <c r="G36">
        <v>893</v>
      </c>
      <c r="H36" s="5">
        <f t="shared" si="0"/>
        <v>2677</v>
      </c>
      <c r="J36" s="5">
        <f t="shared" si="1"/>
        <v>1659</v>
      </c>
      <c r="K36" s="13">
        <f t="shared" si="2"/>
        <v>0.61972357116174825</v>
      </c>
    </row>
    <row r="37" spans="1:11" x14ac:dyDescent="0.2">
      <c r="A37" s="9" t="s">
        <v>52</v>
      </c>
      <c r="B37">
        <v>364</v>
      </c>
      <c r="C37"/>
      <c r="D37">
        <v>4</v>
      </c>
      <c r="E37">
        <v>1039</v>
      </c>
      <c r="F37">
        <v>582</v>
      </c>
      <c r="G37">
        <v>669</v>
      </c>
      <c r="H37" s="5">
        <f t="shared" si="0"/>
        <v>2658</v>
      </c>
      <c r="J37" s="5">
        <f t="shared" si="1"/>
        <v>1621</v>
      </c>
      <c r="K37" s="13">
        <f t="shared" si="2"/>
        <v>0.60985703536493607</v>
      </c>
    </row>
    <row r="38" spans="1:11" x14ac:dyDescent="0.2">
      <c r="A38" s="9" t="s">
        <v>53</v>
      </c>
      <c r="B38">
        <v>322</v>
      </c>
      <c r="C38"/>
      <c r="D38">
        <v>11</v>
      </c>
      <c r="E38">
        <v>874</v>
      </c>
      <c r="F38">
        <v>628</v>
      </c>
      <c r="G38">
        <v>555</v>
      </c>
      <c r="H38" s="5">
        <f t="shared" si="0"/>
        <v>2390</v>
      </c>
      <c r="J38" s="5">
        <f t="shared" si="1"/>
        <v>1502</v>
      </c>
      <c r="K38" s="13">
        <f t="shared" si="2"/>
        <v>0.62845188284518827</v>
      </c>
    </row>
    <row r="39" spans="1:11" x14ac:dyDescent="0.2">
      <c r="A39" s="9" t="s">
        <v>54</v>
      </c>
      <c r="B39">
        <v>322</v>
      </c>
      <c r="C39"/>
      <c r="D39">
        <v>9</v>
      </c>
      <c r="E39">
        <v>885</v>
      </c>
      <c r="F39">
        <v>529</v>
      </c>
      <c r="G39">
        <v>589</v>
      </c>
      <c r="H39" s="5">
        <f t="shared" si="0"/>
        <v>2334</v>
      </c>
      <c r="J39" s="5">
        <f t="shared" si="1"/>
        <v>1414</v>
      </c>
      <c r="K39" s="13">
        <f t="shared" si="2"/>
        <v>0.60582690659811478</v>
      </c>
    </row>
    <row r="40" spans="1:11" x14ac:dyDescent="0.2">
      <c r="A40" s="9" t="s">
        <v>55</v>
      </c>
      <c r="B40">
        <v>48</v>
      </c>
      <c r="C40">
        <v>2</v>
      </c>
      <c r="D40">
        <v>6</v>
      </c>
      <c r="E40">
        <v>1438</v>
      </c>
      <c r="F40">
        <v>842</v>
      </c>
      <c r="G40">
        <v>1009</v>
      </c>
      <c r="H40" s="5">
        <f t="shared" si="0"/>
        <v>3345</v>
      </c>
      <c r="J40" s="5">
        <f t="shared" si="1"/>
        <v>2280</v>
      </c>
      <c r="K40" s="13">
        <f t="shared" si="2"/>
        <v>0.68161434977578472</v>
      </c>
    </row>
    <row r="41" spans="1:11" x14ac:dyDescent="0.2">
      <c r="A41" s="9" t="s">
        <v>56</v>
      </c>
      <c r="B41">
        <v>6</v>
      </c>
      <c r="C41"/>
      <c r="D41">
        <v>1</v>
      </c>
      <c r="E41">
        <v>317</v>
      </c>
      <c r="F41">
        <v>141</v>
      </c>
      <c r="G41">
        <v>267</v>
      </c>
      <c r="H41" s="5">
        <f t="shared" si="0"/>
        <v>732</v>
      </c>
      <c r="J41" s="5">
        <f t="shared" si="1"/>
        <v>458</v>
      </c>
      <c r="K41" s="13">
        <f t="shared" si="2"/>
        <v>0.62568306010928965</v>
      </c>
    </row>
    <row r="42" spans="1:11" x14ac:dyDescent="0.2">
      <c r="A42" s="9" t="s">
        <v>57</v>
      </c>
      <c r="B42">
        <v>73</v>
      </c>
      <c r="C42">
        <v>1</v>
      </c>
      <c r="D42">
        <v>5</v>
      </c>
      <c r="E42">
        <v>2304</v>
      </c>
      <c r="F42">
        <v>1443</v>
      </c>
      <c r="G42">
        <v>1750</v>
      </c>
      <c r="H42" s="5">
        <f t="shared" si="0"/>
        <v>5576</v>
      </c>
      <c r="J42" s="5">
        <f t="shared" si="1"/>
        <v>3747</v>
      </c>
      <c r="K42" s="13">
        <f t="shared" si="2"/>
        <v>0.67198708751793401</v>
      </c>
    </row>
    <row r="43" spans="1:11" x14ac:dyDescent="0.2">
      <c r="A43" s="9" t="s">
        <v>58</v>
      </c>
      <c r="B43">
        <v>148</v>
      </c>
      <c r="C43">
        <v>1</v>
      </c>
      <c r="D43">
        <v>9</v>
      </c>
      <c r="E43">
        <v>2399</v>
      </c>
      <c r="F43">
        <v>1640</v>
      </c>
      <c r="G43">
        <v>1512</v>
      </c>
      <c r="H43" s="5">
        <f t="shared" si="0"/>
        <v>5709</v>
      </c>
      <c r="J43" s="5">
        <f t="shared" si="1"/>
        <v>4039</v>
      </c>
      <c r="K43" s="13">
        <f t="shared" si="2"/>
        <v>0.7074794184620774</v>
      </c>
    </row>
    <row r="44" spans="1:11" x14ac:dyDescent="0.2">
      <c r="A44" s="9" t="s">
        <v>59</v>
      </c>
      <c r="B44">
        <v>12</v>
      </c>
      <c r="C44"/>
      <c r="D44">
        <v>1</v>
      </c>
      <c r="E44">
        <v>84</v>
      </c>
      <c r="F44">
        <v>74</v>
      </c>
      <c r="G44">
        <v>106</v>
      </c>
      <c r="H44" s="5">
        <f t="shared" si="0"/>
        <v>277</v>
      </c>
      <c r="J44" s="5">
        <f t="shared" si="1"/>
        <v>158</v>
      </c>
      <c r="K44" s="13">
        <f t="shared" si="2"/>
        <v>0.5703971119133574</v>
      </c>
    </row>
    <row r="45" spans="1:11" x14ac:dyDescent="0.2">
      <c r="A45" s="9" t="s">
        <v>60</v>
      </c>
      <c r="B45">
        <v>43</v>
      </c>
      <c r="C45">
        <v>2</v>
      </c>
      <c r="D45">
        <v>5</v>
      </c>
      <c r="E45">
        <v>1343</v>
      </c>
      <c r="F45">
        <v>632</v>
      </c>
      <c r="G45">
        <v>1202</v>
      </c>
      <c r="H45" s="5">
        <f t="shared" si="0"/>
        <v>3227</v>
      </c>
      <c r="J45" s="5">
        <f t="shared" si="1"/>
        <v>1975</v>
      </c>
      <c r="K45" s="13">
        <f t="shared" si="2"/>
        <v>0.61202355128602415</v>
      </c>
    </row>
    <row r="46" spans="1:11" x14ac:dyDescent="0.2">
      <c r="A46" s="9" t="s">
        <v>61</v>
      </c>
      <c r="B46">
        <v>6</v>
      </c>
      <c r="C46"/>
      <c r="D46">
        <v>2</v>
      </c>
      <c r="E46">
        <v>412</v>
      </c>
      <c r="F46">
        <v>205</v>
      </c>
      <c r="G46">
        <v>361</v>
      </c>
      <c r="H46" s="5">
        <f t="shared" si="0"/>
        <v>986</v>
      </c>
      <c r="J46" s="5">
        <f t="shared" si="1"/>
        <v>617</v>
      </c>
      <c r="K46" s="13">
        <f t="shared" si="2"/>
        <v>0.62576064908722107</v>
      </c>
    </row>
    <row r="47" spans="1:11" x14ac:dyDescent="0.2">
      <c r="A47" s="9" t="s">
        <v>62</v>
      </c>
      <c r="B47">
        <v>113</v>
      </c>
      <c r="C47">
        <v>2</v>
      </c>
      <c r="D47">
        <v>7</v>
      </c>
      <c r="E47">
        <v>1889</v>
      </c>
      <c r="F47">
        <v>1202</v>
      </c>
      <c r="G47">
        <v>1763</v>
      </c>
      <c r="H47" s="5">
        <f t="shared" si="0"/>
        <v>4976</v>
      </c>
      <c r="J47" s="5">
        <f t="shared" si="1"/>
        <v>3091</v>
      </c>
      <c r="K47" s="13">
        <f t="shared" si="2"/>
        <v>0.6211816720257235</v>
      </c>
    </row>
    <row r="48" spans="1:11" x14ac:dyDescent="0.2">
      <c r="A48" s="9" t="s">
        <v>63</v>
      </c>
      <c r="B48">
        <v>126</v>
      </c>
      <c r="C48">
        <v>1</v>
      </c>
      <c r="D48">
        <v>7</v>
      </c>
      <c r="E48">
        <v>1776</v>
      </c>
      <c r="F48">
        <v>1162</v>
      </c>
      <c r="G48">
        <v>1804</v>
      </c>
      <c r="H48" s="5">
        <f t="shared" si="0"/>
        <v>4876</v>
      </c>
      <c r="J48" s="5">
        <f t="shared" si="1"/>
        <v>2938</v>
      </c>
      <c r="K48" s="13">
        <f t="shared" si="2"/>
        <v>0.60254306808859726</v>
      </c>
    </row>
    <row r="49" spans="1:11" x14ac:dyDescent="0.2">
      <c r="A49" s="9" t="s">
        <v>64</v>
      </c>
      <c r="B49">
        <v>47</v>
      </c>
      <c r="C49">
        <v>1</v>
      </c>
      <c r="D49">
        <v>5</v>
      </c>
      <c r="E49">
        <v>1388</v>
      </c>
      <c r="F49">
        <v>951</v>
      </c>
      <c r="G49">
        <v>1441</v>
      </c>
      <c r="H49" s="5">
        <f t="shared" si="0"/>
        <v>3833</v>
      </c>
      <c r="J49" s="5">
        <f t="shared" si="1"/>
        <v>2339</v>
      </c>
      <c r="K49" s="13">
        <f t="shared" si="2"/>
        <v>0.61022697625880507</v>
      </c>
    </row>
    <row r="50" spans="1:11" x14ac:dyDescent="0.2">
      <c r="A50" s="9" t="s">
        <v>65</v>
      </c>
      <c r="B50">
        <v>53</v>
      </c>
      <c r="C50"/>
      <c r="D50">
        <v>9</v>
      </c>
      <c r="E50">
        <v>1405</v>
      </c>
      <c r="F50">
        <v>824</v>
      </c>
      <c r="G50">
        <v>1228</v>
      </c>
      <c r="H50" s="5">
        <f t="shared" si="0"/>
        <v>3519</v>
      </c>
      <c r="J50" s="5">
        <f t="shared" si="1"/>
        <v>2229</v>
      </c>
      <c r="K50" s="13">
        <f t="shared" si="2"/>
        <v>0.63341858482523439</v>
      </c>
    </row>
    <row r="51" spans="1:11" x14ac:dyDescent="0.2">
      <c r="A51" s="9" t="s">
        <v>66</v>
      </c>
      <c r="B51">
        <v>232</v>
      </c>
      <c r="C51"/>
      <c r="D51">
        <v>5</v>
      </c>
      <c r="E51">
        <v>1428</v>
      </c>
      <c r="F51">
        <v>1184</v>
      </c>
      <c r="G51">
        <v>1045</v>
      </c>
      <c r="H51" s="5">
        <f t="shared" si="0"/>
        <v>3894</v>
      </c>
      <c r="J51" s="5">
        <f t="shared" si="1"/>
        <v>2612</v>
      </c>
      <c r="K51" s="13">
        <f t="shared" si="2"/>
        <v>0.67077555213148432</v>
      </c>
    </row>
    <row r="52" spans="1:11" x14ac:dyDescent="0.2">
      <c r="A52" s="9" t="s">
        <v>68</v>
      </c>
      <c r="B52">
        <v>528</v>
      </c>
      <c r="C52">
        <v>1</v>
      </c>
      <c r="D52">
        <v>7</v>
      </c>
      <c r="E52">
        <v>773</v>
      </c>
      <c r="F52">
        <v>547</v>
      </c>
      <c r="G52">
        <v>459</v>
      </c>
      <c r="H52" s="5">
        <f t="shared" si="0"/>
        <v>2315</v>
      </c>
      <c r="J52" s="5">
        <f t="shared" si="1"/>
        <v>1320</v>
      </c>
      <c r="K52" s="13">
        <f t="shared" si="2"/>
        <v>0.57019438444924408</v>
      </c>
    </row>
    <row r="53" spans="1:11" x14ac:dyDescent="0.2">
      <c r="A53" s="9" t="s">
        <v>69</v>
      </c>
      <c r="B53">
        <v>110</v>
      </c>
      <c r="C53"/>
      <c r="D53">
        <v>2</v>
      </c>
      <c r="E53">
        <v>420</v>
      </c>
      <c r="F53">
        <v>337</v>
      </c>
      <c r="G53">
        <v>169</v>
      </c>
      <c r="H53" s="5">
        <f t="shared" si="0"/>
        <v>1038</v>
      </c>
      <c r="J53" s="5">
        <f t="shared" si="1"/>
        <v>757</v>
      </c>
      <c r="K53" s="13">
        <f t="shared" si="2"/>
        <v>0.72928709055876684</v>
      </c>
    </row>
    <row r="54" spans="1:11" x14ac:dyDescent="0.2">
      <c r="A54" s="9" t="s">
        <v>70</v>
      </c>
      <c r="B54">
        <v>123</v>
      </c>
      <c r="C54"/>
      <c r="D54">
        <v>1</v>
      </c>
      <c r="E54">
        <v>299</v>
      </c>
      <c r="F54">
        <v>234</v>
      </c>
      <c r="G54">
        <v>119</v>
      </c>
      <c r="H54" s="5">
        <f t="shared" si="0"/>
        <v>776</v>
      </c>
      <c r="J54" s="5">
        <f t="shared" si="1"/>
        <v>533</v>
      </c>
      <c r="K54" s="13">
        <f t="shared" si="2"/>
        <v>0.68685567010309279</v>
      </c>
    </row>
    <row r="55" spans="1:11" x14ac:dyDescent="0.2">
      <c r="A55" s="9" t="s">
        <v>71</v>
      </c>
      <c r="B55">
        <v>123</v>
      </c>
      <c r="C55"/>
      <c r="D55">
        <v>7</v>
      </c>
      <c r="E55">
        <v>498</v>
      </c>
      <c r="F55">
        <v>332</v>
      </c>
      <c r="G55">
        <v>103</v>
      </c>
      <c r="H55" s="5">
        <f t="shared" si="0"/>
        <v>1063</v>
      </c>
      <c r="J55" s="5">
        <f t="shared" si="1"/>
        <v>830</v>
      </c>
      <c r="K55" s="13">
        <f t="shared" si="2"/>
        <v>0.78080903104421451</v>
      </c>
    </row>
    <row r="56" spans="1:11" x14ac:dyDescent="0.2">
      <c r="A56" s="9" t="s">
        <v>74</v>
      </c>
      <c r="B56"/>
      <c r="C56"/>
      <c r="D56"/>
      <c r="E56"/>
      <c r="F56"/>
      <c r="G56">
        <v>2</v>
      </c>
      <c r="H56" s="5">
        <f t="shared" si="0"/>
        <v>2</v>
      </c>
      <c r="J56" s="5">
        <f t="shared" si="1"/>
        <v>0</v>
      </c>
      <c r="K56" s="13">
        <f t="shared" si="2"/>
        <v>0</v>
      </c>
    </row>
    <row r="57" spans="1:11" x14ac:dyDescent="0.2">
      <c r="A57" s="9" t="s">
        <v>75</v>
      </c>
      <c r="B57">
        <v>58</v>
      </c>
      <c r="C57"/>
      <c r="D57">
        <v>2</v>
      </c>
      <c r="E57">
        <v>142</v>
      </c>
      <c r="F57">
        <v>125</v>
      </c>
      <c r="G57">
        <v>32</v>
      </c>
      <c r="H57" s="5">
        <f t="shared" si="0"/>
        <v>359</v>
      </c>
      <c r="J57" s="5">
        <f t="shared" si="1"/>
        <v>267</v>
      </c>
      <c r="K57" s="13">
        <f t="shared" si="2"/>
        <v>0.74373259052924789</v>
      </c>
    </row>
    <row r="58" spans="1:11" x14ac:dyDescent="0.2">
      <c r="A58" s="9" t="s">
        <v>76</v>
      </c>
      <c r="B58">
        <v>271</v>
      </c>
      <c r="C58"/>
      <c r="D58">
        <v>8</v>
      </c>
      <c r="E58">
        <v>630</v>
      </c>
      <c r="F58">
        <v>415</v>
      </c>
      <c r="G58">
        <v>85</v>
      </c>
      <c r="H58" s="5">
        <f t="shared" si="0"/>
        <v>1409</v>
      </c>
      <c r="J58" s="5">
        <f t="shared" si="1"/>
        <v>1045</v>
      </c>
      <c r="K58" s="13">
        <f t="shared" si="2"/>
        <v>0.74166075230660045</v>
      </c>
    </row>
    <row r="59" spans="1:11" x14ac:dyDescent="0.2">
      <c r="A59" s="9" t="s">
        <v>77</v>
      </c>
      <c r="B59">
        <v>15</v>
      </c>
      <c r="C59">
        <v>1</v>
      </c>
      <c r="D59">
        <v>1</v>
      </c>
      <c r="E59">
        <v>95</v>
      </c>
      <c r="F59">
        <v>61</v>
      </c>
      <c r="G59">
        <v>63</v>
      </c>
      <c r="H59" s="5">
        <f t="shared" si="0"/>
        <v>236</v>
      </c>
      <c r="J59" s="5">
        <f t="shared" si="1"/>
        <v>156</v>
      </c>
      <c r="K59" s="13">
        <f t="shared" si="2"/>
        <v>0.66101694915254239</v>
      </c>
    </row>
    <row r="60" spans="1:11" x14ac:dyDescent="0.2">
      <c r="A60" s="9" t="s">
        <v>78</v>
      </c>
      <c r="B60">
        <v>106</v>
      </c>
      <c r="C60"/>
      <c r="D60">
        <v>3</v>
      </c>
      <c r="E60">
        <v>195</v>
      </c>
      <c r="F60">
        <v>142</v>
      </c>
      <c r="G60">
        <v>37</v>
      </c>
      <c r="H60" s="5">
        <f t="shared" si="0"/>
        <v>483</v>
      </c>
      <c r="J60" s="5">
        <f t="shared" si="1"/>
        <v>337</v>
      </c>
      <c r="K60" s="13">
        <f t="shared" si="2"/>
        <v>0.6977225672877847</v>
      </c>
    </row>
    <row r="61" spans="1:11" x14ac:dyDescent="0.2">
      <c r="A61" s="9" t="s">
        <v>79</v>
      </c>
      <c r="B61">
        <v>917</v>
      </c>
      <c r="C61"/>
      <c r="D61">
        <v>18</v>
      </c>
      <c r="E61">
        <v>1986</v>
      </c>
      <c r="F61">
        <v>1336</v>
      </c>
      <c r="G61">
        <v>870</v>
      </c>
      <c r="H61" s="5">
        <f t="shared" si="0"/>
        <v>5127</v>
      </c>
      <c r="J61" s="5">
        <f t="shared" si="1"/>
        <v>3322</v>
      </c>
      <c r="K61" s="13">
        <f t="shared" si="2"/>
        <v>0.64794226643261166</v>
      </c>
    </row>
    <row r="62" spans="1:11" x14ac:dyDescent="0.2">
      <c r="A62" s="9" t="s">
        <v>80</v>
      </c>
      <c r="B62">
        <v>35</v>
      </c>
      <c r="C62"/>
      <c r="D62">
        <v>2</v>
      </c>
      <c r="E62">
        <v>209</v>
      </c>
      <c r="F62">
        <v>152</v>
      </c>
      <c r="G62">
        <v>256</v>
      </c>
      <c r="H62" s="5">
        <f t="shared" si="0"/>
        <v>654</v>
      </c>
      <c r="J62" s="5">
        <f t="shared" si="1"/>
        <v>361</v>
      </c>
      <c r="K62" s="13">
        <f t="shared" si="2"/>
        <v>0.55198776758409784</v>
      </c>
    </row>
    <row r="63" spans="1:11" x14ac:dyDescent="0.2">
      <c r="A63" s="9" t="s">
        <v>81</v>
      </c>
      <c r="B63">
        <v>516</v>
      </c>
      <c r="C63">
        <v>1</v>
      </c>
      <c r="D63">
        <v>4</v>
      </c>
      <c r="E63">
        <v>1131</v>
      </c>
      <c r="F63">
        <v>712</v>
      </c>
      <c r="G63">
        <v>575</v>
      </c>
      <c r="H63" s="5">
        <f t="shared" si="0"/>
        <v>2939</v>
      </c>
      <c r="J63" s="5">
        <f t="shared" si="1"/>
        <v>1843</v>
      </c>
      <c r="K63" s="13">
        <f t="shared" si="2"/>
        <v>0.62708404219122149</v>
      </c>
    </row>
    <row r="64" spans="1:11" x14ac:dyDescent="0.2">
      <c r="A64" s="9" t="s">
        <v>82</v>
      </c>
      <c r="B64">
        <v>345</v>
      </c>
      <c r="C64"/>
      <c r="D64">
        <v>6</v>
      </c>
      <c r="E64">
        <v>929</v>
      </c>
      <c r="F64">
        <v>519</v>
      </c>
      <c r="G64">
        <v>639</v>
      </c>
      <c r="H64" s="5">
        <f t="shared" si="0"/>
        <v>2438</v>
      </c>
      <c r="J64" s="5">
        <f t="shared" si="1"/>
        <v>1448</v>
      </c>
      <c r="K64" s="13">
        <f t="shared" si="2"/>
        <v>0.59392945036915501</v>
      </c>
    </row>
    <row r="65" spans="1:11" x14ac:dyDescent="0.2">
      <c r="A65" s="9" t="s">
        <v>83</v>
      </c>
      <c r="B65">
        <v>4</v>
      </c>
      <c r="C65"/>
      <c r="D65"/>
      <c r="E65">
        <v>9</v>
      </c>
      <c r="F65">
        <v>10</v>
      </c>
      <c r="G65">
        <v>12</v>
      </c>
      <c r="H65" s="5">
        <f t="shared" si="0"/>
        <v>35</v>
      </c>
      <c r="J65" s="5">
        <f t="shared" si="1"/>
        <v>19</v>
      </c>
      <c r="K65" s="13">
        <f t="shared" si="2"/>
        <v>0.54285714285714282</v>
      </c>
    </row>
    <row r="66" spans="1:11" x14ac:dyDescent="0.2">
      <c r="A66" s="9" t="s">
        <v>84</v>
      </c>
      <c r="B66"/>
      <c r="C66"/>
      <c r="D66"/>
      <c r="E66">
        <v>15</v>
      </c>
      <c r="F66">
        <v>14</v>
      </c>
      <c r="G66">
        <v>16</v>
      </c>
      <c r="H66" s="5">
        <f t="shared" si="0"/>
        <v>45</v>
      </c>
      <c r="J66" s="5">
        <f t="shared" si="1"/>
        <v>29</v>
      </c>
      <c r="K66" s="13">
        <f t="shared" si="2"/>
        <v>0.64444444444444449</v>
      </c>
    </row>
    <row r="67" spans="1:11" x14ac:dyDescent="0.2">
      <c r="A67" s="9" t="s">
        <v>86</v>
      </c>
      <c r="B67">
        <v>234</v>
      </c>
      <c r="C67">
        <v>1</v>
      </c>
      <c r="D67">
        <v>5</v>
      </c>
      <c r="E67">
        <v>2085</v>
      </c>
      <c r="F67">
        <v>1466</v>
      </c>
      <c r="G67">
        <v>1298</v>
      </c>
      <c r="H67" s="5">
        <f t="shared" si="0"/>
        <v>5089</v>
      </c>
      <c r="J67" s="5">
        <f t="shared" si="1"/>
        <v>3551</v>
      </c>
      <c r="K67" s="13">
        <f t="shared" si="2"/>
        <v>0.69777952446453129</v>
      </c>
    </row>
    <row r="68" spans="1:11" x14ac:dyDescent="0.2">
      <c r="A68" s="9" t="s">
        <v>87</v>
      </c>
      <c r="B68"/>
      <c r="C68"/>
      <c r="D68"/>
      <c r="E68">
        <v>1</v>
      </c>
      <c r="F68">
        <v>1</v>
      </c>
      <c r="G68"/>
      <c r="H68" s="5">
        <f t="shared" si="0"/>
        <v>2</v>
      </c>
      <c r="J68" s="5">
        <f t="shared" si="1"/>
        <v>2</v>
      </c>
      <c r="K68" s="13">
        <f t="shared" si="2"/>
        <v>1</v>
      </c>
    </row>
    <row r="69" spans="1:11" x14ac:dyDescent="0.2">
      <c r="A69" s="9" t="s">
        <v>89</v>
      </c>
      <c r="B69">
        <v>445</v>
      </c>
      <c r="C69"/>
      <c r="D69">
        <v>13</v>
      </c>
      <c r="E69">
        <v>1518</v>
      </c>
      <c r="F69">
        <v>898</v>
      </c>
      <c r="G69">
        <v>1172</v>
      </c>
      <c r="H69" s="5">
        <f t="shared" si="0"/>
        <v>4046</v>
      </c>
      <c r="J69" s="5">
        <f t="shared" si="1"/>
        <v>2416</v>
      </c>
      <c r="K69" s="13">
        <f t="shared" si="2"/>
        <v>0.59713297083539296</v>
      </c>
    </row>
    <row r="70" spans="1:11" x14ac:dyDescent="0.2">
      <c r="A70" s="9" t="s">
        <v>90</v>
      </c>
      <c r="B70">
        <v>178</v>
      </c>
      <c r="C70"/>
      <c r="D70">
        <v>2</v>
      </c>
      <c r="E70">
        <v>415</v>
      </c>
      <c r="F70">
        <v>208</v>
      </c>
      <c r="G70">
        <v>247</v>
      </c>
      <c r="H70" s="5">
        <f t="shared" ref="H70:H133" si="3">SUM(B70:G70)</f>
        <v>1050</v>
      </c>
      <c r="J70" s="5">
        <f t="shared" ref="J70:J113" si="4">E70+F70</f>
        <v>623</v>
      </c>
      <c r="K70" s="13">
        <f t="shared" ref="K70:K113" si="5">J70/H70</f>
        <v>0.59333333333333338</v>
      </c>
    </row>
    <row r="71" spans="1:11" x14ac:dyDescent="0.2">
      <c r="A71" s="9" t="s">
        <v>91</v>
      </c>
      <c r="B71">
        <v>3</v>
      </c>
      <c r="C71"/>
      <c r="D71"/>
      <c r="E71">
        <v>8</v>
      </c>
      <c r="F71">
        <v>2</v>
      </c>
      <c r="G71">
        <v>12</v>
      </c>
      <c r="H71" s="5">
        <f t="shared" si="3"/>
        <v>25</v>
      </c>
      <c r="J71" s="5">
        <f t="shared" si="4"/>
        <v>10</v>
      </c>
      <c r="K71" s="13">
        <f t="shared" si="5"/>
        <v>0.4</v>
      </c>
    </row>
    <row r="72" spans="1:11" x14ac:dyDescent="0.2">
      <c r="A72" s="9" t="s">
        <v>92</v>
      </c>
      <c r="B72">
        <v>187</v>
      </c>
      <c r="C72"/>
      <c r="D72">
        <v>2</v>
      </c>
      <c r="E72">
        <v>759</v>
      </c>
      <c r="F72">
        <v>463</v>
      </c>
      <c r="G72">
        <v>804</v>
      </c>
      <c r="H72" s="5">
        <f t="shared" si="3"/>
        <v>2215</v>
      </c>
      <c r="J72" s="5">
        <f t="shared" si="4"/>
        <v>1222</v>
      </c>
      <c r="K72" s="13">
        <f t="shared" si="5"/>
        <v>0.55169300225733631</v>
      </c>
    </row>
    <row r="73" spans="1:11" x14ac:dyDescent="0.2">
      <c r="A73" s="9" t="s">
        <v>93</v>
      </c>
      <c r="B73">
        <v>60</v>
      </c>
      <c r="C73"/>
      <c r="D73">
        <v>2</v>
      </c>
      <c r="E73">
        <v>551</v>
      </c>
      <c r="F73">
        <v>307</v>
      </c>
      <c r="G73">
        <v>608</v>
      </c>
      <c r="H73" s="5">
        <f t="shared" si="3"/>
        <v>1528</v>
      </c>
      <c r="J73" s="5">
        <f t="shared" si="4"/>
        <v>858</v>
      </c>
      <c r="K73" s="13">
        <f t="shared" si="5"/>
        <v>0.56151832460732987</v>
      </c>
    </row>
    <row r="74" spans="1:11" x14ac:dyDescent="0.2">
      <c r="A74" s="9" t="s">
        <v>94</v>
      </c>
      <c r="B74">
        <v>59</v>
      </c>
      <c r="C74"/>
      <c r="D74">
        <v>4</v>
      </c>
      <c r="E74">
        <v>329</v>
      </c>
      <c r="F74">
        <v>211</v>
      </c>
      <c r="G74">
        <v>347</v>
      </c>
      <c r="H74" s="5">
        <f t="shared" si="3"/>
        <v>950</v>
      </c>
      <c r="J74" s="5">
        <f t="shared" si="4"/>
        <v>540</v>
      </c>
      <c r="K74" s="13">
        <f t="shared" si="5"/>
        <v>0.56842105263157894</v>
      </c>
    </row>
    <row r="75" spans="1:11" x14ac:dyDescent="0.2">
      <c r="A75" s="9" t="s">
        <v>95</v>
      </c>
      <c r="B75">
        <v>26</v>
      </c>
      <c r="C75"/>
      <c r="D75">
        <v>1</v>
      </c>
      <c r="E75">
        <v>231</v>
      </c>
      <c r="F75">
        <v>156</v>
      </c>
      <c r="G75">
        <v>281</v>
      </c>
      <c r="H75" s="5">
        <f t="shared" si="3"/>
        <v>695</v>
      </c>
      <c r="J75" s="5">
        <f t="shared" si="4"/>
        <v>387</v>
      </c>
      <c r="K75" s="13">
        <f t="shared" si="5"/>
        <v>0.55683453237410074</v>
      </c>
    </row>
    <row r="76" spans="1:11" x14ac:dyDescent="0.2">
      <c r="A76" s="9" t="s">
        <v>96</v>
      </c>
      <c r="B76">
        <v>195</v>
      </c>
      <c r="C76">
        <v>1</v>
      </c>
      <c r="D76">
        <v>12</v>
      </c>
      <c r="E76">
        <v>1387</v>
      </c>
      <c r="F76">
        <v>826</v>
      </c>
      <c r="G76">
        <v>1837</v>
      </c>
      <c r="H76" s="5">
        <f t="shared" si="3"/>
        <v>4258</v>
      </c>
      <c r="J76" s="5">
        <f t="shared" si="4"/>
        <v>2213</v>
      </c>
      <c r="K76" s="13">
        <f t="shared" si="5"/>
        <v>0.51972757162987315</v>
      </c>
    </row>
    <row r="77" spans="1:11" x14ac:dyDescent="0.2">
      <c r="A77" s="9" t="s">
        <v>97</v>
      </c>
      <c r="B77"/>
      <c r="C77"/>
      <c r="D77"/>
      <c r="E77">
        <v>1</v>
      </c>
      <c r="F77"/>
      <c r="G77">
        <v>1</v>
      </c>
      <c r="H77" s="5">
        <f t="shared" si="3"/>
        <v>2</v>
      </c>
      <c r="J77" s="5">
        <f t="shared" si="4"/>
        <v>1</v>
      </c>
      <c r="K77" s="13">
        <f t="shared" si="5"/>
        <v>0.5</v>
      </c>
    </row>
    <row r="78" spans="1:11" x14ac:dyDescent="0.2">
      <c r="A78" s="9" t="s">
        <v>98</v>
      </c>
      <c r="B78">
        <v>185</v>
      </c>
      <c r="C78"/>
      <c r="D78">
        <v>5</v>
      </c>
      <c r="E78">
        <v>903</v>
      </c>
      <c r="F78">
        <v>490</v>
      </c>
      <c r="G78">
        <v>923</v>
      </c>
      <c r="H78" s="5">
        <f t="shared" si="3"/>
        <v>2506</v>
      </c>
      <c r="J78" s="5">
        <f t="shared" si="4"/>
        <v>1393</v>
      </c>
      <c r="K78" s="13">
        <f t="shared" si="5"/>
        <v>0.55586592178770955</v>
      </c>
    </row>
    <row r="79" spans="1:11" x14ac:dyDescent="0.2">
      <c r="A79" s="9" t="s">
        <v>100</v>
      </c>
      <c r="B79">
        <v>173</v>
      </c>
      <c r="C79"/>
      <c r="D79">
        <v>11</v>
      </c>
      <c r="E79">
        <v>1363</v>
      </c>
      <c r="F79">
        <v>958</v>
      </c>
      <c r="G79">
        <v>1118</v>
      </c>
      <c r="H79" s="5">
        <f t="shared" si="3"/>
        <v>3623</v>
      </c>
      <c r="J79" s="5">
        <f t="shared" si="4"/>
        <v>2321</v>
      </c>
      <c r="K79" s="13">
        <f t="shared" si="5"/>
        <v>0.64062931272426171</v>
      </c>
    </row>
    <row r="80" spans="1:11" x14ac:dyDescent="0.2">
      <c r="A80" s="9" t="s">
        <v>101</v>
      </c>
      <c r="B80">
        <v>45</v>
      </c>
      <c r="C80"/>
      <c r="D80">
        <v>2</v>
      </c>
      <c r="E80">
        <v>420</v>
      </c>
      <c r="F80">
        <v>282</v>
      </c>
      <c r="G80">
        <v>312</v>
      </c>
      <c r="H80" s="5">
        <f t="shared" si="3"/>
        <v>1061</v>
      </c>
      <c r="J80" s="5">
        <f t="shared" si="4"/>
        <v>702</v>
      </c>
      <c r="K80" s="13">
        <f t="shared" si="5"/>
        <v>0.66163996229971722</v>
      </c>
    </row>
    <row r="81" spans="1:11" x14ac:dyDescent="0.2">
      <c r="A81" s="9" t="s">
        <v>102</v>
      </c>
      <c r="B81">
        <v>99</v>
      </c>
      <c r="C81"/>
      <c r="D81">
        <v>7</v>
      </c>
      <c r="E81">
        <v>508</v>
      </c>
      <c r="F81">
        <v>364</v>
      </c>
      <c r="G81">
        <v>555</v>
      </c>
      <c r="H81" s="5">
        <f t="shared" si="3"/>
        <v>1533</v>
      </c>
      <c r="J81" s="5">
        <f t="shared" si="4"/>
        <v>872</v>
      </c>
      <c r="K81" s="13">
        <f t="shared" si="5"/>
        <v>0.56881930854533591</v>
      </c>
    </row>
    <row r="82" spans="1:11" x14ac:dyDescent="0.2">
      <c r="A82" s="9" t="s">
        <v>103</v>
      </c>
      <c r="B82">
        <v>47</v>
      </c>
      <c r="C82"/>
      <c r="D82">
        <v>3</v>
      </c>
      <c r="E82">
        <v>359</v>
      </c>
      <c r="F82">
        <v>206</v>
      </c>
      <c r="G82">
        <v>373</v>
      </c>
      <c r="H82" s="5">
        <f t="shared" si="3"/>
        <v>988</v>
      </c>
      <c r="J82" s="5">
        <f t="shared" si="4"/>
        <v>565</v>
      </c>
      <c r="K82" s="13">
        <f t="shared" si="5"/>
        <v>0.57186234817813764</v>
      </c>
    </row>
    <row r="83" spans="1:11" x14ac:dyDescent="0.2">
      <c r="A83" s="9" t="s">
        <v>104</v>
      </c>
      <c r="B83">
        <v>120</v>
      </c>
      <c r="C83"/>
      <c r="D83">
        <v>7</v>
      </c>
      <c r="E83">
        <v>440</v>
      </c>
      <c r="F83">
        <v>245</v>
      </c>
      <c r="G83">
        <v>354</v>
      </c>
      <c r="H83" s="5">
        <f t="shared" si="3"/>
        <v>1166</v>
      </c>
      <c r="J83" s="5">
        <f t="shared" si="4"/>
        <v>685</v>
      </c>
      <c r="K83" s="13">
        <f t="shared" si="5"/>
        <v>0.58747855917667235</v>
      </c>
    </row>
    <row r="84" spans="1:11" x14ac:dyDescent="0.2">
      <c r="A84" s="9" t="s">
        <v>106</v>
      </c>
      <c r="B84">
        <v>164</v>
      </c>
      <c r="C84">
        <v>1</v>
      </c>
      <c r="D84">
        <v>4</v>
      </c>
      <c r="E84">
        <v>1062</v>
      </c>
      <c r="F84">
        <v>690</v>
      </c>
      <c r="G84">
        <v>1224</v>
      </c>
      <c r="H84" s="5">
        <f t="shared" si="3"/>
        <v>3145</v>
      </c>
      <c r="J84" s="5">
        <f t="shared" si="4"/>
        <v>1752</v>
      </c>
      <c r="K84" s="13">
        <f t="shared" si="5"/>
        <v>0.55707472178060413</v>
      </c>
    </row>
    <row r="85" spans="1:11" x14ac:dyDescent="0.2">
      <c r="A85" s="9" t="s">
        <v>107</v>
      </c>
      <c r="B85">
        <v>63</v>
      </c>
      <c r="C85"/>
      <c r="D85">
        <v>3</v>
      </c>
      <c r="E85">
        <v>311</v>
      </c>
      <c r="F85">
        <v>192</v>
      </c>
      <c r="G85">
        <v>479</v>
      </c>
      <c r="H85" s="5">
        <f t="shared" si="3"/>
        <v>1048</v>
      </c>
      <c r="J85" s="5">
        <f t="shared" si="4"/>
        <v>503</v>
      </c>
      <c r="K85" s="13">
        <f t="shared" si="5"/>
        <v>0.47996183206106868</v>
      </c>
    </row>
    <row r="86" spans="1:11" x14ac:dyDescent="0.2">
      <c r="A86" s="9" t="s">
        <v>108</v>
      </c>
      <c r="B86">
        <v>46</v>
      </c>
      <c r="C86"/>
      <c r="D86">
        <v>3</v>
      </c>
      <c r="E86">
        <v>480</v>
      </c>
      <c r="F86">
        <v>316</v>
      </c>
      <c r="G86">
        <v>575</v>
      </c>
      <c r="H86" s="5">
        <f t="shared" si="3"/>
        <v>1420</v>
      </c>
      <c r="J86" s="5">
        <f t="shared" si="4"/>
        <v>796</v>
      </c>
      <c r="K86" s="13">
        <f t="shared" si="5"/>
        <v>0.56056338028169017</v>
      </c>
    </row>
    <row r="87" spans="1:11" x14ac:dyDescent="0.2">
      <c r="A87" s="9" t="s">
        <v>109</v>
      </c>
      <c r="B87"/>
      <c r="C87"/>
      <c r="D87"/>
      <c r="E87">
        <v>1</v>
      </c>
      <c r="F87">
        <v>1</v>
      </c>
      <c r="G87">
        <v>1</v>
      </c>
      <c r="H87" s="5">
        <f t="shared" si="3"/>
        <v>3</v>
      </c>
      <c r="J87" s="5">
        <f t="shared" si="4"/>
        <v>2</v>
      </c>
      <c r="K87" s="13">
        <f t="shared" si="5"/>
        <v>0.66666666666666663</v>
      </c>
    </row>
    <row r="88" spans="1:11" x14ac:dyDescent="0.2">
      <c r="A88" s="9" t="s">
        <v>110</v>
      </c>
      <c r="B88">
        <v>457</v>
      </c>
      <c r="C88">
        <v>2</v>
      </c>
      <c r="D88">
        <v>18</v>
      </c>
      <c r="E88">
        <v>2217</v>
      </c>
      <c r="F88">
        <v>1474</v>
      </c>
      <c r="G88">
        <v>1883</v>
      </c>
      <c r="H88" s="5">
        <f t="shared" si="3"/>
        <v>6051</v>
      </c>
      <c r="J88" s="5">
        <f t="shared" si="4"/>
        <v>3691</v>
      </c>
      <c r="K88" s="13">
        <f t="shared" si="5"/>
        <v>0.60998182118658073</v>
      </c>
    </row>
    <row r="89" spans="1:11" x14ac:dyDescent="0.2">
      <c r="A89" s="9" t="s">
        <v>111</v>
      </c>
      <c r="B89">
        <v>46</v>
      </c>
      <c r="C89">
        <v>1</v>
      </c>
      <c r="D89">
        <v>5</v>
      </c>
      <c r="E89">
        <v>1659</v>
      </c>
      <c r="F89">
        <v>735</v>
      </c>
      <c r="G89">
        <v>1751</v>
      </c>
      <c r="H89" s="5">
        <f t="shared" si="3"/>
        <v>4197</v>
      </c>
      <c r="J89" s="5">
        <f t="shared" si="4"/>
        <v>2394</v>
      </c>
      <c r="K89" s="13">
        <f t="shared" si="5"/>
        <v>0.57040743388134385</v>
      </c>
    </row>
    <row r="90" spans="1:11" x14ac:dyDescent="0.2">
      <c r="A90" s="9" t="s">
        <v>112</v>
      </c>
      <c r="B90">
        <v>19</v>
      </c>
      <c r="C90"/>
      <c r="D90">
        <v>3</v>
      </c>
      <c r="E90">
        <v>334</v>
      </c>
      <c r="F90">
        <v>171</v>
      </c>
      <c r="G90">
        <v>321</v>
      </c>
      <c r="H90" s="5">
        <f t="shared" si="3"/>
        <v>848</v>
      </c>
      <c r="J90" s="5">
        <f t="shared" si="4"/>
        <v>505</v>
      </c>
      <c r="K90" s="13">
        <f t="shared" si="5"/>
        <v>0.59551886792452835</v>
      </c>
    </row>
    <row r="91" spans="1:11" x14ac:dyDescent="0.2">
      <c r="A91" s="9" t="s">
        <v>113</v>
      </c>
      <c r="B91">
        <v>9</v>
      </c>
      <c r="C91"/>
      <c r="D91"/>
      <c r="E91">
        <v>83</v>
      </c>
      <c r="F91">
        <v>49</v>
      </c>
      <c r="G91">
        <v>86</v>
      </c>
      <c r="H91" s="5">
        <f t="shared" si="3"/>
        <v>227</v>
      </c>
      <c r="J91" s="5">
        <f t="shared" si="4"/>
        <v>132</v>
      </c>
      <c r="K91" s="13">
        <f t="shared" si="5"/>
        <v>0.58149779735682816</v>
      </c>
    </row>
    <row r="92" spans="1:11" x14ac:dyDescent="0.2">
      <c r="A92" s="9" t="s">
        <v>114</v>
      </c>
      <c r="B92">
        <v>47</v>
      </c>
      <c r="C92"/>
      <c r="D92">
        <v>1</v>
      </c>
      <c r="E92">
        <v>202</v>
      </c>
      <c r="F92">
        <v>144</v>
      </c>
      <c r="G92">
        <v>164</v>
      </c>
      <c r="H92" s="5">
        <f t="shared" si="3"/>
        <v>558</v>
      </c>
      <c r="J92" s="5">
        <f t="shared" si="4"/>
        <v>346</v>
      </c>
      <c r="K92" s="13">
        <f t="shared" si="5"/>
        <v>0.62007168458781359</v>
      </c>
    </row>
    <row r="93" spans="1:11" x14ac:dyDescent="0.2">
      <c r="A93" s="9" t="s">
        <v>116</v>
      </c>
      <c r="B93">
        <v>45</v>
      </c>
      <c r="C93"/>
      <c r="D93">
        <v>6</v>
      </c>
      <c r="E93">
        <v>1310</v>
      </c>
      <c r="F93">
        <v>664</v>
      </c>
      <c r="G93">
        <v>1279</v>
      </c>
      <c r="H93" s="5">
        <f t="shared" si="3"/>
        <v>3304</v>
      </c>
      <c r="J93" s="5">
        <f t="shared" si="4"/>
        <v>1974</v>
      </c>
      <c r="K93" s="13">
        <f t="shared" si="5"/>
        <v>0.59745762711864403</v>
      </c>
    </row>
    <row r="94" spans="1:11" x14ac:dyDescent="0.2">
      <c r="A94" s="9" t="s">
        <v>117</v>
      </c>
      <c r="B94">
        <v>109</v>
      </c>
      <c r="C94"/>
      <c r="D94">
        <v>4</v>
      </c>
      <c r="E94">
        <v>1526</v>
      </c>
      <c r="F94">
        <v>890</v>
      </c>
      <c r="G94">
        <v>1504</v>
      </c>
      <c r="H94" s="5">
        <f t="shared" si="3"/>
        <v>4033</v>
      </c>
      <c r="J94" s="5">
        <f t="shared" si="4"/>
        <v>2416</v>
      </c>
      <c r="K94" s="13">
        <f t="shared" si="5"/>
        <v>0.59905777336970001</v>
      </c>
    </row>
    <row r="95" spans="1:11" x14ac:dyDescent="0.2">
      <c r="A95" s="9" t="s">
        <v>118</v>
      </c>
      <c r="B95">
        <v>8</v>
      </c>
      <c r="C95"/>
      <c r="D95"/>
      <c r="E95">
        <v>24</v>
      </c>
      <c r="F95">
        <v>15</v>
      </c>
      <c r="G95">
        <v>49</v>
      </c>
      <c r="H95" s="5">
        <f t="shared" si="3"/>
        <v>96</v>
      </c>
      <c r="J95" s="5">
        <f t="shared" si="4"/>
        <v>39</v>
      </c>
      <c r="K95" s="13">
        <f t="shared" si="5"/>
        <v>0.40625</v>
      </c>
    </row>
    <row r="96" spans="1:11" x14ac:dyDescent="0.2">
      <c r="A96" s="9" t="s">
        <v>119</v>
      </c>
      <c r="B96">
        <v>182</v>
      </c>
      <c r="C96"/>
      <c r="D96">
        <v>6</v>
      </c>
      <c r="E96">
        <v>809</v>
      </c>
      <c r="F96">
        <v>534</v>
      </c>
      <c r="G96">
        <v>578</v>
      </c>
      <c r="H96" s="5">
        <f t="shared" si="3"/>
        <v>2109</v>
      </c>
      <c r="J96" s="5">
        <f t="shared" si="4"/>
        <v>1343</v>
      </c>
      <c r="K96" s="13">
        <f t="shared" si="5"/>
        <v>0.63679468942626838</v>
      </c>
    </row>
    <row r="97" spans="1:11" x14ac:dyDescent="0.2">
      <c r="A97" s="9" t="s">
        <v>120</v>
      </c>
      <c r="B97">
        <v>29</v>
      </c>
      <c r="C97"/>
      <c r="D97"/>
      <c r="E97">
        <v>208</v>
      </c>
      <c r="F97">
        <v>117</v>
      </c>
      <c r="G97">
        <v>250</v>
      </c>
      <c r="H97" s="5">
        <f t="shared" si="3"/>
        <v>604</v>
      </c>
      <c r="J97" s="5">
        <f t="shared" si="4"/>
        <v>325</v>
      </c>
      <c r="K97" s="13">
        <f t="shared" si="5"/>
        <v>0.53807947019867552</v>
      </c>
    </row>
    <row r="98" spans="1:11" x14ac:dyDescent="0.2">
      <c r="A98" s="9" t="s">
        <v>122</v>
      </c>
      <c r="B98">
        <v>101</v>
      </c>
      <c r="C98">
        <v>1</v>
      </c>
      <c r="D98">
        <v>10</v>
      </c>
      <c r="E98">
        <v>1945</v>
      </c>
      <c r="F98">
        <v>1109</v>
      </c>
      <c r="G98">
        <v>2114</v>
      </c>
      <c r="H98" s="5">
        <f t="shared" si="3"/>
        <v>5280</v>
      </c>
      <c r="J98" s="5">
        <f t="shared" si="4"/>
        <v>3054</v>
      </c>
      <c r="K98" s="13">
        <f t="shared" si="5"/>
        <v>0.57840909090909087</v>
      </c>
    </row>
    <row r="99" spans="1:11" x14ac:dyDescent="0.2">
      <c r="A99" s="9" t="s">
        <v>123</v>
      </c>
      <c r="B99">
        <v>84</v>
      </c>
      <c r="C99">
        <v>1</v>
      </c>
      <c r="D99">
        <v>4</v>
      </c>
      <c r="E99">
        <v>1471</v>
      </c>
      <c r="F99">
        <v>863</v>
      </c>
      <c r="G99">
        <v>1645</v>
      </c>
      <c r="H99" s="5">
        <f t="shared" si="3"/>
        <v>4068</v>
      </c>
      <c r="J99" s="5">
        <f t="shared" si="4"/>
        <v>2334</v>
      </c>
      <c r="K99" s="13">
        <f t="shared" si="5"/>
        <v>0.57374631268436582</v>
      </c>
    </row>
    <row r="100" spans="1:11" x14ac:dyDescent="0.2">
      <c r="A100" s="9" t="s">
        <v>124</v>
      </c>
      <c r="B100">
        <v>204</v>
      </c>
      <c r="C100"/>
      <c r="D100">
        <v>9</v>
      </c>
      <c r="E100">
        <v>1829</v>
      </c>
      <c r="F100">
        <v>1142</v>
      </c>
      <c r="G100">
        <v>1893</v>
      </c>
      <c r="H100" s="5">
        <f t="shared" si="3"/>
        <v>5077</v>
      </c>
      <c r="J100" s="5">
        <f t="shared" si="4"/>
        <v>2971</v>
      </c>
      <c r="K100" s="13">
        <f t="shared" si="5"/>
        <v>0.58518810321055736</v>
      </c>
    </row>
    <row r="101" spans="1:11" x14ac:dyDescent="0.2">
      <c r="A101" s="9" t="s">
        <v>125</v>
      </c>
      <c r="B101">
        <v>5</v>
      </c>
      <c r="C101"/>
      <c r="D101"/>
      <c r="E101">
        <v>30</v>
      </c>
      <c r="F101">
        <v>19</v>
      </c>
      <c r="G101">
        <v>24</v>
      </c>
      <c r="H101" s="5">
        <f t="shared" si="3"/>
        <v>78</v>
      </c>
      <c r="J101" s="5">
        <f t="shared" si="4"/>
        <v>49</v>
      </c>
      <c r="K101" s="13">
        <f t="shared" si="5"/>
        <v>0.62820512820512819</v>
      </c>
    </row>
    <row r="102" spans="1:11" x14ac:dyDescent="0.2">
      <c r="A102" s="9" t="s">
        <v>126</v>
      </c>
      <c r="B102">
        <v>390</v>
      </c>
      <c r="C102"/>
      <c r="D102">
        <v>7</v>
      </c>
      <c r="E102">
        <v>759</v>
      </c>
      <c r="F102">
        <v>468</v>
      </c>
      <c r="G102">
        <v>552</v>
      </c>
      <c r="H102" s="5">
        <f t="shared" si="3"/>
        <v>2176</v>
      </c>
      <c r="J102" s="5">
        <f t="shared" si="4"/>
        <v>1227</v>
      </c>
      <c r="K102" s="13">
        <f t="shared" si="5"/>
        <v>0.5638786764705882</v>
      </c>
    </row>
    <row r="103" spans="1:11" x14ac:dyDescent="0.2">
      <c r="A103" s="9" t="s">
        <v>127</v>
      </c>
      <c r="B103">
        <v>85</v>
      </c>
      <c r="C103"/>
      <c r="D103">
        <v>2</v>
      </c>
      <c r="E103">
        <v>544</v>
      </c>
      <c r="F103">
        <v>308</v>
      </c>
      <c r="G103">
        <v>537</v>
      </c>
      <c r="H103" s="5">
        <f t="shared" si="3"/>
        <v>1476</v>
      </c>
      <c r="J103" s="5">
        <f t="shared" si="4"/>
        <v>852</v>
      </c>
      <c r="K103" s="13">
        <f t="shared" si="5"/>
        <v>0.57723577235772361</v>
      </c>
    </row>
    <row r="104" spans="1:11" x14ac:dyDescent="0.2">
      <c r="A104" s="9" t="s">
        <v>128</v>
      </c>
      <c r="B104">
        <v>233</v>
      </c>
      <c r="C104"/>
      <c r="D104"/>
      <c r="E104">
        <v>418</v>
      </c>
      <c r="F104">
        <v>247</v>
      </c>
      <c r="G104">
        <v>184</v>
      </c>
      <c r="H104" s="5">
        <f t="shared" si="3"/>
        <v>1082</v>
      </c>
      <c r="J104" s="5">
        <f t="shared" si="4"/>
        <v>665</v>
      </c>
      <c r="K104" s="13">
        <f t="shared" si="5"/>
        <v>0.61460258780036969</v>
      </c>
    </row>
    <row r="105" spans="1:11" x14ac:dyDescent="0.2">
      <c r="A105" s="9" t="s">
        <v>130</v>
      </c>
      <c r="B105">
        <v>1</v>
      </c>
      <c r="C105"/>
      <c r="D105"/>
      <c r="E105"/>
      <c r="F105">
        <v>2</v>
      </c>
      <c r="G105"/>
      <c r="H105" s="5">
        <f t="shared" si="3"/>
        <v>3</v>
      </c>
      <c r="J105" s="5">
        <f t="shared" si="4"/>
        <v>2</v>
      </c>
      <c r="K105" s="13">
        <f t="shared" si="5"/>
        <v>0.66666666666666663</v>
      </c>
    </row>
    <row r="106" spans="1:11" x14ac:dyDescent="0.2">
      <c r="A106" s="9" t="s">
        <v>131</v>
      </c>
      <c r="B106">
        <v>137</v>
      </c>
      <c r="C106"/>
      <c r="D106">
        <v>5</v>
      </c>
      <c r="E106">
        <v>769</v>
      </c>
      <c r="F106">
        <v>410</v>
      </c>
      <c r="G106">
        <v>833</v>
      </c>
      <c r="H106" s="5">
        <f t="shared" si="3"/>
        <v>2154</v>
      </c>
      <c r="J106" s="5">
        <f t="shared" si="4"/>
        <v>1179</v>
      </c>
      <c r="K106" s="13">
        <f t="shared" si="5"/>
        <v>0.5473537604456824</v>
      </c>
    </row>
    <row r="107" spans="1:11" x14ac:dyDescent="0.2">
      <c r="A107" s="9" t="s">
        <v>132</v>
      </c>
      <c r="B107">
        <v>886</v>
      </c>
      <c r="C107"/>
      <c r="D107">
        <v>14</v>
      </c>
      <c r="E107">
        <v>1246</v>
      </c>
      <c r="F107">
        <v>739</v>
      </c>
      <c r="G107">
        <v>493</v>
      </c>
      <c r="H107" s="5">
        <f t="shared" si="3"/>
        <v>3378</v>
      </c>
      <c r="J107" s="5">
        <f t="shared" si="4"/>
        <v>1985</v>
      </c>
      <c r="K107" s="13">
        <f t="shared" si="5"/>
        <v>0.5876258140911782</v>
      </c>
    </row>
    <row r="108" spans="1:11" x14ac:dyDescent="0.2">
      <c r="A108" s="9" t="s">
        <v>133</v>
      </c>
      <c r="B108"/>
      <c r="C108"/>
      <c r="D108"/>
      <c r="E108">
        <v>3</v>
      </c>
      <c r="F108"/>
      <c r="G108">
        <v>1</v>
      </c>
      <c r="H108" s="5">
        <f t="shared" si="3"/>
        <v>4</v>
      </c>
      <c r="J108" s="5">
        <f t="shared" si="4"/>
        <v>3</v>
      </c>
      <c r="K108" s="13">
        <f t="shared" si="5"/>
        <v>0.75</v>
      </c>
    </row>
    <row r="109" spans="1:11" x14ac:dyDescent="0.2">
      <c r="A109" s="9" t="s">
        <v>134</v>
      </c>
      <c r="B109">
        <v>136</v>
      </c>
      <c r="C109"/>
      <c r="D109">
        <v>8</v>
      </c>
      <c r="E109">
        <v>2129</v>
      </c>
      <c r="F109">
        <v>1161</v>
      </c>
      <c r="G109">
        <v>2156</v>
      </c>
      <c r="H109" s="5">
        <f t="shared" si="3"/>
        <v>5590</v>
      </c>
      <c r="J109" s="5">
        <f t="shared" si="4"/>
        <v>3290</v>
      </c>
      <c r="K109" s="13">
        <f t="shared" si="5"/>
        <v>0.58855098389982108</v>
      </c>
    </row>
    <row r="110" spans="1:11" x14ac:dyDescent="0.2">
      <c r="A110" s="9" t="s">
        <v>136</v>
      </c>
      <c r="B110">
        <v>2</v>
      </c>
      <c r="C110"/>
      <c r="D110"/>
      <c r="E110">
        <v>1</v>
      </c>
      <c r="F110">
        <v>1</v>
      </c>
      <c r="G110"/>
      <c r="H110" s="5">
        <f t="shared" si="3"/>
        <v>4</v>
      </c>
      <c r="J110" s="5">
        <f t="shared" si="4"/>
        <v>2</v>
      </c>
      <c r="K110" s="13">
        <f t="shared" si="5"/>
        <v>0.5</v>
      </c>
    </row>
    <row r="111" spans="1:11" x14ac:dyDescent="0.2">
      <c r="A111" s="9" t="s">
        <v>137</v>
      </c>
      <c r="B111">
        <v>67</v>
      </c>
      <c r="C111"/>
      <c r="D111">
        <v>3</v>
      </c>
      <c r="E111">
        <v>1946</v>
      </c>
      <c r="F111">
        <v>1017</v>
      </c>
      <c r="G111">
        <v>1863</v>
      </c>
      <c r="H111" s="5">
        <f t="shared" si="3"/>
        <v>4896</v>
      </c>
      <c r="J111" s="5">
        <f t="shared" si="4"/>
        <v>2963</v>
      </c>
      <c r="K111" s="13">
        <f t="shared" si="5"/>
        <v>0.60518790849673199</v>
      </c>
    </row>
    <row r="112" spans="1:11" x14ac:dyDescent="0.2">
      <c r="A112" s="9" t="s">
        <v>138</v>
      </c>
      <c r="B112">
        <v>8</v>
      </c>
      <c r="C112"/>
      <c r="D112">
        <v>1</v>
      </c>
      <c r="E112">
        <v>108</v>
      </c>
      <c r="F112">
        <v>54</v>
      </c>
      <c r="G112">
        <v>66</v>
      </c>
      <c r="H112" s="5">
        <f t="shared" si="3"/>
        <v>237</v>
      </c>
      <c r="J112" s="5">
        <f t="shared" si="4"/>
        <v>162</v>
      </c>
      <c r="K112" s="13">
        <f t="shared" si="5"/>
        <v>0.68354430379746833</v>
      </c>
    </row>
    <row r="113" spans="1:11" x14ac:dyDescent="0.2">
      <c r="A113" s="9" t="s">
        <v>139</v>
      </c>
      <c r="B113">
        <v>98</v>
      </c>
      <c r="C113">
        <v>1</v>
      </c>
      <c r="D113">
        <v>7</v>
      </c>
      <c r="E113">
        <v>1843</v>
      </c>
      <c r="F113">
        <v>932</v>
      </c>
      <c r="G113">
        <v>1711</v>
      </c>
      <c r="H113" s="5">
        <f t="shared" si="3"/>
        <v>4592</v>
      </c>
      <c r="J113" s="5">
        <f t="shared" si="4"/>
        <v>2775</v>
      </c>
      <c r="K113" s="13">
        <f t="shared" si="5"/>
        <v>0.60431184668989546</v>
      </c>
    </row>
    <row r="114" spans="1:11" x14ac:dyDescent="0.2">
      <c r="A114" s="9" t="s">
        <v>140</v>
      </c>
      <c r="B114">
        <v>114</v>
      </c>
      <c r="C114"/>
      <c r="D114">
        <v>1</v>
      </c>
      <c r="E114">
        <v>166</v>
      </c>
      <c r="F114">
        <v>200</v>
      </c>
      <c r="G114">
        <v>41</v>
      </c>
      <c r="H114" s="5">
        <f t="shared" si="3"/>
        <v>522</v>
      </c>
      <c r="J114" s="5">
        <f t="shared" ref="J114:J177" si="6">E114+F114</f>
        <v>366</v>
      </c>
      <c r="K114" s="13">
        <f t="shared" ref="K114:K177" si="7">J114/H114</f>
        <v>0.70114942528735635</v>
      </c>
    </row>
    <row r="115" spans="1:11" x14ac:dyDescent="0.2">
      <c r="A115" s="9" t="s">
        <v>141</v>
      </c>
      <c r="B115"/>
      <c r="C115"/>
      <c r="D115"/>
      <c r="E115"/>
      <c r="F115">
        <v>2</v>
      </c>
      <c r="G115"/>
      <c r="H115" s="5">
        <f t="shared" si="3"/>
        <v>2</v>
      </c>
      <c r="J115" s="5">
        <f t="shared" si="6"/>
        <v>2</v>
      </c>
      <c r="K115" s="13">
        <f t="shared" si="7"/>
        <v>1</v>
      </c>
    </row>
    <row r="116" spans="1:11" x14ac:dyDescent="0.2">
      <c r="A116" s="9" t="s">
        <v>142</v>
      </c>
      <c r="B116">
        <v>57</v>
      </c>
      <c r="C116"/>
      <c r="D116"/>
      <c r="E116">
        <v>326</v>
      </c>
      <c r="F116">
        <v>146</v>
      </c>
      <c r="G116">
        <v>254</v>
      </c>
      <c r="H116" s="5">
        <f t="shared" si="3"/>
        <v>783</v>
      </c>
      <c r="J116" s="5">
        <f t="shared" si="6"/>
        <v>472</v>
      </c>
      <c r="K116" s="13">
        <f t="shared" si="7"/>
        <v>0.60280970625798214</v>
      </c>
    </row>
    <row r="117" spans="1:11" x14ac:dyDescent="0.2">
      <c r="A117" s="9" t="s">
        <v>144</v>
      </c>
      <c r="B117">
        <v>137</v>
      </c>
      <c r="C117"/>
      <c r="D117">
        <v>18</v>
      </c>
      <c r="E117">
        <v>269</v>
      </c>
      <c r="F117">
        <v>209</v>
      </c>
      <c r="G117">
        <v>171</v>
      </c>
      <c r="H117" s="5">
        <f t="shared" si="3"/>
        <v>804</v>
      </c>
      <c r="J117" s="5">
        <f t="shared" si="6"/>
        <v>478</v>
      </c>
      <c r="K117" s="13">
        <f t="shared" si="7"/>
        <v>0.59452736318407962</v>
      </c>
    </row>
    <row r="118" spans="1:11" x14ac:dyDescent="0.2">
      <c r="A118" s="9" t="s">
        <v>145</v>
      </c>
      <c r="B118">
        <v>9</v>
      </c>
      <c r="C118"/>
      <c r="D118"/>
      <c r="E118">
        <v>21</v>
      </c>
      <c r="F118">
        <v>18</v>
      </c>
      <c r="G118">
        <v>21</v>
      </c>
      <c r="H118" s="5">
        <f t="shared" si="3"/>
        <v>69</v>
      </c>
      <c r="J118" s="5">
        <f t="shared" si="6"/>
        <v>39</v>
      </c>
      <c r="K118" s="13">
        <f t="shared" si="7"/>
        <v>0.56521739130434778</v>
      </c>
    </row>
    <row r="119" spans="1:11" x14ac:dyDescent="0.2">
      <c r="A119" s="9" t="s">
        <v>146</v>
      </c>
      <c r="B119">
        <v>183</v>
      </c>
      <c r="C119"/>
      <c r="D119">
        <v>13</v>
      </c>
      <c r="E119">
        <v>353</v>
      </c>
      <c r="F119">
        <v>302</v>
      </c>
      <c r="G119">
        <v>161</v>
      </c>
      <c r="H119" s="5">
        <f t="shared" si="3"/>
        <v>1012</v>
      </c>
      <c r="J119" s="5">
        <f t="shared" si="6"/>
        <v>655</v>
      </c>
      <c r="K119" s="13">
        <f t="shared" si="7"/>
        <v>0.64723320158102771</v>
      </c>
    </row>
    <row r="120" spans="1:11" x14ac:dyDescent="0.2">
      <c r="A120" s="9" t="s">
        <v>147</v>
      </c>
      <c r="B120">
        <v>537</v>
      </c>
      <c r="C120"/>
      <c r="D120">
        <v>8</v>
      </c>
      <c r="E120">
        <v>776</v>
      </c>
      <c r="F120">
        <v>656</v>
      </c>
      <c r="G120">
        <v>200</v>
      </c>
      <c r="H120" s="5">
        <f t="shared" si="3"/>
        <v>2177</v>
      </c>
      <c r="J120" s="5">
        <f t="shared" si="6"/>
        <v>1432</v>
      </c>
      <c r="K120" s="13">
        <f t="shared" si="7"/>
        <v>0.65778594395957735</v>
      </c>
    </row>
    <row r="121" spans="1:11" x14ac:dyDescent="0.2">
      <c r="A121" s="9" t="s">
        <v>148</v>
      </c>
      <c r="B121">
        <v>227</v>
      </c>
      <c r="C121"/>
      <c r="D121">
        <v>39</v>
      </c>
      <c r="E121">
        <v>513</v>
      </c>
      <c r="F121">
        <v>355</v>
      </c>
      <c r="G121">
        <v>380</v>
      </c>
      <c r="H121" s="5">
        <f t="shared" si="3"/>
        <v>1514</v>
      </c>
      <c r="J121" s="5">
        <f t="shared" si="6"/>
        <v>868</v>
      </c>
      <c r="K121" s="13">
        <f t="shared" si="7"/>
        <v>0.5733157199471598</v>
      </c>
    </row>
    <row r="122" spans="1:11" x14ac:dyDescent="0.2">
      <c r="A122" s="9" t="s">
        <v>149</v>
      </c>
      <c r="B122">
        <v>201</v>
      </c>
      <c r="C122"/>
      <c r="D122">
        <v>5</v>
      </c>
      <c r="E122">
        <v>254</v>
      </c>
      <c r="F122">
        <v>187</v>
      </c>
      <c r="G122">
        <v>109</v>
      </c>
      <c r="H122" s="5">
        <f t="shared" si="3"/>
        <v>756</v>
      </c>
      <c r="J122" s="5">
        <f t="shared" si="6"/>
        <v>441</v>
      </c>
      <c r="K122" s="13">
        <f t="shared" si="7"/>
        <v>0.58333333333333337</v>
      </c>
    </row>
    <row r="123" spans="1:11" x14ac:dyDescent="0.2">
      <c r="A123" s="9" t="s">
        <v>150</v>
      </c>
      <c r="B123">
        <v>962</v>
      </c>
      <c r="C123">
        <v>2</v>
      </c>
      <c r="D123">
        <v>45</v>
      </c>
      <c r="E123">
        <v>1662</v>
      </c>
      <c r="F123">
        <v>1089</v>
      </c>
      <c r="G123">
        <v>531</v>
      </c>
      <c r="H123" s="5">
        <f t="shared" si="3"/>
        <v>4291</v>
      </c>
      <c r="J123" s="5">
        <f t="shared" si="6"/>
        <v>2751</v>
      </c>
      <c r="K123" s="13">
        <f t="shared" si="7"/>
        <v>0.64110929853181076</v>
      </c>
    </row>
    <row r="124" spans="1:11" x14ac:dyDescent="0.2">
      <c r="A124" s="9" t="s">
        <v>151</v>
      </c>
      <c r="B124">
        <v>410</v>
      </c>
      <c r="C124"/>
      <c r="D124">
        <v>4</v>
      </c>
      <c r="E124">
        <v>723</v>
      </c>
      <c r="F124">
        <v>485</v>
      </c>
      <c r="G124">
        <v>349</v>
      </c>
      <c r="H124" s="5">
        <f t="shared" si="3"/>
        <v>1971</v>
      </c>
      <c r="J124" s="5">
        <f t="shared" si="6"/>
        <v>1208</v>
      </c>
      <c r="K124" s="13">
        <f t="shared" si="7"/>
        <v>0.61288685946220189</v>
      </c>
    </row>
    <row r="125" spans="1:11" x14ac:dyDescent="0.2">
      <c r="A125" s="9" t="s">
        <v>152</v>
      </c>
      <c r="B125">
        <v>178</v>
      </c>
      <c r="C125"/>
      <c r="D125">
        <v>2</v>
      </c>
      <c r="E125">
        <v>345</v>
      </c>
      <c r="F125">
        <v>234</v>
      </c>
      <c r="G125">
        <v>148</v>
      </c>
      <c r="H125" s="5">
        <f t="shared" si="3"/>
        <v>907</v>
      </c>
      <c r="J125" s="5">
        <f t="shared" si="6"/>
        <v>579</v>
      </c>
      <c r="K125" s="13">
        <f t="shared" si="7"/>
        <v>0.63836824696802641</v>
      </c>
    </row>
    <row r="126" spans="1:11" x14ac:dyDescent="0.2">
      <c r="A126" s="9" t="s">
        <v>153</v>
      </c>
      <c r="B126"/>
      <c r="C126"/>
      <c r="D126"/>
      <c r="E126">
        <v>3</v>
      </c>
      <c r="F126"/>
      <c r="G126"/>
      <c r="H126" s="5">
        <f t="shared" si="3"/>
        <v>3</v>
      </c>
      <c r="J126" s="5">
        <f t="shared" si="6"/>
        <v>3</v>
      </c>
      <c r="K126" s="13">
        <f t="shared" si="7"/>
        <v>1</v>
      </c>
    </row>
    <row r="127" spans="1:11" x14ac:dyDescent="0.2">
      <c r="A127" s="9" t="s">
        <v>154</v>
      </c>
      <c r="B127"/>
      <c r="C127"/>
      <c r="D127"/>
      <c r="E127">
        <v>8</v>
      </c>
      <c r="F127">
        <v>4</v>
      </c>
      <c r="G127">
        <v>4</v>
      </c>
      <c r="H127" s="5">
        <f t="shared" si="3"/>
        <v>16</v>
      </c>
      <c r="J127" s="5">
        <f t="shared" si="6"/>
        <v>12</v>
      </c>
      <c r="K127" s="13">
        <f t="shared" si="7"/>
        <v>0.75</v>
      </c>
    </row>
    <row r="128" spans="1:11" x14ac:dyDescent="0.2">
      <c r="A128" s="9" t="s">
        <v>155</v>
      </c>
      <c r="B128">
        <v>564</v>
      </c>
      <c r="C128">
        <v>1</v>
      </c>
      <c r="D128">
        <v>12</v>
      </c>
      <c r="E128">
        <v>1155</v>
      </c>
      <c r="F128">
        <v>915</v>
      </c>
      <c r="G128">
        <v>527</v>
      </c>
      <c r="H128" s="5">
        <f t="shared" si="3"/>
        <v>3174</v>
      </c>
      <c r="J128" s="5">
        <f t="shared" si="6"/>
        <v>2070</v>
      </c>
      <c r="K128" s="13">
        <f t="shared" si="7"/>
        <v>0.65217391304347827</v>
      </c>
    </row>
    <row r="129" spans="1:11" x14ac:dyDescent="0.2">
      <c r="A129" s="9" t="s">
        <v>156</v>
      </c>
      <c r="B129">
        <v>65</v>
      </c>
      <c r="C129"/>
      <c r="D129">
        <v>3</v>
      </c>
      <c r="E129">
        <v>231</v>
      </c>
      <c r="F129">
        <v>232</v>
      </c>
      <c r="G129">
        <v>68</v>
      </c>
      <c r="H129" s="5">
        <f t="shared" si="3"/>
        <v>599</v>
      </c>
      <c r="J129" s="5">
        <f t="shared" si="6"/>
        <v>463</v>
      </c>
      <c r="K129" s="13">
        <f t="shared" si="7"/>
        <v>0.77295492487479134</v>
      </c>
    </row>
    <row r="130" spans="1:11" x14ac:dyDescent="0.2">
      <c r="A130" s="9" t="s">
        <v>157</v>
      </c>
      <c r="B130">
        <v>90</v>
      </c>
      <c r="C130"/>
      <c r="D130">
        <v>5</v>
      </c>
      <c r="E130">
        <v>255</v>
      </c>
      <c r="F130">
        <v>149</v>
      </c>
      <c r="G130">
        <v>154</v>
      </c>
      <c r="H130" s="5">
        <f t="shared" si="3"/>
        <v>653</v>
      </c>
      <c r="J130" s="5">
        <f t="shared" si="6"/>
        <v>404</v>
      </c>
      <c r="K130" s="13">
        <f t="shared" si="7"/>
        <v>0.61868300153139355</v>
      </c>
    </row>
    <row r="131" spans="1:11" x14ac:dyDescent="0.2">
      <c r="A131" s="9" t="s">
        <v>158</v>
      </c>
      <c r="B131">
        <v>570</v>
      </c>
      <c r="C131">
        <v>1</v>
      </c>
      <c r="D131">
        <v>11</v>
      </c>
      <c r="E131">
        <v>860</v>
      </c>
      <c r="F131">
        <v>505</v>
      </c>
      <c r="G131">
        <v>216</v>
      </c>
      <c r="H131" s="5">
        <f t="shared" si="3"/>
        <v>2163</v>
      </c>
      <c r="J131" s="5">
        <f t="shared" si="6"/>
        <v>1365</v>
      </c>
      <c r="K131" s="13">
        <f t="shared" si="7"/>
        <v>0.6310679611650486</v>
      </c>
    </row>
    <row r="132" spans="1:11" x14ac:dyDescent="0.2">
      <c r="A132" s="9" t="s">
        <v>159</v>
      </c>
      <c r="B132">
        <v>246</v>
      </c>
      <c r="C132"/>
      <c r="D132">
        <v>4</v>
      </c>
      <c r="E132">
        <v>377</v>
      </c>
      <c r="F132">
        <v>206</v>
      </c>
      <c r="G132">
        <v>154</v>
      </c>
      <c r="H132" s="5">
        <f t="shared" si="3"/>
        <v>987</v>
      </c>
      <c r="J132" s="5">
        <f t="shared" si="6"/>
        <v>583</v>
      </c>
      <c r="K132" s="13">
        <f t="shared" si="7"/>
        <v>0.59067882472137789</v>
      </c>
    </row>
    <row r="133" spans="1:11" x14ac:dyDescent="0.2">
      <c r="A133" s="9" t="s">
        <v>160</v>
      </c>
      <c r="B133">
        <v>355</v>
      </c>
      <c r="C133">
        <v>1</v>
      </c>
      <c r="D133">
        <v>6</v>
      </c>
      <c r="E133">
        <v>505</v>
      </c>
      <c r="F133">
        <v>317</v>
      </c>
      <c r="G133">
        <v>95</v>
      </c>
      <c r="H133" s="5">
        <f t="shared" si="3"/>
        <v>1279</v>
      </c>
      <c r="J133" s="5">
        <f t="shared" si="6"/>
        <v>822</v>
      </c>
      <c r="K133" s="13">
        <f t="shared" si="7"/>
        <v>0.64268960125097729</v>
      </c>
    </row>
    <row r="134" spans="1:11" x14ac:dyDescent="0.2">
      <c r="A134" s="9" t="s">
        <v>161</v>
      </c>
      <c r="B134">
        <v>264</v>
      </c>
      <c r="C134">
        <v>1</v>
      </c>
      <c r="D134">
        <v>3</v>
      </c>
      <c r="E134">
        <v>403</v>
      </c>
      <c r="F134">
        <v>243</v>
      </c>
      <c r="G134">
        <v>45</v>
      </c>
      <c r="H134" s="5">
        <f t="shared" ref="H134:H197" si="8">SUM(B134:G134)</f>
        <v>959</v>
      </c>
      <c r="J134" s="5">
        <f t="shared" si="6"/>
        <v>646</v>
      </c>
      <c r="K134" s="13">
        <f t="shared" si="7"/>
        <v>0.67361835245046919</v>
      </c>
    </row>
    <row r="135" spans="1:11" x14ac:dyDescent="0.2">
      <c r="A135" s="9" t="s">
        <v>162</v>
      </c>
      <c r="B135">
        <v>1166</v>
      </c>
      <c r="C135"/>
      <c r="D135">
        <v>18</v>
      </c>
      <c r="E135">
        <v>1778</v>
      </c>
      <c r="F135">
        <v>1143</v>
      </c>
      <c r="G135">
        <v>379</v>
      </c>
      <c r="H135" s="5">
        <f t="shared" si="8"/>
        <v>4484</v>
      </c>
      <c r="J135" s="5">
        <f t="shared" si="6"/>
        <v>2921</v>
      </c>
      <c r="K135" s="13">
        <f t="shared" si="7"/>
        <v>0.65142729705619984</v>
      </c>
    </row>
    <row r="136" spans="1:11" x14ac:dyDescent="0.2">
      <c r="A136" s="9" t="s">
        <v>163</v>
      </c>
      <c r="B136">
        <v>1038</v>
      </c>
      <c r="C136"/>
      <c r="D136">
        <v>32</v>
      </c>
      <c r="E136">
        <v>2149</v>
      </c>
      <c r="F136">
        <v>1401</v>
      </c>
      <c r="G136">
        <v>983</v>
      </c>
      <c r="H136" s="5">
        <f t="shared" si="8"/>
        <v>5603</v>
      </c>
      <c r="J136" s="5">
        <f t="shared" si="6"/>
        <v>3550</v>
      </c>
      <c r="K136" s="13">
        <f t="shared" si="7"/>
        <v>0.63358914867035521</v>
      </c>
    </row>
    <row r="137" spans="1:11" x14ac:dyDescent="0.2">
      <c r="A137" s="9" t="s">
        <v>164</v>
      </c>
      <c r="B137">
        <v>70</v>
      </c>
      <c r="C137"/>
      <c r="D137">
        <v>3</v>
      </c>
      <c r="E137">
        <v>116</v>
      </c>
      <c r="F137">
        <v>78</v>
      </c>
      <c r="G137">
        <v>43</v>
      </c>
      <c r="H137" s="5">
        <f t="shared" si="8"/>
        <v>310</v>
      </c>
      <c r="J137" s="5">
        <f t="shared" si="6"/>
        <v>194</v>
      </c>
      <c r="K137" s="13">
        <f t="shared" si="7"/>
        <v>0.62580645161290327</v>
      </c>
    </row>
    <row r="138" spans="1:11" x14ac:dyDescent="0.2">
      <c r="A138" s="9" t="s">
        <v>165</v>
      </c>
      <c r="B138"/>
      <c r="C138"/>
      <c r="D138"/>
      <c r="E138">
        <v>1</v>
      </c>
      <c r="F138">
        <v>2</v>
      </c>
      <c r="G138">
        <v>12</v>
      </c>
      <c r="H138" s="5">
        <f t="shared" si="8"/>
        <v>15</v>
      </c>
      <c r="J138" s="5">
        <f t="shared" si="6"/>
        <v>3</v>
      </c>
      <c r="K138" s="13">
        <f t="shared" si="7"/>
        <v>0.2</v>
      </c>
    </row>
    <row r="139" spans="1:11" x14ac:dyDescent="0.2">
      <c r="A139" s="9" t="s">
        <v>166</v>
      </c>
      <c r="B139">
        <v>567</v>
      </c>
      <c r="C139"/>
      <c r="D139">
        <v>9</v>
      </c>
      <c r="E139">
        <v>804</v>
      </c>
      <c r="F139">
        <v>527</v>
      </c>
      <c r="G139">
        <v>120</v>
      </c>
      <c r="H139" s="5">
        <f t="shared" si="8"/>
        <v>2027</v>
      </c>
      <c r="J139" s="5">
        <f t="shared" si="6"/>
        <v>1331</v>
      </c>
      <c r="K139" s="13">
        <f t="shared" si="7"/>
        <v>0.65663542180562406</v>
      </c>
    </row>
    <row r="140" spans="1:11" x14ac:dyDescent="0.2">
      <c r="A140" s="9" t="s">
        <v>167</v>
      </c>
      <c r="B140">
        <v>3</v>
      </c>
      <c r="C140"/>
      <c r="D140"/>
      <c r="E140">
        <v>6</v>
      </c>
      <c r="F140"/>
      <c r="G140">
        <v>1</v>
      </c>
      <c r="H140" s="5">
        <f t="shared" si="8"/>
        <v>10</v>
      </c>
      <c r="J140" s="5">
        <f t="shared" si="6"/>
        <v>6</v>
      </c>
      <c r="K140" s="13">
        <f t="shared" si="7"/>
        <v>0.6</v>
      </c>
    </row>
    <row r="141" spans="1:11" x14ac:dyDescent="0.2">
      <c r="A141" s="9" t="s">
        <v>168</v>
      </c>
      <c r="B141">
        <v>570</v>
      </c>
      <c r="C141"/>
      <c r="D141">
        <v>32</v>
      </c>
      <c r="E141">
        <v>1291</v>
      </c>
      <c r="F141">
        <v>703</v>
      </c>
      <c r="G141">
        <v>649</v>
      </c>
      <c r="H141" s="5">
        <f t="shared" si="8"/>
        <v>3245</v>
      </c>
      <c r="J141" s="5">
        <f t="shared" si="6"/>
        <v>1994</v>
      </c>
      <c r="K141" s="13">
        <f t="shared" si="7"/>
        <v>0.61448382126348233</v>
      </c>
    </row>
    <row r="142" spans="1:11" x14ac:dyDescent="0.2">
      <c r="A142" s="9" t="s">
        <v>169</v>
      </c>
      <c r="B142">
        <v>609</v>
      </c>
      <c r="C142">
        <v>1</v>
      </c>
      <c r="D142">
        <v>18</v>
      </c>
      <c r="E142">
        <v>1368</v>
      </c>
      <c r="F142">
        <v>840</v>
      </c>
      <c r="G142">
        <v>637</v>
      </c>
      <c r="H142" s="5">
        <f t="shared" si="8"/>
        <v>3473</v>
      </c>
      <c r="J142" s="5">
        <f t="shared" si="6"/>
        <v>2208</v>
      </c>
      <c r="K142" s="13">
        <f t="shared" si="7"/>
        <v>0.63576158940397354</v>
      </c>
    </row>
    <row r="143" spans="1:11" x14ac:dyDescent="0.2">
      <c r="A143" s="9" t="s">
        <v>173</v>
      </c>
      <c r="B143">
        <v>2</v>
      </c>
      <c r="C143"/>
      <c r="D143"/>
      <c r="E143">
        <v>7</v>
      </c>
      <c r="F143">
        <v>3</v>
      </c>
      <c r="G143">
        <v>13</v>
      </c>
      <c r="H143" s="5">
        <f t="shared" si="8"/>
        <v>25</v>
      </c>
      <c r="J143" s="5">
        <f t="shared" si="6"/>
        <v>10</v>
      </c>
      <c r="K143" s="13">
        <f t="shared" si="7"/>
        <v>0.4</v>
      </c>
    </row>
    <row r="144" spans="1:11" x14ac:dyDescent="0.2">
      <c r="A144" s="9" t="s">
        <v>174</v>
      </c>
      <c r="B144">
        <v>263</v>
      </c>
      <c r="C144"/>
      <c r="D144">
        <v>3</v>
      </c>
      <c r="E144">
        <v>823</v>
      </c>
      <c r="F144">
        <v>510</v>
      </c>
      <c r="G144">
        <v>414</v>
      </c>
      <c r="H144" s="5">
        <f t="shared" si="8"/>
        <v>2013</v>
      </c>
      <c r="J144" s="5">
        <f t="shared" si="6"/>
        <v>1333</v>
      </c>
      <c r="K144" s="13">
        <f t="shared" si="7"/>
        <v>0.66219572776949831</v>
      </c>
    </row>
    <row r="145" spans="1:11" x14ac:dyDescent="0.2">
      <c r="A145" s="9" t="s">
        <v>175</v>
      </c>
      <c r="B145">
        <v>139</v>
      </c>
      <c r="C145"/>
      <c r="D145">
        <v>3</v>
      </c>
      <c r="E145">
        <v>408</v>
      </c>
      <c r="F145">
        <v>224</v>
      </c>
      <c r="G145">
        <v>181</v>
      </c>
      <c r="H145" s="5">
        <f t="shared" si="8"/>
        <v>955</v>
      </c>
      <c r="J145" s="5">
        <f t="shared" si="6"/>
        <v>632</v>
      </c>
      <c r="K145" s="13">
        <f t="shared" si="7"/>
        <v>0.66178010471204185</v>
      </c>
    </row>
    <row r="146" spans="1:11" x14ac:dyDescent="0.2">
      <c r="A146" s="9" t="s">
        <v>176</v>
      </c>
      <c r="B146">
        <v>6</v>
      </c>
      <c r="C146"/>
      <c r="D146"/>
      <c r="E146">
        <v>62</v>
      </c>
      <c r="F146">
        <v>34</v>
      </c>
      <c r="G146">
        <v>49</v>
      </c>
      <c r="H146" s="5">
        <f t="shared" si="8"/>
        <v>151</v>
      </c>
      <c r="J146" s="5">
        <f t="shared" si="6"/>
        <v>96</v>
      </c>
      <c r="K146" s="13">
        <f t="shared" si="7"/>
        <v>0.63576158940397354</v>
      </c>
    </row>
    <row r="147" spans="1:11" x14ac:dyDescent="0.2">
      <c r="A147" s="9" t="s">
        <v>177</v>
      </c>
      <c r="B147">
        <v>506</v>
      </c>
      <c r="C147"/>
      <c r="D147">
        <v>6</v>
      </c>
      <c r="E147">
        <v>708</v>
      </c>
      <c r="F147">
        <v>504</v>
      </c>
      <c r="G147">
        <v>121</v>
      </c>
      <c r="H147" s="5">
        <f t="shared" si="8"/>
        <v>1845</v>
      </c>
      <c r="J147" s="5">
        <f t="shared" si="6"/>
        <v>1212</v>
      </c>
      <c r="K147" s="13">
        <f t="shared" si="7"/>
        <v>0.65691056910569101</v>
      </c>
    </row>
    <row r="148" spans="1:11" x14ac:dyDescent="0.2">
      <c r="A148" s="9" t="s">
        <v>179</v>
      </c>
      <c r="B148">
        <v>54</v>
      </c>
      <c r="C148"/>
      <c r="D148">
        <v>1</v>
      </c>
      <c r="E148">
        <v>78</v>
      </c>
      <c r="F148">
        <v>44</v>
      </c>
      <c r="G148">
        <v>17</v>
      </c>
      <c r="H148" s="5">
        <f t="shared" si="8"/>
        <v>194</v>
      </c>
      <c r="J148" s="5">
        <f t="shared" si="6"/>
        <v>122</v>
      </c>
      <c r="K148" s="13">
        <f t="shared" si="7"/>
        <v>0.62886597938144329</v>
      </c>
    </row>
    <row r="149" spans="1:11" x14ac:dyDescent="0.2">
      <c r="A149" s="9" t="s">
        <v>180</v>
      </c>
      <c r="B149">
        <v>518</v>
      </c>
      <c r="C149"/>
      <c r="D149">
        <v>19</v>
      </c>
      <c r="E149">
        <v>337</v>
      </c>
      <c r="F149">
        <v>300</v>
      </c>
      <c r="G149">
        <v>73</v>
      </c>
      <c r="H149" s="5">
        <f t="shared" si="8"/>
        <v>1247</v>
      </c>
      <c r="J149" s="5">
        <f t="shared" si="6"/>
        <v>637</v>
      </c>
      <c r="K149" s="13">
        <f t="shared" si="7"/>
        <v>0.51082598235765841</v>
      </c>
    </row>
    <row r="150" spans="1:11" x14ac:dyDescent="0.2">
      <c r="A150" s="9" t="s">
        <v>181</v>
      </c>
      <c r="B150">
        <v>465</v>
      </c>
      <c r="C150"/>
      <c r="D150">
        <v>1</v>
      </c>
      <c r="E150">
        <v>319</v>
      </c>
      <c r="F150">
        <v>230</v>
      </c>
      <c r="G150">
        <v>35</v>
      </c>
      <c r="H150" s="5">
        <f t="shared" si="8"/>
        <v>1050</v>
      </c>
      <c r="J150" s="5">
        <f t="shared" si="6"/>
        <v>549</v>
      </c>
      <c r="K150" s="13">
        <f t="shared" si="7"/>
        <v>0.52285714285714291</v>
      </c>
    </row>
    <row r="151" spans="1:11" x14ac:dyDescent="0.2">
      <c r="A151" s="9" t="s">
        <v>182</v>
      </c>
      <c r="B151">
        <v>738</v>
      </c>
      <c r="C151"/>
      <c r="D151">
        <v>10</v>
      </c>
      <c r="E151">
        <v>625</v>
      </c>
      <c r="F151">
        <v>428</v>
      </c>
      <c r="G151">
        <v>60</v>
      </c>
      <c r="H151" s="5">
        <f t="shared" si="8"/>
        <v>1861</v>
      </c>
      <c r="J151" s="5">
        <f t="shared" si="6"/>
        <v>1053</v>
      </c>
      <c r="K151" s="13">
        <f t="shared" si="7"/>
        <v>0.56582482536270817</v>
      </c>
    </row>
    <row r="152" spans="1:11" x14ac:dyDescent="0.2">
      <c r="A152" s="9" t="s">
        <v>183</v>
      </c>
      <c r="B152">
        <v>541</v>
      </c>
      <c r="C152"/>
      <c r="D152">
        <v>3</v>
      </c>
      <c r="E152">
        <v>435</v>
      </c>
      <c r="F152">
        <v>220</v>
      </c>
      <c r="G152">
        <v>39</v>
      </c>
      <c r="H152" s="5">
        <f t="shared" si="8"/>
        <v>1238</v>
      </c>
      <c r="J152" s="5">
        <f t="shared" si="6"/>
        <v>655</v>
      </c>
      <c r="K152" s="13">
        <f t="shared" si="7"/>
        <v>0.52907915993537968</v>
      </c>
    </row>
    <row r="153" spans="1:11" x14ac:dyDescent="0.2">
      <c r="A153" s="9" t="s">
        <v>184</v>
      </c>
      <c r="B153"/>
      <c r="C153"/>
      <c r="D153"/>
      <c r="E153"/>
      <c r="F153"/>
      <c r="G153">
        <v>1</v>
      </c>
      <c r="H153" s="5">
        <f t="shared" si="8"/>
        <v>1</v>
      </c>
      <c r="J153" s="5">
        <f t="shared" si="6"/>
        <v>0</v>
      </c>
      <c r="K153" s="13">
        <f t="shared" si="7"/>
        <v>0</v>
      </c>
    </row>
    <row r="154" spans="1:11" x14ac:dyDescent="0.2">
      <c r="A154" s="9" t="s">
        <v>185</v>
      </c>
      <c r="B154">
        <v>699</v>
      </c>
      <c r="C154"/>
      <c r="D154">
        <v>8</v>
      </c>
      <c r="E154">
        <v>1071</v>
      </c>
      <c r="F154">
        <v>666</v>
      </c>
      <c r="G154">
        <v>445</v>
      </c>
      <c r="H154" s="5">
        <f t="shared" si="8"/>
        <v>2889</v>
      </c>
      <c r="J154" s="5">
        <f t="shared" si="6"/>
        <v>1737</v>
      </c>
      <c r="K154" s="13">
        <f t="shared" si="7"/>
        <v>0.60124610591900307</v>
      </c>
    </row>
    <row r="155" spans="1:11" x14ac:dyDescent="0.2">
      <c r="A155" s="9" t="s">
        <v>187</v>
      </c>
      <c r="B155">
        <v>879</v>
      </c>
      <c r="C155"/>
      <c r="D155">
        <v>10</v>
      </c>
      <c r="E155">
        <v>550</v>
      </c>
      <c r="F155">
        <v>327</v>
      </c>
      <c r="G155">
        <v>85</v>
      </c>
      <c r="H155" s="5">
        <f t="shared" si="8"/>
        <v>1851</v>
      </c>
      <c r="J155" s="5">
        <f t="shared" si="6"/>
        <v>877</v>
      </c>
      <c r="K155" s="13">
        <f t="shared" si="7"/>
        <v>0.4737979470556456</v>
      </c>
    </row>
    <row r="156" spans="1:11" x14ac:dyDescent="0.2">
      <c r="A156" s="9" t="s">
        <v>188</v>
      </c>
      <c r="B156">
        <v>340</v>
      </c>
      <c r="C156"/>
      <c r="D156"/>
      <c r="E156">
        <v>194</v>
      </c>
      <c r="F156">
        <v>102</v>
      </c>
      <c r="G156">
        <v>24</v>
      </c>
      <c r="H156" s="5">
        <f t="shared" si="8"/>
        <v>660</v>
      </c>
      <c r="J156" s="5">
        <f t="shared" si="6"/>
        <v>296</v>
      </c>
      <c r="K156" s="13">
        <f t="shared" si="7"/>
        <v>0.44848484848484849</v>
      </c>
    </row>
    <row r="157" spans="1:11" x14ac:dyDescent="0.2">
      <c r="A157" s="9" t="s">
        <v>189</v>
      </c>
      <c r="B157">
        <v>1350</v>
      </c>
      <c r="C157"/>
      <c r="D157">
        <v>7</v>
      </c>
      <c r="E157">
        <v>964</v>
      </c>
      <c r="F157">
        <v>503</v>
      </c>
      <c r="G157">
        <v>272</v>
      </c>
      <c r="H157" s="5">
        <f t="shared" si="8"/>
        <v>3096</v>
      </c>
      <c r="J157" s="5">
        <f t="shared" si="6"/>
        <v>1467</v>
      </c>
      <c r="K157" s="13">
        <f t="shared" si="7"/>
        <v>0.47383720930232559</v>
      </c>
    </row>
    <row r="158" spans="1:11" x14ac:dyDescent="0.2">
      <c r="A158" s="9" t="s">
        <v>190</v>
      </c>
      <c r="B158">
        <v>355</v>
      </c>
      <c r="C158"/>
      <c r="D158">
        <v>5</v>
      </c>
      <c r="E158">
        <v>342</v>
      </c>
      <c r="F158">
        <v>189</v>
      </c>
      <c r="G158">
        <v>145</v>
      </c>
      <c r="H158" s="5">
        <f t="shared" si="8"/>
        <v>1036</v>
      </c>
      <c r="J158" s="5">
        <f t="shared" si="6"/>
        <v>531</v>
      </c>
      <c r="K158" s="13">
        <f t="shared" si="7"/>
        <v>0.51254826254826258</v>
      </c>
    </row>
    <row r="159" spans="1:11" x14ac:dyDescent="0.2">
      <c r="A159" s="9" t="s">
        <v>191</v>
      </c>
      <c r="B159">
        <v>208</v>
      </c>
      <c r="C159"/>
      <c r="D159">
        <v>2</v>
      </c>
      <c r="E159">
        <v>292</v>
      </c>
      <c r="F159">
        <v>126</v>
      </c>
      <c r="G159">
        <v>50</v>
      </c>
      <c r="H159" s="5">
        <f t="shared" si="8"/>
        <v>678</v>
      </c>
      <c r="J159" s="5">
        <f t="shared" si="6"/>
        <v>418</v>
      </c>
      <c r="K159" s="13">
        <f t="shared" si="7"/>
        <v>0.61651917404129797</v>
      </c>
    </row>
    <row r="160" spans="1:11" x14ac:dyDescent="0.2">
      <c r="A160" s="9" t="s">
        <v>192</v>
      </c>
      <c r="B160">
        <v>1992</v>
      </c>
      <c r="C160">
        <v>1</v>
      </c>
      <c r="D160">
        <v>8</v>
      </c>
      <c r="E160">
        <v>1263</v>
      </c>
      <c r="F160">
        <v>641</v>
      </c>
      <c r="G160">
        <v>184</v>
      </c>
      <c r="H160" s="5">
        <f t="shared" si="8"/>
        <v>4089</v>
      </c>
      <c r="J160" s="5">
        <f t="shared" si="6"/>
        <v>1904</v>
      </c>
      <c r="K160" s="13">
        <f t="shared" si="7"/>
        <v>0.46563952066519931</v>
      </c>
    </row>
    <row r="161" spans="1:11" x14ac:dyDescent="0.2">
      <c r="A161" s="9" t="s">
        <v>193</v>
      </c>
      <c r="B161">
        <v>257</v>
      </c>
      <c r="C161"/>
      <c r="D161"/>
      <c r="E161">
        <v>126</v>
      </c>
      <c r="F161">
        <v>69</v>
      </c>
      <c r="G161">
        <v>9</v>
      </c>
      <c r="H161" s="5">
        <f t="shared" si="8"/>
        <v>461</v>
      </c>
      <c r="J161" s="5">
        <f t="shared" si="6"/>
        <v>195</v>
      </c>
      <c r="K161" s="13">
        <f t="shared" si="7"/>
        <v>0.42299349240780909</v>
      </c>
    </row>
    <row r="162" spans="1:11" x14ac:dyDescent="0.2">
      <c r="A162" s="9" t="s">
        <v>194</v>
      </c>
      <c r="B162">
        <v>1247</v>
      </c>
      <c r="C162"/>
      <c r="D162">
        <v>11</v>
      </c>
      <c r="E162">
        <v>1127</v>
      </c>
      <c r="F162">
        <v>623</v>
      </c>
      <c r="G162">
        <v>349</v>
      </c>
      <c r="H162" s="5">
        <f t="shared" si="8"/>
        <v>3357</v>
      </c>
      <c r="J162" s="5">
        <f t="shared" si="6"/>
        <v>1750</v>
      </c>
      <c r="K162" s="13">
        <f t="shared" si="7"/>
        <v>0.52129877867143282</v>
      </c>
    </row>
    <row r="163" spans="1:11" x14ac:dyDescent="0.2">
      <c r="A163" s="9" t="s">
        <v>195</v>
      </c>
      <c r="B163">
        <v>795</v>
      </c>
      <c r="C163"/>
      <c r="D163">
        <v>5</v>
      </c>
      <c r="E163">
        <v>599</v>
      </c>
      <c r="F163">
        <v>341</v>
      </c>
      <c r="G163">
        <v>106</v>
      </c>
      <c r="H163" s="5">
        <f t="shared" si="8"/>
        <v>1846</v>
      </c>
      <c r="J163" s="5">
        <f t="shared" si="6"/>
        <v>940</v>
      </c>
      <c r="K163" s="13">
        <f t="shared" si="7"/>
        <v>0.50920910075839654</v>
      </c>
    </row>
    <row r="164" spans="1:11" x14ac:dyDescent="0.2">
      <c r="A164" s="9" t="s">
        <v>196</v>
      </c>
      <c r="B164">
        <v>127</v>
      </c>
      <c r="C164"/>
      <c r="D164">
        <v>26</v>
      </c>
      <c r="E164">
        <v>218</v>
      </c>
      <c r="F164">
        <v>142</v>
      </c>
      <c r="G164">
        <v>106</v>
      </c>
      <c r="H164" s="5">
        <f t="shared" si="8"/>
        <v>619</v>
      </c>
      <c r="J164" s="5">
        <f t="shared" si="6"/>
        <v>360</v>
      </c>
      <c r="K164" s="13">
        <f t="shared" si="7"/>
        <v>0.5815831987075929</v>
      </c>
    </row>
    <row r="165" spans="1:11" x14ac:dyDescent="0.2">
      <c r="A165" s="9" t="s">
        <v>197</v>
      </c>
      <c r="B165">
        <v>738</v>
      </c>
      <c r="C165"/>
      <c r="D165">
        <v>1</v>
      </c>
      <c r="E165">
        <v>463</v>
      </c>
      <c r="F165">
        <v>232</v>
      </c>
      <c r="G165">
        <v>53</v>
      </c>
      <c r="H165" s="5">
        <f t="shared" si="8"/>
        <v>1487</v>
      </c>
      <c r="J165" s="5">
        <f t="shared" si="6"/>
        <v>695</v>
      </c>
      <c r="K165" s="13">
        <f t="shared" si="7"/>
        <v>0.46738399462004038</v>
      </c>
    </row>
    <row r="166" spans="1:11" x14ac:dyDescent="0.2">
      <c r="A166" s="9" t="s">
        <v>198</v>
      </c>
      <c r="B166">
        <v>295</v>
      </c>
      <c r="C166"/>
      <c r="D166">
        <v>58</v>
      </c>
      <c r="E166">
        <v>480</v>
      </c>
      <c r="F166">
        <v>392</v>
      </c>
      <c r="G166">
        <v>384</v>
      </c>
      <c r="H166" s="5">
        <f t="shared" si="8"/>
        <v>1609</v>
      </c>
      <c r="J166" s="5">
        <f t="shared" si="6"/>
        <v>872</v>
      </c>
      <c r="K166" s="13">
        <f t="shared" si="7"/>
        <v>0.54195152268489744</v>
      </c>
    </row>
    <row r="167" spans="1:11" x14ac:dyDescent="0.2">
      <c r="A167" s="9" t="s">
        <v>199</v>
      </c>
      <c r="B167">
        <v>1355</v>
      </c>
      <c r="C167"/>
      <c r="D167">
        <v>15</v>
      </c>
      <c r="E167">
        <v>1144</v>
      </c>
      <c r="F167">
        <v>631</v>
      </c>
      <c r="G167">
        <v>252</v>
      </c>
      <c r="H167" s="5">
        <f t="shared" si="8"/>
        <v>3397</v>
      </c>
      <c r="J167" s="5">
        <f t="shared" si="6"/>
        <v>1775</v>
      </c>
      <c r="K167" s="13">
        <f t="shared" si="7"/>
        <v>0.52251987047394766</v>
      </c>
    </row>
    <row r="168" spans="1:11" x14ac:dyDescent="0.2">
      <c r="A168" s="9" t="s">
        <v>200</v>
      </c>
      <c r="B168">
        <v>344</v>
      </c>
      <c r="C168"/>
      <c r="D168">
        <v>2</v>
      </c>
      <c r="E168">
        <v>273</v>
      </c>
      <c r="F168">
        <v>191</v>
      </c>
      <c r="G168">
        <v>31</v>
      </c>
      <c r="H168" s="5">
        <f t="shared" si="8"/>
        <v>841</v>
      </c>
      <c r="J168" s="5">
        <f t="shared" si="6"/>
        <v>464</v>
      </c>
      <c r="K168" s="13">
        <f t="shared" si="7"/>
        <v>0.55172413793103448</v>
      </c>
    </row>
    <row r="169" spans="1:11" x14ac:dyDescent="0.2">
      <c r="A169" s="9" t="s">
        <v>201</v>
      </c>
      <c r="B169">
        <v>849</v>
      </c>
      <c r="C169"/>
      <c r="D169">
        <v>14</v>
      </c>
      <c r="E169">
        <v>886</v>
      </c>
      <c r="F169">
        <v>547</v>
      </c>
      <c r="G169">
        <v>215</v>
      </c>
      <c r="H169" s="5">
        <f t="shared" si="8"/>
        <v>2511</v>
      </c>
      <c r="J169" s="5">
        <f t="shared" si="6"/>
        <v>1433</v>
      </c>
      <c r="K169" s="13">
        <f t="shared" si="7"/>
        <v>0.57068896853843087</v>
      </c>
    </row>
    <row r="170" spans="1:11" x14ac:dyDescent="0.2">
      <c r="A170" s="9" t="s">
        <v>202</v>
      </c>
      <c r="B170"/>
      <c r="C170"/>
      <c r="D170"/>
      <c r="E170">
        <v>4</v>
      </c>
      <c r="F170">
        <v>1</v>
      </c>
      <c r="G170">
        <v>1</v>
      </c>
      <c r="H170" s="5">
        <f t="shared" si="8"/>
        <v>6</v>
      </c>
      <c r="J170" s="5">
        <f t="shared" si="6"/>
        <v>5</v>
      </c>
      <c r="K170" s="13">
        <f t="shared" si="7"/>
        <v>0.83333333333333337</v>
      </c>
    </row>
    <row r="171" spans="1:11" x14ac:dyDescent="0.2">
      <c r="A171" s="9" t="s">
        <v>203</v>
      </c>
      <c r="B171"/>
      <c r="C171"/>
      <c r="D171"/>
      <c r="E171">
        <v>3</v>
      </c>
      <c r="F171"/>
      <c r="G171">
        <v>1</v>
      </c>
      <c r="H171" s="5">
        <f t="shared" si="8"/>
        <v>4</v>
      </c>
      <c r="J171" s="5">
        <f t="shared" si="6"/>
        <v>3</v>
      </c>
      <c r="K171" s="13">
        <f t="shared" si="7"/>
        <v>0.75</v>
      </c>
    </row>
    <row r="172" spans="1:11" x14ac:dyDescent="0.2">
      <c r="A172" s="9" t="s">
        <v>204</v>
      </c>
      <c r="B172">
        <v>382</v>
      </c>
      <c r="C172"/>
      <c r="D172">
        <v>2</v>
      </c>
      <c r="E172">
        <v>418</v>
      </c>
      <c r="F172">
        <v>274</v>
      </c>
      <c r="G172">
        <v>106</v>
      </c>
      <c r="H172" s="5">
        <f t="shared" si="8"/>
        <v>1182</v>
      </c>
      <c r="J172" s="5">
        <f t="shared" si="6"/>
        <v>692</v>
      </c>
      <c r="K172" s="13">
        <f t="shared" si="7"/>
        <v>0.58544839255499159</v>
      </c>
    </row>
    <row r="173" spans="1:11" x14ac:dyDescent="0.2">
      <c r="A173" s="9" t="s">
        <v>205</v>
      </c>
      <c r="B173">
        <v>186</v>
      </c>
      <c r="C173"/>
      <c r="D173"/>
      <c r="E173">
        <v>189</v>
      </c>
      <c r="F173">
        <v>144</v>
      </c>
      <c r="G173">
        <v>33</v>
      </c>
      <c r="H173" s="5">
        <f t="shared" si="8"/>
        <v>552</v>
      </c>
      <c r="J173" s="5">
        <f t="shared" si="6"/>
        <v>333</v>
      </c>
      <c r="K173" s="13">
        <f t="shared" si="7"/>
        <v>0.60326086956521741</v>
      </c>
    </row>
    <row r="174" spans="1:11" x14ac:dyDescent="0.2">
      <c r="A174" s="9" t="s">
        <v>207</v>
      </c>
      <c r="B174">
        <v>2643</v>
      </c>
      <c r="C174"/>
      <c r="D174">
        <v>3</v>
      </c>
      <c r="E174">
        <v>1476</v>
      </c>
      <c r="F174">
        <v>786</v>
      </c>
      <c r="G174">
        <v>99</v>
      </c>
      <c r="H174" s="5">
        <f t="shared" si="8"/>
        <v>5007</v>
      </c>
      <c r="J174" s="5">
        <f t="shared" si="6"/>
        <v>2262</v>
      </c>
      <c r="K174" s="13">
        <f t="shared" si="7"/>
        <v>0.45176752546434989</v>
      </c>
    </row>
    <row r="175" spans="1:11" x14ac:dyDescent="0.2">
      <c r="A175" s="9" t="s">
        <v>208</v>
      </c>
      <c r="B175">
        <v>114</v>
      </c>
      <c r="C175"/>
      <c r="D175">
        <v>1</v>
      </c>
      <c r="E175">
        <v>101</v>
      </c>
      <c r="F175">
        <v>96</v>
      </c>
      <c r="G175">
        <v>24</v>
      </c>
      <c r="H175" s="5">
        <f t="shared" si="8"/>
        <v>336</v>
      </c>
      <c r="J175" s="5">
        <f t="shared" si="6"/>
        <v>197</v>
      </c>
      <c r="K175" s="13">
        <f t="shared" si="7"/>
        <v>0.58630952380952384</v>
      </c>
    </row>
    <row r="176" spans="1:11" x14ac:dyDescent="0.2">
      <c r="A176" s="9" t="s">
        <v>209</v>
      </c>
      <c r="B176">
        <v>1360</v>
      </c>
      <c r="C176"/>
      <c r="D176">
        <v>1</v>
      </c>
      <c r="E176">
        <v>820</v>
      </c>
      <c r="F176">
        <v>465</v>
      </c>
      <c r="G176">
        <v>124</v>
      </c>
      <c r="H176" s="5">
        <f t="shared" si="8"/>
        <v>2770</v>
      </c>
      <c r="J176" s="5">
        <f t="shared" si="6"/>
        <v>1285</v>
      </c>
      <c r="K176" s="13">
        <f t="shared" si="7"/>
        <v>0.46389891696750901</v>
      </c>
    </row>
    <row r="177" spans="1:11" x14ac:dyDescent="0.2">
      <c r="A177" s="9" t="s">
        <v>210</v>
      </c>
      <c r="B177">
        <v>280</v>
      </c>
      <c r="C177"/>
      <c r="D177"/>
      <c r="E177">
        <v>154</v>
      </c>
      <c r="F177">
        <v>93</v>
      </c>
      <c r="G177">
        <v>33</v>
      </c>
      <c r="H177" s="5">
        <f t="shared" si="8"/>
        <v>560</v>
      </c>
      <c r="J177" s="5">
        <f t="shared" si="6"/>
        <v>247</v>
      </c>
      <c r="K177" s="13">
        <f t="shared" si="7"/>
        <v>0.44107142857142856</v>
      </c>
    </row>
    <row r="178" spans="1:11" x14ac:dyDescent="0.2">
      <c r="A178" s="9" t="s">
        <v>211</v>
      </c>
      <c r="B178">
        <v>15</v>
      </c>
      <c r="C178"/>
      <c r="D178"/>
      <c r="E178">
        <v>11</v>
      </c>
      <c r="F178">
        <v>8</v>
      </c>
      <c r="G178">
        <v>2</v>
      </c>
      <c r="H178" s="5">
        <f t="shared" si="8"/>
        <v>36</v>
      </c>
      <c r="J178" s="5">
        <f t="shared" ref="J178:J241" si="9">E178+F178</f>
        <v>19</v>
      </c>
      <c r="K178" s="13">
        <f t="shared" ref="K178:K241" si="10">J178/H178</f>
        <v>0.52777777777777779</v>
      </c>
    </row>
    <row r="179" spans="1:11" x14ac:dyDescent="0.2">
      <c r="A179" s="9" t="s">
        <v>212</v>
      </c>
      <c r="B179">
        <v>2070</v>
      </c>
      <c r="C179"/>
      <c r="D179">
        <v>6</v>
      </c>
      <c r="E179">
        <v>1163</v>
      </c>
      <c r="F179">
        <v>605</v>
      </c>
      <c r="G179">
        <v>115</v>
      </c>
      <c r="H179" s="5">
        <f t="shared" si="8"/>
        <v>3959</v>
      </c>
      <c r="J179" s="5">
        <f t="shared" si="9"/>
        <v>1768</v>
      </c>
      <c r="K179" s="13">
        <f t="shared" si="10"/>
        <v>0.44657741854003535</v>
      </c>
    </row>
    <row r="180" spans="1:11" x14ac:dyDescent="0.2">
      <c r="A180" s="9" t="s">
        <v>213</v>
      </c>
      <c r="B180">
        <v>1286</v>
      </c>
      <c r="C180">
        <v>1</v>
      </c>
      <c r="D180">
        <v>4</v>
      </c>
      <c r="E180">
        <v>754</v>
      </c>
      <c r="F180">
        <v>356</v>
      </c>
      <c r="G180">
        <v>116</v>
      </c>
      <c r="H180" s="5">
        <f t="shared" si="8"/>
        <v>2517</v>
      </c>
      <c r="J180" s="5">
        <f t="shared" si="9"/>
        <v>1110</v>
      </c>
      <c r="K180" s="13">
        <f t="shared" si="10"/>
        <v>0.44100119189511322</v>
      </c>
    </row>
    <row r="181" spans="1:11" x14ac:dyDescent="0.2">
      <c r="A181" s="9" t="s">
        <v>214</v>
      </c>
      <c r="B181">
        <v>56</v>
      </c>
      <c r="C181"/>
      <c r="D181">
        <v>2</v>
      </c>
      <c r="E181">
        <v>64</v>
      </c>
      <c r="F181">
        <v>25</v>
      </c>
      <c r="G181">
        <v>17</v>
      </c>
      <c r="H181" s="5">
        <f t="shared" si="8"/>
        <v>164</v>
      </c>
      <c r="J181" s="5">
        <f t="shared" si="9"/>
        <v>89</v>
      </c>
      <c r="K181" s="13">
        <f t="shared" si="10"/>
        <v>0.54268292682926833</v>
      </c>
    </row>
    <row r="182" spans="1:11" x14ac:dyDescent="0.2">
      <c r="A182" s="9" t="s">
        <v>215</v>
      </c>
      <c r="B182">
        <v>3</v>
      </c>
      <c r="C182"/>
      <c r="D182"/>
      <c r="E182">
        <v>3</v>
      </c>
      <c r="F182">
        <v>2</v>
      </c>
      <c r="G182">
        <v>4</v>
      </c>
      <c r="H182" s="5">
        <f t="shared" si="8"/>
        <v>12</v>
      </c>
      <c r="J182" s="5">
        <f t="shared" si="9"/>
        <v>5</v>
      </c>
      <c r="K182" s="13">
        <f t="shared" si="10"/>
        <v>0.41666666666666669</v>
      </c>
    </row>
    <row r="183" spans="1:11" x14ac:dyDescent="0.2">
      <c r="A183" s="9" t="s">
        <v>216</v>
      </c>
      <c r="B183">
        <v>210</v>
      </c>
      <c r="C183"/>
      <c r="D183"/>
      <c r="E183">
        <v>107</v>
      </c>
      <c r="F183">
        <v>49</v>
      </c>
      <c r="G183">
        <v>36</v>
      </c>
      <c r="H183" s="5">
        <f t="shared" si="8"/>
        <v>402</v>
      </c>
      <c r="J183" s="5">
        <f t="shared" si="9"/>
        <v>156</v>
      </c>
      <c r="K183" s="13">
        <f t="shared" si="10"/>
        <v>0.38805970149253732</v>
      </c>
    </row>
    <row r="184" spans="1:11" x14ac:dyDescent="0.2">
      <c r="A184" s="9" t="s">
        <v>217</v>
      </c>
      <c r="B184">
        <v>1151</v>
      </c>
      <c r="C184">
        <v>1</v>
      </c>
      <c r="D184"/>
      <c r="E184">
        <v>514</v>
      </c>
      <c r="F184">
        <v>224</v>
      </c>
      <c r="G184">
        <v>6</v>
      </c>
      <c r="H184" s="5">
        <f t="shared" si="8"/>
        <v>1896</v>
      </c>
      <c r="J184" s="5">
        <f t="shared" si="9"/>
        <v>738</v>
      </c>
      <c r="K184" s="13">
        <f t="shared" si="10"/>
        <v>0.38924050632911394</v>
      </c>
    </row>
    <row r="185" spans="1:11" x14ac:dyDescent="0.2">
      <c r="A185" s="9" t="s">
        <v>218</v>
      </c>
      <c r="B185">
        <v>427</v>
      </c>
      <c r="C185"/>
      <c r="D185"/>
      <c r="E185">
        <v>202</v>
      </c>
      <c r="F185">
        <v>75</v>
      </c>
      <c r="G185">
        <v>7</v>
      </c>
      <c r="H185" s="5">
        <f t="shared" si="8"/>
        <v>711</v>
      </c>
      <c r="J185" s="5">
        <f t="shared" si="9"/>
        <v>277</v>
      </c>
      <c r="K185" s="13">
        <f t="shared" si="10"/>
        <v>0.38959212376933894</v>
      </c>
    </row>
    <row r="186" spans="1:11" x14ac:dyDescent="0.2">
      <c r="A186" s="9" t="s">
        <v>219</v>
      </c>
      <c r="B186">
        <v>394</v>
      </c>
      <c r="C186"/>
      <c r="D186"/>
      <c r="E186">
        <v>162</v>
      </c>
      <c r="F186">
        <v>78</v>
      </c>
      <c r="G186">
        <v>3</v>
      </c>
      <c r="H186" s="5">
        <f t="shared" si="8"/>
        <v>637</v>
      </c>
      <c r="J186" s="5">
        <f t="shared" si="9"/>
        <v>240</v>
      </c>
      <c r="K186" s="13">
        <f t="shared" si="10"/>
        <v>0.37676609105180536</v>
      </c>
    </row>
    <row r="187" spans="1:11" x14ac:dyDescent="0.2">
      <c r="A187" s="9" t="s">
        <v>220</v>
      </c>
      <c r="B187">
        <v>1624</v>
      </c>
      <c r="C187"/>
      <c r="D187">
        <v>1</v>
      </c>
      <c r="E187">
        <v>995</v>
      </c>
      <c r="F187">
        <v>514</v>
      </c>
      <c r="G187">
        <v>210</v>
      </c>
      <c r="H187" s="5">
        <f t="shared" si="8"/>
        <v>3344</v>
      </c>
      <c r="J187" s="5">
        <f t="shared" si="9"/>
        <v>1509</v>
      </c>
      <c r="K187" s="13">
        <f t="shared" si="10"/>
        <v>0.45125598086124402</v>
      </c>
    </row>
    <row r="188" spans="1:11" x14ac:dyDescent="0.2">
      <c r="A188" s="9" t="s">
        <v>221</v>
      </c>
      <c r="B188">
        <v>988</v>
      </c>
      <c r="C188"/>
      <c r="D188"/>
      <c r="E188">
        <v>522</v>
      </c>
      <c r="F188">
        <v>301</v>
      </c>
      <c r="G188">
        <v>38</v>
      </c>
      <c r="H188" s="5">
        <f t="shared" si="8"/>
        <v>1849</v>
      </c>
      <c r="J188" s="5">
        <f t="shared" si="9"/>
        <v>823</v>
      </c>
      <c r="K188" s="13">
        <f t="shared" si="10"/>
        <v>0.44510546241211468</v>
      </c>
    </row>
    <row r="189" spans="1:11" x14ac:dyDescent="0.2">
      <c r="A189" s="9" t="s">
        <v>222</v>
      </c>
      <c r="B189">
        <v>763</v>
      </c>
      <c r="C189">
        <v>3</v>
      </c>
      <c r="D189">
        <v>74</v>
      </c>
      <c r="E189">
        <v>1154</v>
      </c>
      <c r="F189">
        <v>716</v>
      </c>
      <c r="G189">
        <v>685</v>
      </c>
      <c r="H189" s="5">
        <f t="shared" si="8"/>
        <v>3395</v>
      </c>
      <c r="J189" s="5">
        <f t="shared" si="9"/>
        <v>1870</v>
      </c>
      <c r="K189" s="13">
        <f t="shared" si="10"/>
        <v>0.55081001472754054</v>
      </c>
    </row>
    <row r="190" spans="1:11" x14ac:dyDescent="0.2">
      <c r="A190" s="9" t="s">
        <v>223</v>
      </c>
      <c r="B190">
        <v>13</v>
      </c>
      <c r="C190"/>
      <c r="D190">
        <v>2</v>
      </c>
      <c r="E190">
        <v>51</v>
      </c>
      <c r="F190">
        <v>32</v>
      </c>
      <c r="G190">
        <v>36</v>
      </c>
      <c r="H190" s="5">
        <f t="shared" si="8"/>
        <v>134</v>
      </c>
      <c r="J190" s="5">
        <f t="shared" si="9"/>
        <v>83</v>
      </c>
      <c r="K190" s="13">
        <f t="shared" si="10"/>
        <v>0.61940298507462688</v>
      </c>
    </row>
    <row r="191" spans="1:11" x14ac:dyDescent="0.2">
      <c r="A191" s="9" t="s">
        <v>224</v>
      </c>
      <c r="B191">
        <v>257</v>
      </c>
      <c r="C191"/>
      <c r="D191">
        <v>4</v>
      </c>
      <c r="E191">
        <v>1013</v>
      </c>
      <c r="F191">
        <v>610</v>
      </c>
      <c r="G191">
        <v>803</v>
      </c>
      <c r="H191" s="5">
        <f t="shared" si="8"/>
        <v>2687</v>
      </c>
      <c r="J191" s="5">
        <f t="shared" si="9"/>
        <v>1623</v>
      </c>
      <c r="K191" s="13">
        <f t="shared" si="10"/>
        <v>0.6040193524376628</v>
      </c>
    </row>
    <row r="192" spans="1:11" x14ac:dyDescent="0.2">
      <c r="A192" s="9" t="s">
        <v>225</v>
      </c>
      <c r="B192">
        <v>932</v>
      </c>
      <c r="C192"/>
      <c r="D192">
        <v>4</v>
      </c>
      <c r="E192">
        <v>526</v>
      </c>
      <c r="F192">
        <v>325</v>
      </c>
      <c r="G192">
        <v>96</v>
      </c>
      <c r="H192" s="5">
        <f t="shared" si="8"/>
        <v>1883</v>
      </c>
      <c r="J192" s="5">
        <f t="shared" si="9"/>
        <v>851</v>
      </c>
      <c r="K192" s="13">
        <f t="shared" si="10"/>
        <v>0.45193839617631437</v>
      </c>
    </row>
    <row r="193" spans="1:11" x14ac:dyDescent="0.2">
      <c r="A193" s="9" t="s">
        <v>227</v>
      </c>
      <c r="B193">
        <v>1713</v>
      </c>
      <c r="C193">
        <v>1</v>
      </c>
      <c r="D193">
        <v>37</v>
      </c>
      <c r="E193">
        <v>1321</v>
      </c>
      <c r="F193">
        <v>872</v>
      </c>
      <c r="G193">
        <v>355</v>
      </c>
      <c r="H193" s="5">
        <f t="shared" si="8"/>
        <v>4299</v>
      </c>
      <c r="J193" s="5">
        <f t="shared" si="9"/>
        <v>2193</v>
      </c>
      <c r="K193" s="13">
        <f t="shared" si="10"/>
        <v>0.51011863224005582</v>
      </c>
    </row>
    <row r="194" spans="1:11" x14ac:dyDescent="0.2">
      <c r="A194" s="9" t="s">
        <v>228</v>
      </c>
      <c r="B194">
        <v>174</v>
      </c>
      <c r="C194"/>
      <c r="D194">
        <v>5</v>
      </c>
      <c r="E194">
        <v>1353</v>
      </c>
      <c r="F194">
        <v>791</v>
      </c>
      <c r="G194">
        <v>898</v>
      </c>
      <c r="H194" s="5">
        <f t="shared" si="8"/>
        <v>3221</v>
      </c>
      <c r="J194" s="5">
        <f t="shared" si="9"/>
        <v>2144</v>
      </c>
      <c r="K194" s="13">
        <f t="shared" si="10"/>
        <v>0.66563179136913997</v>
      </c>
    </row>
    <row r="195" spans="1:11" x14ac:dyDescent="0.2">
      <c r="A195" s="9" t="s">
        <v>229</v>
      </c>
      <c r="B195">
        <v>8</v>
      </c>
      <c r="C195"/>
      <c r="D195"/>
      <c r="E195">
        <v>154</v>
      </c>
      <c r="F195">
        <v>53</v>
      </c>
      <c r="G195">
        <v>109</v>
      </c>
      <c r="H195" s="5">
        <f t="shared" si="8"/>
        <v>324</v>
      </c>
      <c r="J195" s="5">
        <f t="shared" si="9"/>
        <v>207</v>
      </c>
      <c r="K195" s="13">
        <f t="shared" si="10"/>
        <v>0.63888888888888884</v>
      </c>
    </row>
    <row r="196" spans="1:11" x14ac:dyDescent="0.2">
      <c r="A196" s="9" t="s">
        <v>230</v>
      </c>
      <c r="B196">
        <v>699</v>
      </c>
      <c r="C196"/>
      <c r="D196">
        <v>2</v>
      </c>
      <c r="E196">
        <v>336</v>
      </c>
      <c r="F196">
        <v>181</v>
      </c>
      <c r="G196">
        <v>23</v>
      </c>
      <c r="H196" s="5">
        <f t="shared" si="8"/>
        <v>1241</v>
      </c>
      <c r="J196" s="5">
        <f t="shared" si="9"/>
        <v>517</v>
      </c>
      <c r="K196" s="13">
        <f t="shared" si="10"/>
        <v>0.41659951651893634</v>
      </c>
    </row>
    <row r="197" spans="1:11" x14ac:dyDescent="0.2">
      <c r="A197" s="9" t="s">
        <v>231</v>
      </c>
      <c r="B197">
        <v>1033</v>
      </c>
      <c r="C197"/>
      <c r="D197">
        <v>3</v>
      </c>
      <c r="E197">
        <v>581</v>
      </c>
      <c r="F197">
        <v>337</v>
      </c>
      <c r="G197">
        <v>59</v>
      </c>
      <c r="H197" s="5">
        <f t="shared" si="8"/>
        <v>2013</v>
      </c>
      <c r="J197" s="5">
        <f t="shared" si="9"/>
        <v>918</v>
      </c>
      <c r="K197" s="13">
        <f t="shared" si="10"/>
        <v>0.45603576751117736</v>
      </c>
    </row>
    <row r="198" spans="1:11" x14ac:dyDescent="0.2">
      <c r="A198" s="9" t="s">
        <v>232</v>
      </c>
      <c r="B198">
        <v>487</v>
      </c>
      <c r="C198"/>
      <c r="D198"/>
      <c r="E198">
        <v>258</v>
      </c>
      <c r="F198">
        <v>139</v>
      </c>
      <c r="G198">
        <v>44</v>
      </c>
      <c r="H198" s="5">
        <f t="shared" ref="H198:H261" si="11">SUM(B198:G198)</f>
        <v>928</v>
      </c>
      <c r="J198" s="5">
        <f t="shared" si="9"/>
        <v>397</v>
      </c>
      <c r="K198" s="13">
        <f t="shared" si="10"/>
        <v>0.42780172413793105</v>
      </c>
    </row>
    <row r="199" spans="1:11" x14ac:dyDescent="0.2">
      <c r="A199" s="9" t="s">
        <v>233</v>
      </c>
      <c r="B199">
        <v>160</v>
      </c>
      <c r="C199"/>
      <c r="D199">
        <v>1</v>
      </c>
      <c r="E199">
        <v>79</v>
      </c>
      <c r="F199">
        <v>43</v>
      </c>
      <c r="G199">
        <v>2</v>
      </c>
      <c r="H199" s="5">
        <f t="shared" si="11"/>
        <v>285</v>
      </c>
      <c r="J199" s="5">
        <f t="shared" si="9"/>
        <v>122</v>
      </c>
      <c r="K199" s="13">
        <f t="shared" si="10"/>
        <v>0.42807017543859649</v>
      </c>
    </row>
    <row r="200" spans="1:11" x14ac:dyDescent="0.2">
      <c r="A200" s="9" t="s">
        <v>234</v>
      </c>
      <c r="B200">
        <v>403</v>
      </c>
      <c r="C200"/>
      <c r="D200">
        <v>4</v>
      </c>
      <c r="E200">
        <v>256</v>
      </c>
      <c r="F200">
        <v>166</v>
      </c>
      <c r="G200">
        <v>83</v>
      </c>
      <c r="H200" s="5">
        <f t="shared" si="11"/>
        <v>912</v>
      </c>
      <c r="J200" s="5">
        <f t="shared" si="9"/>
        <v>422</v>
      </c>
      <c r="K200" s="13">
        <f t="shared" si="10"/>
        <v>0.46271929824561403</v>
      </c>
    </row>
    <row r="201" spans="1:11" x14ac:dyDescent="0.2">
      <c r="A201" s="9" t="s">
        <v>235</v>
      </c>
      <c r="B201">
        <v>451</v>
      </c>
      <c r="C201"/>
      <c r="D201">
        <v>8</v>
      </c>
      <c r="E201">
        <v>371</v>
      </c>
      <c r="F201">
        <v>227</v>
      </c>
      <c r="G201">
        <v>131</v>
      </c>
      <c r="H201" s="5">
        <f t="shared" si="11"/>
        <v>1188</v>
      </c>
      <c r="J201" s="5">
        <f t="shared" si="9"/>
        <v>598</v>
      </c>
      <c r="K201" s="13">
        <f t="shared" si="10"/>
        <v>0.50336700336700335</v>
      </c>
    </row>
    <row r="202" spans="1:11" x14ac:dyDescent="0.2">
      <c r="A202" s="9" t="s">
        <v>237</v>
      </c>
      <c r="B202">
        <v>664</v>
      </c>
      <c r="C202">
        <v>2</v>
      </c>
      <c r="D202">
        <v>3</v>
      </c>
      <c r="E202">
        <v>2000</v>
      </c>
      <c r="F202">
        <v>1778</v>
      </c>
      <c r="G202">
        <v>624</v>
      </c>
      <c r="H202" s="5">
        <f t="shared" si="11"/>
        <v>5071</v>
      </c>
      <c r="J202" s="5">
        <f t="shared" si="9"/>
        <v>3778</v>
      </c>
      <c r="K202" s="13">
        <f t="shared" si="10"/>
        <v>0.7450207059751528</v>
      </c>
    </row>
    <row r="203" spans="1:11" x14ac:dyDescent="0.2">
      <c r="A203" s="9" t="s">
        <v>239</v>
      </c>
      <c r="B203">
        <v>1345</v>
      </c>
      <c r="C203"/>
      <c r="D203">
        <v>3</v>
      </c>
      <c r="E203">
        <v>803</v>
      </c>
      <c r="F203">
        <v>394</v>
      </c>
      <c r="G203">
        <v>57</v>
      </c>
      <c r="H203" s="5">
        <f t="shared" si="11"/>
        <v>2602</v>
      </c>
      <c r="J203" s="5">
        <f t="shared" si="9"/>
        <v>1197</v>
      </c>
      <c r="K203" s="13">
        <f t="shared" si="10"/>
        <v>0.46003074558032281</v>
      </c>
    </row>
    <row r="204" spans="1:11" x14ac:dyDescent="0.2">
      <c r="A204" s="9" t="s">
        <v>240</v>
      </c>
      <c r="B204">
        <v>434</v>
      </c>
      <c r="C204"/>
      <c r="D204"/>
      <c r="E204">
        <v>305</v>
      </c>
      <c r="F204">
        <v>177</v>
      </c>
      <c r="G204">
        <v>45</v>
      </c>
      <c r="H204" s="5">
        <f t="shared" si="11"/>
        <v>961</v>
      </c>
      <c r="J204" s="5">
        <f t="shared" si="9"/>
        <v>482</v>
      </c>
      <c r="K204" s="13">
        <f t="shared" si="10"/>
        <v>0.50156087408949013</v>
      </c>
    </row>
    <row r="205" spans="1:11" x14ac:dyDescent="0.2">
      <c r="A205" s="9" t="s">
        <v>242</v>
      </c>
      <c r="B205">
        <v>1010</v>
      </c>
      <c r="C205">
        <v>1</v>
      </c>
      <c r="D205">
        <v>11</v>
      </c>
      <c r="E205">
        <v>1774</v>
      </c>
      <c r="F205">
        <v>1516</v>
      </c>
      <c r="G205">
        <v>561</v>
      </c>
      <c r="H205" s="5">
        <f t="shared" si="11"/>
        <v>4873</v>
      </c>
      <c r="J205" s="5">
        <f t="shared" si="9"/>
        <v>3290</v>
      </c>
      <c r="K205" s="13">
        <f t="shared" si="10"/>
        <v>0.67514877898625081</v>
      </c>
    </row>
    <row r="206" spans="1:11" x14ac:dyDescent="0.2">
      <c r="A206" s="9" t="s">
        <v>243</v>
      </c>
      <c r="B206">
        <v>91</v>
      </c>
      <c r="C206"/>
      <c r="D206"/>
      <c r="E206">
        <v>49</v>
      </c>
      <c r="F206">
        <v>43</v>
      </c>
      <c r="G206">
        <v>3</v>
      </c>
      <c r="H206" s="5">
        <f t="shared" si="11"/>
        <v>186</v>
      </c>
      <c r="J206" s="5">
        <f t="shared" si="9"/>
        <v>92</v>
      </c>
      <c r="K206" s="13">
        <f t="shared" si="10"/>
        <v>0.4946236559139785</v>
      </c>
    </row>
    <row r="207" spans="1:11" x14ac:dyDescent="0.2">
      <c r="A207" s="9" t="s">
        <v>633</v>
      </c>
      <c r="B207">
        <v>96</v>
      </c>
      <c r="C207"/>
      <c r="D207"/>
      <c r="E207">
        <v>47</v>
      </c>
      <c r="F207">
        <v>17</v>
      </c>
      <c r="G207">
        <v>1</v>
      </c>
      <c r="H207" s="5">
        <f t="shared" si="11"/>
        <v>161</v>
      </c>
      <c r="J207" s="5">
        <f t="shared" si="9"/>
        <v>64</v>
      </c>
      <c r="K207" s="13">
        <f t="shared" si="10"/>
        <v>0.39751552795031053</v>
      </c>
    </row>
    <row r="208" spans="1:11" x14ac:dyDescent="0.2">
      <c r="A208" s="9" t="s">
        <v>244</v>
      </c>
      <c r="B208">
        <v>888</v>
      </c>
      <c r="C208"/>
      <c r="D208">
        <v>9</v>
      </c>
      <c r="E208">
        <v>818</v>
      </c>
      <c r="F208">
        <v>677</v>
      </c>
      <c r="G208">
        <v>179</v>
      </c>
      <c r="H208" s="5">
        <f t="shared" si="11"/>
        <v>2571</v>
      </c>
      <c r="J208" s="5">
        <f t="shared" si="9"/>
        <v>1495</v>
      </c>
      <c r="K208" s="13">
        <f t="shared" si="10"/>
        <v>0.58148580318942045</v>
      </c>
    </row>
    <row r="209" spans="1:11" x14ac:dyDescent="0.2">
      <c r="A209" s="9" t="s">
        <v>245</v>
      </c>
      <c r="B209">
        <v>171</v>
      </c>
      <c r="C209"/>
      <c r="D209"/>
      <c r="E209">
        <v>150</v>
      </c>
      <c r="F209">
        <v>144</v>
      </c>
      <c r="G209">
        <v>31</v>
      </c>
      <c r="H209" s="5">
        <f t="shared" si="11"/>
        <v>496</v>
      </c>
      <c r="J209" s="5">
        <f t="shared" si="9"/>
        <v>294</v>
      </c>
      <c r="K209" s="13">
        <f t="shared" si="10"/>
        <v>0.592741935483871</v>
      </c>
    </row>
    <row r="210" spans="1:11" x14ac:dyDescent="0.2">
      <c r="A210" s="9" t="s">
        <v>246</v>
      </c>
      <c r="B210">
        <v>403</v>
      </c>
      <c r="C210">
        <v>1</v>
      </c>
      <c r="D210">
        <v>7</v>
      </c>
      <c r="E210">
        <v>719</v>
      </c>
      <c r="F210">
        <v>541</v>
      </c>
      <c r="G210">
        <v>303</v>
      </c>
      <c r="H210" s="5">
        <f t="shared" si="11"/>
        <v>1974</v>
      </c>
      <c r="J210" s="5">
        <f t="shared" si="9"/>
        <v>1260</v>
      </c>
      <c r="K210" s="13">
        <f t="shared" si="10"/>
        <v>0.63829787234042556</v>
      </c>
    </row>
    <row r="211" spans="1:11" x14ac:dyDescent="0.2">
      <c r="A211" s="9" t="s">
        <v>247</v>
      </c>
      <c r="B211">
        <v>80</v>
      </c>
      <c r="C211"/>
      <c r="D211">
        <v>1</v>
      </c>
      <c r="E211">
        <v>222</v>
      </c>
      <c r="F211">
        <v>248</v>
      </c>
      <c r="G211">
        <v>125</v>
      </c>
      <c r="H211" s="5">
        <f t="shared" si="11"/>
        <v>676</v>
      </c>
      <c r="J211" s="5">
        <f t="shared" si="9"/>
        <v>470</v>
      </c>
      <c r="K211" s="13">
        <f t="shared" si="10"/>
        <v>0.69526627218934911</v>
      </c>
    </row>
    <row r="212" spans="1:11" x14ac:dyDescent="0.2">
      <c r="A212" s="9" t="s">
        <v>248</v>
      </c>
      <c r="B212">
        <v>693</v>
      </c>
      <c r="C212">
        <v>3</v>
      </c>
      <c r="D212">
        <v>2</v>
      </c>
      <c r="E212">
        <v>1124</v>
      </c>
      <c r="F212">
        <v>873</v>
      </c>
      <c r="G212">
        <v>365</v>
      </c>
      <c r="H212" s="5">
        <f t="shared" si="11"/>
        <v>3060</v>
      </c>
      <c r="J212" s="5">
        <f t="shared" si="9"/>
        <v>1997</v>
      </c>
      <c r="K212" s="13">
        <f t="shared" si="10"/>
        <v>0.65261437908496733</v>
      </c>
    </row>
    <row r="213" spans="1:11" x14ac:dyDescent="0.2">
      <c r="A213" s="9" t="s">
        <v>249</v>
      </c>
      <c r="B213">
        <v>2177</v>
      </c>
      <c r="C213">
        <v>1</v>
      </c>
      <c r="D213">
        <v>4</v>
      </c>
      <c r="E213">
        <v>1161</v>
      </c>
      <c r="F213">
        <v>633</v>
      </c>
      <c r="G213">
        <v>31</v>
      </c>
      <c r="H213" s="5">
        <f t="shared" si="11"/>
        <v>4007</v>
      </c>
      <c r="J213" s="5">
        <f t="shared" si="9"/>
        <v>1794</v>
      </c>
      <c r="K213" s="13">
        <f t="shared" si="10"/>
        <v>0.44771649613176939</v>
      </c>
    </row>
    <row r="214" spans="1:11" x14ac:dyDescent="0.2">
      <c r="A214" s="9" t="s">
        <v>250</v>
      </c>
      <c r="B214">
        <v>281</v>
      </c>
      <c r="C214"/>
      <c r="D214"/>
      <c r="E214">
        <v>192</v>
      </c>
      <c r="F214">
        <v>74</v>
      </c>
      <c r="G214">
        <v>27</v>
      </c>
      <c r="H214" s="5">
        <f t="shared" si="11"/>
        <v>574</v>
      </c>
      <c r="J214" s="5">
        <f t="shared" si="9"/>
        <v>266</v>
      </c>
      <c r="K214" s="13">
        <f t="shared" si="10"/>
        <v>0.46341463414634149</v>
      </c>
    </row>
    <row r="215" spans="1:11" x14ac:dyDescent="0.2">
      <c r="A215" s="9" t="s">
        <v>251</v>
      </c>
      <c r="B215">
        <v>84</v>
      </c>
      <c r="C215"/>
      <c r="D215"/>
      <c r="E215">
        <v>41</v>
      </c>
      <c r="F215">
        <v>16</v>
      </c>
      <c r="G215">
        <v>1</v>
      </c>
      <c r="H215" s="5">
        <f t="shared" si="11"/>
        <v>142</v>
      </c>
      <c r="J215" s="5">
        <f t="shared" si="9"/>
        <v>57</v>
      </c>
      <c r="K215" s="13">
        <f t="shared" si="10"/>
        <v>0.40140845070422537</v>
      </c>
    </row>
    <row r="216" spans="1:11" x14ac:dyDescent="0.2">
      <c r="A216" s="9" t="s">
        <v>252</v>
      </c>
      <c r="B216">
        <v>362</v>
      </c>
      <c r="C216">
        <v>2</v>
      </c>
      <c r="D216">
        <v>7</v>
      </c>
      <c r="E216">
        <v>1148</v>
      </c>
      <c r="F216">
        <v>744</v>
      </c>
      <c r="G216">
        <v>661</v>
      </c>
      <c r="H216" s="5">
        <f t="shared" si="11"/>
        <v>2924</v>
      </c>
      <c r="J216" s="5">
        <f t="shared" si="9"/>
        <v>1892</v>
      </c>
      <c r="K216" s="13">
        <f t="shared" si="10"/>
        <v>0.6470588235294118</v>
      </c>
    </row>
    <row r="217" spans="1:11" x14ac:dyDescent="0.2">
      <c r="A217" s="9" t="s">
        <v>254</v>
      </c>
      <c r="B217">
        <v>609</v>
      </c>
      <c r="C217"/>
      <c r="D217">
        <v>1</v>
      </c>
      <c r="E217">
        <v>335</v>
      </c>
      <c r="F217">
        <v>163</v>
      </c>
      <c r="G217">
        <v>7</v>
      </c>
      <c r="H217" s="5">
        <f t="shared" si="11"/>
        <v>1115</v>
      </c>
      <c r="J217" s="5">
        <f t="shared" si="9"/>
        <v>498</v>
      </c>
      <c r="K217" s="13">
        <f t="shared" si="10"/>
        <v>0.44663677130044843</v>
      </c>
    </row>
    <row r="218" spans="1:11" x14ac:dyDescent="0.2">
      <c r="A218" s="9" t="s">
        <v>255</v>
      </c>
      <c r="B218">
        <v>877</v>
      </c>
      <c r="C218"/>
      <c r="D218">
        <v>4</v>
      </c>
      <c r="E218">
        <v>443</v>
      </c>
      <c r="F218">
        <v>212</v>
      </c>
      <c r="G218">
        <v>6</v>
      </c>
      <c r="H218" s="5">
        <f t="shared" si="11"/>
        <v>1542</v>
      </c>
      <c r="J218" s="5">
        <f t="shared" si="9"/>
        <v>655</v>
      </c>
      <c r="K218" s="13">
        <f t="shared" si="10"/>
        <v>0.42477302204928663</v>
      </c>
    </row>
    <row r="219" spans="1:11" x14ac:dyDescent="0.2">
      <c r="A219" s="9" t="s">
        <v>256</v>
      </c>
      <c r="B219">
        <v>625</v>
      </c>
      <c r="C219"/>
      <c r="D219"/>
      <c r="E219">
        <v>349</v>
      </c>
      <c r="F219">
        <v>149</v>
      </c>
      <c r="G219">
        <v>10</v>
      </c>
      <c r="H219" s="5">
        <f t="shared" si="11"/>
        <v>1133</v>
      </c>
      <c r="J219" s="5">
        <f t="shared" si="9"/>
        <v>498</v>
      </c>
      <c r="K219" s="13">
        <f t="shared" si="10"/>
        <v>0.43954104148278905</v>
      </c>
    </row>
    <row r="220" spans="1:11" x14ac:dyDescent="0.2">
      <c r="A220" s="9" t="s">
        <v>257</v>
      </c>
      <c r="B220">
        <v>59</v>
      </c>
      <c r="C220"/>
      <c r="D220"/>
      <c r="E220">
        <v>22</v>
      </c>
      <c r="F220">
        <v>12</v>
      </c>
      <c r="G220">
        <v>3</v>
      </c>
      <c r="H220" s="5">
        <f t="shared" si="11"/>
        <v>96</v>
      </c>
      <c r="J220" s="5">
        <f t="shared" si="9"/>
        <v>34</v>
      </c>
      <c r="K220" s="13">
        <f t="shared" si="10"/>
        <v>0.35416666666666669</v>
      </c>
    </row>
    <row r="221" spans="1:11" x14ac:dyDescent="0.2">
      <c r="A221" s="9" t="s">
        <v>258</v>
      </c>
      <c r="B221">
        <v>50</v>
      </c>
      <c r="C221"/>
      <c r="D221"/>
      <c r="E221">
        <v>23</v>
      </c>
      <c r="F221">
        <v>13</v>
      </c>
      <c r="G221"/>
      <c r="H221" s="5">
        <f t="shared" si="11"/>
        <v>86</v>
      </c>
      <c r="J221" s="5">
        <f t="shared" si="9"/>
        <v>36</v>
      </c>
      <c r="K221" s="13">
        <f t="shared" si="10"/>
        <v>0.41860465116279072</v>
      </c>
    </row>
    <row r="222" spans="1:11" x14ac:dyDescent="0.2">
      <c r="A222" s="9" t="s">
        <v>259</v>
      </c>
      <c r="B222">
        <v>1360</v>
      </c>
      <c r="C222"/>
      <c r="D222"/>
      <c r="E222">
        <v>649</v>
      </c>
      <c r="F222">
        <v>301</v>
      </c>
      <c r="G222">
        <v>8</v>
      </c>
      <c r="H222" s="5">
        <f t="shared" si="11"/>
        <v>2318</v>
      </c>
      <c r="J222" s="5">
        <f t="shared" si="9"/>
        <v>950</v>
      </c>
      <c r="K222" s="13">
        <f t="shared" si="10"/>
        <v>0.4098360655737705</v>
      </c>
    </row>
    <row r="223" spans="1:11" x14ac:dyDescent="0.2">
      <c r="A223" s="9" t="s">
        <v>260</v>
      </c>
      <c r="B223">
        <v>643</v>
      </c>
      <c r="C223"/>
      <c r="D223"/>
      <c r="E223">
        <v>290</v>
      </c>
      <c r="F223">
        <v>125</v>
      </c>
      <c r="G223">
        <v>4</v>
      </c>
      <c r="H223" s="5">
        <f t="shared" si="11"/>
        <v>1062</v>
      </c>
      <c r="J223" s="5">
        <f t="shared" si="9"/>
        <v>415</v>
      </c>
      <c r="K223" s="13">
        <f t="shared" si="10"/>
        <v>0.39077212806026368</v>
      </c>
    </row>
    <row r="224" spans="1:11" x14ac:dyDescent="0.2">
      <c r="A224" s="9" t="s">
        <v>261</v>
      </c>
      <c r="B224">
        <v>780</v>
      </c>
      <c r="C224"/>
      <c r="D224"/>
      <c r="E224">
        <v>359</v>
      </c>
      <c r="F224">
        <v>151</v>
      </c>
      <c r="G224">
        <v>6</v>
      </c>
      <c r="H224" s="5">
        <f t="shared" si="11"/>
        <v>1296</v>
      </c>
      <c r="J224" s="5">
        <f t="shared" si="9"/>
        <v>510</v>
      </c>
      <c r="K224" s="13">
        <f t="shared" si="10"/>
        <v>0.39351851851851855</v>
      </c>
    </row>
    <row r="225" spans="1:11" x14ac:dyDescent="0.2">
      <c r="A225" s="9" t="s">
        <v>263</v>
      </c>
      <c r="B225">
        <v>1351</v>
      </c>
      <c r="C225"/>
      <c r="D225">
        <v>1</v>
      </c>
      <c r="E225">
        <v>720</v>
      </c>
      <c r="F225">
        <v>316</v>
      </c>
      <c r="G225">
        <v>14</v>
      </c>
      <c r="H225" s="5">
        <f t="shared" si="11"/>
        <v>2402</v>
      </c>
      <c r="J225" s="5">
        <f t="shared" si="9"/>
        <v>1036</v>
      </c>
      <c r="K225" s="13">
        <f t="shared" si="10"/>
        <v>0.43130724396336384</v>
      </c>
    </row>
    <row r="226" spans="1:11" x14ac:dyDescent="0.2">
      <c r="A226" s="9" t="s">
        <v>264</v>
      </c>
      <c r="B226">
        <v>331</v>
      </c>
      <c r="C226"/>
      <c r="D226">
        <v>1</v>
      </c>
      <c r="E226">
        <v>196</v>
      </c>
      <c r="F226">
        <v>93</v>
      </c>
      <c r="G226">
        <v>24</v>
      </c>
      <c r="H226" s="5">
        <f t="shared" si="11"/>
        <v>645</v>
      </c>
      <c r="J226" s="5">
        <f t="shared" si="9"/>
        <v>289</v>
      </c>
      <c r="K226" s="13">
        <f t="shared" si="10"/>
        <v>0.44806201550387598</v>
      </c>
    </row>
    <row r="227" spans="1:11" x14ac:dyDescent="0.2">
      <c r="A227" s="9" t="s">
        <v>265</v>
      </c>
      <c r="B227">
        <v>2789</v>
      </c>
      <c r="C227"/>
      <c r="D227">
        <v>1</v>
      </c>
      <c r="E227">
        <v>1344</v>
      </c>
      <c r="F227">
        <v>607</v>
      </c>
      <c r="G227">
        <v>21</v>
      </c>
      <c r="H227" s="5">
        <f t="shared" si="11"/>
        <v>4762</v>
      </c>
      <c r="J227" s="5">
        <f t="shared" si="9"/>
        <v>1951</v>
      </c>
      <c r="K227" s="13">
        <f t="shared" si="10"/>
        <v>0.40970180596388073</v>
      </c>
    </row>
    <row r="228" spans="1:11" x14ac:dyDescent="0.2">
      <c r="A228" s="9" t="s">
        <v>266</v>
      </c>
      <c r="B228">
        <v>1232</v>
      </c>
      <c r="C228"/>
      <c r="D228"/>
      <c r="E228">
        <v>620</v>
      </c>
      <c r="F228">
        <v>311</v>
      </c>
      <c r="G228">
        <v>13</v>
      </c>
      <c r="H228" s="5">
        <f t="shared" si="11"/>
        <v>2176</v>
      </c>
      <c r="J228" s="5">
        <f t="shared" si="9"/>
        <v>931</v>
      </c>
      <c r="K228" s="13">
        <f t="shared" si="10"/>
        <v>0.42784926470588236</v>
      </c>
    </row>
    <row r="229" spans="1:11" x14ac:dyDescent="0.2">
      <c r="A229" s="9" t="s">
        <v>267</v>
      </c>
      <c r="B229">
        <v>640</v>
      </c>
      <c r="C229"/>
      <c r="D229"/>
      <c r="E229">
        <v>294</v>
      </c>
      <c r="F229">
        <v>140</v>
      </c>
      <c r="G229">
        <v>5</v>
      </c>
      <c r="H229" s="5">
        <f t="shared" si="11"/>
        <v>1079</v>
      </c>
      <c r="J229" s="5">
        <f t="shared" si="9"/>
        <v>434</v>
      </c>
      <c r="K229" s="13">
        <f t="shared" si="10"/>
        <v>0.40222428174235403</v>
      </c>
    </row>
    <row r="230" spans="1:11" x14ac:dyDescent="0.2">
      <c r="A230" s="9" t="s">
        <v>268</v>
      </c>
      <c r="B230">
        <v>1510</v>
      </c>
      <c r="C230"/>
      <c r="D230"/>
      <c r="E230">
        <v>681</v>
      </c>
      <c r="F230">
        <v>323</v>
      </c>
      <c r="G230">
        <v>13</v>
      </c>
      <c r="H230" s="5">
        <f t="shared" si="11"/>
        <v>2527</v>
      </c>
      <c r="J230" s="5">
        <f t="shared" si="9"/>
        <v>1004</v>
      </c>
      <c r="K230" s="13">
        <f t="shared" si="10"/>
        <v>0.39730906212900674</v>
      </c>
    </row>
    <row r="231" spans="1:11" x14ac:dyDescent="0.2">
      <c r="A231" s="9" t="s">
        <v>269</v>
      </c>
      <c r="B231">
        <v>2313</v>
      </c>
      <c r="C231"/>
      <c r="D231"/>
      <c r="E231">
        <v>1192</v>
      </c>
      <c r="F231">
        <v>524</v>
      </c>
      <c r="G231">
        <v>62</v>
      </c>
      <c r="H231" s="5">
        <f t="shared" si="11"/>
        <v>4091</v>
      </c>
      <c r="J231" s="5">
        <f t="shared" si="9"/>
        <v>1716</v>
      </c>
      <c r="K231" s="13">
        <f t="shared" si="10"/>
        <v>0.4194573453923246</v>
      </c>
    </row>
    <row r="232" spans="1:11" x14ac:dyDescent="0.2">
      <c r="A232" s="9" t="s">
        <v>270</v>
      </c>
      <c r="B232">
        <v>525</v>
      </c>
      <c r="C232"/>
      <c r="D232"/>
      <c r="E232">
        <v>278</v>
      </c>
      <c r="F232">
        <v>95</v>
      </c>
      <c r="G232">
        <v>18</v>
      </c>
      <c r="H232" s="5">
        <f t="shared" si="11"/>
        <v>916</v>
      </c>
      <c r="J232" s="5">
        <f t="shared" si="9"/>
        <v>373</v>
      </c>
      <c r="K232" s="13">
        <f t="shared" si="10"/>
        <v>0.40720524017467247</v>
      </c>
    </row>
    <row r="233" spans="1:11" x14ac:dyDescent="0.2">
      <c r="A233" s="9" t="s">
        <v>271</v>
      </c>
      <c r="B233">
        <v>2627</v>
      </c>
      <c r="C233"/>
      <c r="D233">
        <v>1</v>
      </c>
      <c r="E233">
        <v>1146</v>
      </c>
      <c r="F233">
        <v>559</v>
      </c>
      <c r="G233">
        <v>9</v>
      </c>
      <c r="H233" s="5">
        <f t="shared" si="11"/>
        <v>4342</v>
      </c>
      <c r="J233" s="5">
        <f t="shared" si="9"/>
        <v>1705</v>
      </c>
      <c r="K233" s="13">
        <f t="shared" si="10"/>
        <v>0.39267618608935972</v>
      </c>
    </row>
    <row r="234" spans="1:11" x14ac:dyDescent="0.2">
      <c r="A234" s="9" t="s">
        <v>272</v>
      </c>
      <c r="B234">
        <v>1653</v>
      </c>
      <c r="C234"/>
      <c r="D234">
        <v>1</v>
      </c>
      <c r="E234">
        <v>1034</v>
      </c>
      <c r="F234">
        <v>496</v>
      </c>
      <c r="G234">
        <v>27</v>
      </c>
      <c r="H234" s="5">
        <f t="shared" si="11"/>
        <v>3211</v>
      </c>
      <c r="J234" s="5">
        <f t="shared" si="9"/>
        <v>1530</v>
      </c>
      <c r="K234" s="13">
        <f t="shared" si="10"/>
        <v>0.4764870756773591</v>
      </c>
    </row>
    <row r="235" spans="1:11" x14ac:dyDescent="0.2">
      <c r="A235" s="9" t="s">
        <v>273</v>
      </c>
      <c r="B235">
        <v>1360</v>
      </c>
      <c r="C235">
        <v>2</v>
      </c>
      <c r="D235">
        <v>1</v>
      </c>
      <c r="E235">
        <v>690</v>
      </c>
      <c r="F235">
        <v>286</v>
      </c>
      <c r="G235">
        <v>25</v>
      </c>
      <c r="H235" s="5">
        <f t="shared" si="11"/>
        <v>2364</v>
      </c>
      <c r="J235" s="5">
        <f t="shared" si="9"/>
        <v>976</v>
      </c>
      <c r="K235" s="13">
        <f t="shared" si="10"/>
        <v>0.41285956006768187</v>
      </c>
    </row>
    <row r="236" spans="1:11" x14ac:dyDescent="0.2">
      <c r="A236" s="9" t="s">
        <v>274</v>
      </c>
      <c r="B236">
        <v>223</v>
      </c>
      <c r="C236"/>
      <c r="D236">
        <v>1</v>
      </c>
      <c r="E236">
        <v>122</v>
      </c>
      <c r="F236">
        <v>82</v>
      </c>
      <c r="G236">
        <v>9</v>
      </c>
      <c r="H236" s="5">
        <f t="shared" si="11"/>
        <v>437</v>
      </c>
      <c r="J236" s="5">
        <f t="shared" si="9"/>
        <v>204</v>
      </c>
      <c r="K236" s="13">
        <f t="shared" si="10"/>
        <v>0.46681922196796338</v>
      </c>
    </row>
    <row r="237" spans="1:11" x14ac:dyDescent="0.2">
      <c r="A237" s="9" t="s">
        <v>276</v>
      </c>
      <c r="B237">
        <v>1182</v>
      </c>
      <c r="C237"/>
      <c r="D237">
        <v>1</v>
      </c>
      <c r="E237">
        <v>698</v>
      </c>
      <c r="F237">
        <v>332</v>
      </c>
      <c r="G237">
        <v>19</v>
      </c>
      <c r="H237" s="5">
        <f t="shared" si="11"/>
        <v>2232</v>
      </c>
      <c r="J237" s="5">
        <f t="shared" si="9"/>
        <v>1030</v>
      </c>
      <c r="K237" s="13">
        <f t="shared" si="10"/>
        <v>0.46146953405017921</v>
      </c>
    </row>
    <row r="238" spans="1:11" x14ac:dyDescent="0.2">
      <c r="A238" s="9" t="s">
        <v>277</v>
      </c>
      <c r="B238">
        <v>592</v>
      </c>
      <c r="C238"/>
      <c r="D238">
        <v>1</v>
      </c>
      <c r="E238">
        <v>327</v>
      </c>
      <c r="F238">
        <v>135</v>
      </c>
      <c r="G238">
        <v>10</v>
      </c>
      <c r="H238" s="5">
        <f t="shared" si="11"/>
        <v>1065</v>
      </c>
      <c r="J238" s="5">
        <f t="shared" si="9"/>
        <v>462</v>
      </c>
      <c r="K238" s="13">
        <f t="shared" si="10"/>
        <v>0.43380281690140843</v>
      </c>
    </row>
    <row r="239" spans="1:11" x14ac:dyDescent="0.2">
      <c r="A239" s="9" t="s">
        <v>278</v>
      </c>
      <c r="B239">
        <v>537</v>
      </c>
      <c r="C239"/>
      <c r="D239"/>
      <c r="E239">
        <v>311</v>
      </c>
      <c r="F239">
        <v>171</v>
      </c>
      <c r="G239">
        <v>14</v>
      </c>
      <c r="H239" s="5">
        <f t="shared" si="11"/>
        <v>1033</v>
      </c>
      <c r="J239" s="5">
        <f t="shared" si="9"/>
        <v>482</v>
      </c>
      <c r="K239" s="13">
        <f t="shared" si="10"/>
        <v>0.46660212971926429</v>
      </c>
    </row>
    <row r="240" spans="1:11" x14ac:dyDescent="0.2">
      <c r="A240" s="9" t="s">
        <v>279</v>
      </c>
      <c r="B240">
        <v>346</v>
      </c>
      <c r="C240"/>
      <c r="D240"/>
      <c r="E240">
        <v>197</v>
      </c>
      <c r="F240">
        <v>103</v>
      </c>
      <c r="G240">
        <v>5</v>
      </c>
      <c r="H240" s="5">
        <f t="shared" si="11"/>
        <v>651</v>
      </c>
      <c r="J240" s="5">
        <f t="shared" si="9"/>
        <v>300</v>
      </c>
      <c r="K240" s="13">
        <f t="shared" si="10"/>
        <v>0.46082949308755761</v>
      </c>
    </row>
    <row r="241" spans="1:11" x14ac:dyDescent="0.2">
      <c r="A241" s="9" t="s">
        <v>280</v>
      </c>
      <c r="B241">
        <v>1781</v>
      </c>
      <c r="C241"/>
      <c r="D241">
        <v>3</v>
      </c>
      <c r="E241">
        <v>1039</v>
      </c>
      <c r="F241">
        <v>447</v>
      </c>
      <c r="G241">
        <v>66</v>
      </c>
      <c r="H241" s="5">
        <f t="shared" si="11"/>
        <v>3336</v>
      </c>
      <c r="J241" s="5">
        <f t="shared" si="9"/>
        <v>1486</v>
      </c>
      <c r="K241" s="13">
        <f t="shared" si="10"/>
        <v>0.44544364508393286</v>
      </c>
    </row>
    <row r="242" spans="1:11" x14ac:dyDescent="0.2">
      <c r="A242" s="9" t="s">
        <v>281</v>
      </c>
      <c r="B242">
        <v>811</v>
      </c>
      <c r="C242"/>
      <c r="D242">
        <v>4</v>
      </c>
      <c r="E242">
        <v>427</v>
      </c>
      <c r="F242">
        <v>232</v>
      </c>
      <c r="G242">
        <v>5</v>
      </c>
      <c r="H242" s="5">
        <f t="shared" si="11"/>
        <v>1479</v>
      </c>
      <c r="J242" s="5">
        <f t="shared" ref="J242:J305" si="12">E242+F242</f>
        <v>659</v>
      </c>
      <c r="K242" s="13">
        <f t="shared" ref="K242:K305" si="13">J242/H242</f>
        <v>0.4455713319810683</v>
      </c>
    </row>
    <row r="243" spans="1:11" x14ac:dyDescent="0.2">
      <c r="A243" s="9" t="s">
        <v>282</v>
      </c>
      <c r="B243">
        <v>1184</v>
      </c>
      <c r="C243">
        <v>1</v>
      </c>
      <c r="D243"/>
      <c r="E243">
        <v>617</v>
      </c>
      <c r="F243">
        <v>344</v>
      </c>
      <c r="G243">
        <v>14</v>
      </c>
      <c r="H243" s="5">
        <f t="shared" si="11"/>
        <v>2160</v>
      </c>
      <c r="J243" s="5">
        <f t="shared" si="12"/>
        <v>961</v>
      </c>
      <c r="K243" s="13">
        <f t="shared" si="13"/>
        <v>0.44490740740740742</v>
      </c>
    </row>
    <row r="244" spans="1:11" x14ac:dyDescent="0.2">
      <c r="A244" s="9" t="s">
        <v>283</v>
      </c>
      <c r="B244">
        <v>1296</v>
      </c>
      <c r="C244"/>
      <c r="D244"/>
      <c r="E244">
        <v>654</v>
      </c>
      <c r="F244">
        <v>282</v>
      </c>
      <c r="G244">
        <v>4</v>
      </c>
      <c r="H244" s="5">
        <f t="shared" si="11"/>
        <v>2236</v>
      </c>
      <c r="J244" s="5">
        <f t="shared" si="12"/>
        <v>936</v>
      </c>
      <c r="K244" s="13">
        <f t="shared" si="13"/>
        <v>0.41860465116279072</v>
      </c>
    </row>
    <row r="245" spans="1:11" x14ac:dyDescent="0.2">
      <c r="A245" s="9" t="s">
        <v>284</v>
      </c>
      <c r="B245">
        <v>2157</v>
      </c>
      <c r="C245"/>
      <c r="D245">
        <v>2</v>
      </c>
      <c r="E245">
        <v>1254</v>
      </c>
      <c r="F245">
        <v>532</v>
      </c>
      <c r="G245">
        <v>71</v>
      </c>
      <c r="H245" s="5">
        <f t="shared" si="11"/>
        <v>4016</v>
      </c>
      <c r="J245" s="5">
        <f t="shared" si="12"/>
        <v>1786</v>
      </c>
      <c r="K245" s="13">
        <f t="shared" si="13"/>
        <v>0.4447211155378486</v>
      </c>
    </row>
    <row r="246" spans="1:11" x14ac:dyDescent="0.2">
      <c r="A246" s="9" t="s">
        <v>285</v>
      </c>
      <c r="B246">
        <v>1348</v>
      </c>
      <c r="C246"/>
      <c r="D246">
        <v>4</v>
      </c>
      <c r="E246">
        <v>720</v>
      </c>
      <c r="F246">
        <v>403</v>
      </c>
      <c r="G246">
        <v>62</v>
      </c>
      <c r="H246" s="5">
        <f t="shared" si="11"/>
        <v>2537</v>
      </c>
      <c r="J246" s="5">
        <f t="shared" si="12"/>
        <v>1123</v>
      </c>
      <c r="K246" s="13">
        <f t="shared" si="13"/>
        <v>0.44264879779266852</v>
      </c>
    </row>
    <row r="247" spans="1:11" x14ac:dyDescent="0.2">
      <c r="A247" s="9" t="s">
        <v>286</v>
      </c>
      <c r="B247">
        <v>2191</v>
      </c>
      <c r="C247"/>
      <c r="D247"/>
      <c r="E247">
        <v>966</v>
      </c>
      <c r="F247">
        <v>451</v>
      </c>
      <c r="G247">
        <v>21</v>
      </c>
      <c r="H247" s="5">
        <f t="shared" si="11"/>
        <v>3629</v>
      </c>
      <c r="J247" s="5">
        <f t="shared" si="12"/>
        <v>1417</v>
      </c>
      <c r="K247" s="13">
        <f t="shared" si="13"/>
        <v>0.39046569302838247</v>
      </c>
    </row>
    <row r="248" spans="1:11" x14ac:dyDescent="0.2">
      <c r="A248" s="9" t="s">
        <v>287</v>
      </c>
      <c r="B248">
        <v>1346</v>
      </c>
      <c r="C248"/>
      <c r="D248"/>
      <c r="E248">
        <v>680</v>
      </c>
      <c r="F248">
        <v>393</v>
      </c>
      <c r="G248">
        <v>14</v>
      </c>
      <c r="H248" s="5">
        <f t="shared" si="11"/>
        <v>2433</v>
      </c>
      <c r="J248" s="5">
        <f t="shared" si="12"/>
        <v>1073</v>
      </c>
      <c r="K248" s="13">
        <f t="shared" si="13"/>
        <v>0.44101931771475544</v>
      </c>
    </row>
    <row r="249" spans="1:11" x14ac:dyDescent="0.2">
      <c r="A249" s="9" t="s">
        <v>288</v>
      </c>
      <c r="B249">
        <v>553</v>
      </c>
      <c r="C249"/>
      <c r="D249"/>
      <c r="E249">
        <v>353</v>
      </c>
      <c r="F249">
        <v>179</v>
      </c>
      <c r="G249">
        <v>28</v>
      </c>
      <c r="H249" s="5">
        <f t="shared" si="11"/>
        <v>1113</v>
      </c>
      <c r="J249" s="5">
        <f t="shared" si="12"/>
        <v>532</v>
      </c>
      <c r="K249" s="13">
        <f t="shared" si="13"/>
        <v>0.4779874213836478</v>
      </c>
    </row>
    <row r="250" spans="1:11" x14ac:dyDescent="0.2">
      <c r="A250" s="9" t="s">
        <v>289</v>
      </c>
      <c r="B250">
        <v>24</v>
      </c>
      <c r="C250"/>
      <c r="D250"/>
      <c r="E250">
        <v>11</v>
      </c>
      <c r="F250">
        <v>8</v>
      </c>
      <c r="G250"/>
      <c r="H250" s="5">
        <f t="shared" si="11"/>
        <v>43</v>
      </c>
      <c r="J250" s="5">
        <f t="shared" si="12"/>
        <v>19</v>
      </c>
      <c r="K250" s="13">
        <f t="shared" si="13"/>
        <v>0.44186046511627908</v>
      </c>
    </row>
    <row r="251" spans="1:11" x14ac:dyDescent="0.2">
      <c r="A251" s="9" t="s">
        <v>290</v>
      </c>
      <c r="B251">
        <v>77</v>
      </c>
      <c r="C251"/>
      <c r="D251">
        <v>4</v>
      </c>
      <c r="E251">
        <v>500</v>
      </c>
      <c r="F251">
        <v>298</v>
      </c>
      <c r="G251">
        <v>253</v>
      </c>
      <c r="H251" s="5">
        <f t="shared" si="11"/>
        <v>1132</v>
      </c>
      <c r="J251" s="5">
        <f t="shared" si="12"/>
        <v>798</v>
      </c>
      <c r="K251" s="13">
        <f t="shared" si="13"/>
        <v>0.70494699646643111</v>
      </c>
    </row>
    <row r="252" spans="1:11" x14ac:dyDescent="0.2">
      <c r="A252" s="9" t="s">
        <v>291</v>
      </c>
      <c r="B252">
        <v>459</v>
      </c>
      <c r="C252"/>
      <c r="D252"/>
      <c r="E252">
        <v>240</v>
      </c>
      <c r="F252">
        <v>104</v>
      </c>
      <c r="G252">
        <v>4</v>
      </c>
      <c r="H252" s="5">
        <f t="shared" si="11"/>
        <v>807</v>
      </c>
      <c r="J252" s="5">
        <f t="shared" si="12"/>
        <v>344</v>
      </c>
      <c r="K252" s="13">
        <f t="shared" si="13"/>
        <v>0.42627013630731103</v>
      </c>
    </row>
    <row r="253" spans="1:11" x14ac:dyDescent="0.2">
      <c r="A253" s="9" t="s">
        <v>292</v>
      </c>
      <c r="B253">
        <v>2607</v>
      </c>
      <c r="C253"/>
      <c r="D253">
        <v>5</v>
      </c>
      <c r="E253">
        <v>1285</v>
      </c>
      <c r="F253">
        <v>625</v>
      </c>
      <c r="G253">
        <v>47</v>
      </c>
      <c r="H253" s="5">
        <f t="shared" si="11"/>
        <v>4569</v>
      </c>
      <c r="J253" s="5">
        <f t="shared" si="12"/>
        <v>1910</v>
      </c>
      <c r="K253" s="13">
        <f t="shared" si="13"/>
        <v>0.41803458087108775</v>
      </c>
    </row>
    <row r="254" spans="1:11" x14ac:dyDescent="0.2">
      <c r="A254" s="9" t="s">
        <v>293</v>
      </c>
      <c r="B254">
        <v>657</v>
      </c>
      <c r="C254"/>
      <c r="D254">
        <v>34</v>
      </c>
      <c r="E254">
        <v>752</v>
      </c>
      <c r="F254">
        <v>498</v>
      </c>
      <c r="G254">
        <v>365</v>
      </c>
      <c r="H254" s="5">
        <f t="shared" si="11"/>
        <v>2306</v>
      </c>
      <c r="J254" s="5">
        <f t="shared" si="12"/>
        <v>1250</v>
      </c>
      <c r="K254" s="13">
        <f t="shared" si="13"/>
        <v>0.54206418039895921</v>
      </c>
    </row>
    <row r="255" spans="1:11" x14ac:dyDescent="0.2">
      <c r="A255" s="9" t="s">
        <v>294</v>
      </c>
      <c r="B255">
        <v>708</v>
      </c>
      <c r="C255"/>
      <c r="D255">
        <v>18</v>
      </c>
      <c r="E255">
        <v>606</v>
      </c>
      <c r="F255">
        <v>370</v>
      </c>
      <c r="G255">
        <v>215</v>
      </c>
      <c r="H255" s="5">
        <f t="shared" si="11"/>
        <v>1917</v>
      </c>
      <c r="J255" s="5">
        <f t="shared" si="12"/>
        <v>976</v>
      </c>
      <c r="K255" s="13">
        <f t="shared" si="13"/>
        <v>0.50912884715701612</v>
      </c>
    </row>
    <row r="256" spans="1:11" x14ac:dyDescent="0.2">
      <c r="A256" s="9" t="s">
        <v>295</v>
      </c>
      <c r="B256">
        <v>2150</v>
      </c>
      <c r="C256">
        <v>1</v>
      </c>
      <c r="D256">
        <v>7</v>
      </c>
      <c r="E256">
        <v>996</v>
      </c>
      <c r="F256">
        <v>476</v>
      </c>
      <c r="G256">
        <v>12</v>
      </c>
      <c r="H256" s="5">
        <f t="shared" si="11"/>
        <v>3642</v>
      </c>
      <c r="J256" s="5">
        <f t="shared" si="12"/>
        <v>1472</v>
      </c>
      <c r="K256" s="13">
        <f t="shared" si="13"/>
        <v>0.40417353102690828</v>
      </c>
    </row>
    <row r="257" spans="1:11" x14ac:dyDescent="0.2">
      <c r="A257" s="9" t="s">
        <v>296</v>
      </c>
      <c r="B257">
        <v>933</v>
      </c>
      <c r="C257"/>
      <c r="D257">
        <v>1</v>
      </c>
      <c r="E257">
        <v>471</v>
      </c>
      <c r="F257">
        <v>247</v>
      </c>
      <c r="G257">
        <v>11</v>
      </c>
      <c r="H257" s="5">
        <f t="shared" si="11"/>
        <v>1663</v>
      </c>
      <c r="J257" s="5">
        <f t="shared" si="12"/>
        <v>718</v>
      </c>
      <c r="K257" s="13">
        <f t="shared" si="13"/>
        <v>0.43174984966927238</v>
      </c>
    </row>
    <row r="258" spans="1:11" x14ac:dyDescent="0.2">
      <c r="A258" s="9" t="s">
        <v>297</v>
      </c>
      <c r="B258">
        <v>553</v>
      </c>
      <c r="C258"/>
      <c r="D258">
        <v>1</v>
      </c>
      <c r="E258">
        <v>304</v>
      </c>
      <c r="F258">
        <v>137</v>
      </c>
      <c r="G258">
        <v>9</v>
      </c>
      <c r="H258" s="5">
        <f t="shared" si="11"/>
        <v>1004</v>
      </c>
      <c r="J258" s="5">
        <f t="shared" si="12"/>
        <v>441</v>
      </c>
      <c r="K258" s="13">
        <f t="shared" si="13"/>
        <v>0.43924302788844621</v>
      </c>
    </row>
    <row r="259" spans="1:11" x14ac:dyDescent="0.2">
      <c r="A259" s="9" t="s">
        <v>298</v>
      </c>
      <c r="B259">
        <v>913</v>
      </c>
      <c r="C259"/>
      <c r="D259">
        <v>1</v>
      </c>
      <c r="E259">
        <v>451</v>
      </c>
      <c r="F259">
        <v>215</v>
      </c>
      <c r="G259">
        <v>8</v>
      </c>
      <c r="H259" s="5">
        <f t="shared" si="11"/>
        <v>1588</v>
      </c>
      <c r="J259" s="5">
        <f t="shared" si="12"/>
        <v>666</v>
      </c>
      <c r="K259" s="13">
        <f t="shared" si="13"/>
        <v>0.41939546599496219</v>
      </c>
    </row>
    <row r="260" spans="1:11" x14ac:dyDescent="0.2">
      <c r="A260" s="9" t="s">
        <v>299</v>
      </c>
      <c r="B260">
        <v>33</v>
      </c>
      <c r="C260"/>
      <c r="D260"/>
      <c r="E260">
        <v>18</v>
      </c>
      <c r="F260">
        <v>7</v>
      </c>
      <c r="G260"/>
      <c r="H260" s="5">
        <f t="shared" si="11"/>
        <v>58</v>
      </c>
      <c r="J260" s="5">
        <f t="shared" si="12"/>
        <v>25</v>
      </c>
      <c r="K260" s="13">
        <f t="shared" si="13"/>
        <v>0.43103448275862066</v>
      </c>
    </row>
    <row r="261" spans="1:11" x14ac:dyDescent="0.2">
      <c r="A261" s="9" t="s">
        <v>300</v>
      </c>
      <c r="B261">
        <v>1855</v>
      </c>
      <c r="C261">
        <v>1</v>
      </c>
      <c r="D261">
        <v>9</v>
      </c>
      <c r="E261">
        <v>1094</v>
      </c>
      <c r="F261">
        <v>548</v>
      </c>
      <c r="G261">
        <v>136</v>
      </c>
      <c r="H261" s="5">
        <f t="shared" si="11"/>
        <v>3643</v>
      </c>
      <c r="J261" s="5">
        <f t="shared" si="12"/>
        <v>1642</v>
      </c>
      <c r="K261" s="13">
        <f t="shared" si="13"/>
        <v>0.45072742245402142</v>
      </c>
    </row>
    <row r="262" spans="1:11" x14ac:dyDescent="0.2">
      <c r="A262" s="9" t="s">
        <v>301</v>
      </c>
      <c r="B262">
        <v>523</v>
      </c>
      <c r="C262"/>
      <c r="D262">
        <v>1</v>
      </c>
      <c r="E262">
        <v>229</v>
      </c>
      <c r="F262">
        <v>90</v>
      </c>
      <c r="G262">
        <v>20</v>
      </c>
      <c r="H262" s="5">
        <f t="shared" ref="H262:H325" si="14">SUM(B262:G262)</f>
        <v>863</v>
      </c>
      <c r="J262" s="5">
        <f t="shared" si="12"/>
        <v>319</v>
      </c>
      <c r="K262" s="13">
        <f t="shared" si="13"/>
        <v>0.36964078794901506</v>
      </c>
    </row>
    <row r="263" spans="1:11" x14ac:dyDescent="0.2">
      <c r="A263" s="9" t="s">
        <v>302</v>
      </c>
      <c r="B263">
        <v>1237</v>
      </c>
      <c r="C263"/>
      <c r="D263">
        <v>8</v>
      </c>
      <c r="E263">
        <v>831</v>
      </c>
      <c r="F263">
        <v>634</v>
      </c>
      <c r="G263">
        <v>44</v>
      </c>
      <c r="H263" s="5">
        <f t="shared" si="14"/>
        <v>2754</v>
      </c>
      <c r="J263" s="5">
        <f t="shared" si="12"/>
        <v>1465</v>
      </c>
      <c r="K263" s="13">
        <f t="shared" si="13"/>
        <v>0.53195352214960057</v>
      </c>
    </row>
    <row r="264" spans="1:11" x14ac:dyDescent="0.2">
      <c r="A264" s="9" t="s">
        <v>303</v>
      </c>
      <c r="B264"/>
      <c r="C264"/>
      <c r="D264"/>
      <c r="E264">
        <v>1</v>
      </c>
      <c r="F264"/>
      <c r="G264"/>
      <c r="H264" s="5">
        <f t="shared" si="14"/>
        <v>1</v>
      </c>
      <c r="J264" s="5">
        <f t="shared" si="12"/>
        <v>1</v>
      </c>
      <c r="K264" s="13">
        <f t="shared" si="13"/>
        <v>1</v>
      </c>
    </row>
    <row r="265" spans="1:11" x14ac:dyDescent="0.2">
      <c r="A265" s="9" t="s">
        <v>304</v>
      </c>
      <c r="B265">
        <v>1053</v>
      </c>
      <c r="C265"/>
      <c r="D265"/>
      <c r="E265">
        <v>528</v>
      </c>
      <c r="F265">
        <v>278</v>
      </c>
      <c r="G265">
        <v>23</v>
      </c>
      <c r="H265" s="5">
        <f t="shared" si="14"/>
        <v>1882</v>
      </c>
      <c r="J265" s="5">
        <f t="shared" si="12"/>
        <v>806</v>
      </c>
      <c r="K265" s="13">
        <f t="shared" si="13"/>
        <v>0.42826780021253985</v>
      </c>
    </row>
    <row r="266" spans="1:11" x14ac:dyDescent="0.2">
      <c r="A266" s="9" t="s">
        <v>306</v>
      </c>
      <c r="B266">
        <v>1080</v>
      </c>
      <c r="C266">
        <v>1</v>
      </c>
      <c r="D266">
        <v>18</v>
      </c>
      <c r="E266">
        <v>720</v>
      </c>
      <c r="F266">
        <v>470</v>
      </c>
      <c r="G266">
        <v>69</v>
      </c>
      <c r="H266" s="5">
        <f t="shared" si="14"/>
        <v>2358</v>
      </c>
      <c r="J266" s="5">
        <f t="shared" si="12"/>
        <v>1190</v>
      </c>
      <c r="K266" s="13">
        <f t="shared" si="13"/>
        <v>0.50466497031382529</v>
      </c>
    </row>
    <row r="267" spans="1:11" x14ac:dyDescent="0.2">
      <c r="A267" s="9" t="s">
        <v>307</v>
      </c>
      <c r="B267">
        <v>754</v>
      </c>
      <c r="C267"/>
      <c r="D267">
        <v>1</v>
      </c>
      <c r="E267">
        <v>574</v>
      </c>
      <c r="F267">
        <v>252</v>
      </c>
      <c r="G267">
        <v>38</v>
      </c>
      <c r="H267" s="5">
        <f t="shared" si="14"/>
        <v>1619</v>
      </c>
      <c r="J267" s="5">
        <f t="shared" si="12"/>
        <v>826</v>
      </c>
      <c r="K267" s="13">
        <f t="shared" si="13"/>
        <v>0.51019147621988881</v>
      </c>
    </row>
    <row r="268" spans="1:11" x14ac:dyDescent="0.2">
      <c r="A268" s="9" t="s">
        <v>309</v>
      </c>
      <c r="B268">
        <v>1839</v>
      </c>
      <c r="C268"/>
      <c r="D268">
        <v>33</v>
      </c>
      <c r="E268">
        <v>1164</v>
      </c>
      <c r="F268">
        <v>596</v>
      </c>
      <c r="G268">
        <v>105</v>
      </c>
      <c r="H268" s="5">
        <f t="shared" si="14"/>
        <v>3737</v>
      </c>
      <c r="J268" s="5">
        <f t="shared" si="12"/>
        <v>1760</v>
      </c>
      <c r="K268" s="13">
        <f t="shared" si="13"/>
        <v>0.47096601552047096</v>
      </c>
    </row>
    <row r="269" spans="1:11" x14ac:dyDescent="0.2">
      <c r="A269" s="9" t="s">
        <v>310</v>
      </c>
      <c r="B269">
        <v>378</v>
      </c>
      <c r="C269">
        <v>1</v>
      </c>
      <c r="D269">
        <v>9</v>
      </c>
      <c r="E269">
        <v>256</v>
      </c>
      <c r="F269">
        <v>137</v>
      </c>
      <c r="G269">
        <v>7</v>
      </c>
      <c r="H269" s="5">
        <f t="shared" si="14"/>
        <v>788</v>
      </c>
      <c r="J269" s="5">
        <f t="shared" si="12"/>
        <v>393</v>
      </c>
      <c r="K269" s="13">
        <f t="shared" si="13"/>
        <v>0.4987309644670051</v>
      </c>
    </row>
    <row r="270" spans="1:11" x14ac:dyDescent="0.2">
      <c r="A270" s="9" t="s">
        <v>311</v>
      </c>
      <c r="B270">
        <v>924</v>
      </c>
      <c r="C270">
        <v>1</v>
      </c>
      <c r="D270">
        <v>4</v>
      </c>
      <c r="E270">
        <v>692</v>
      </c>
      <c r="F270">
        <v>369</v>
      </c>
      <c r="G270">
        <v>61</v>
      </c>
      <c r="H270" s="5">
        <f t="shared" si="14"/>
        <v>2051</v>
      </c>
      <c r="J270" s="5">
        <f t="shared" si="12"/>
        <v>1061</v>
      </c>
      <c r="K270" s="13">
        <f t="shared" si="13"/>
        <v>0.5173086299366163</v>
      </c>
    </row>
    <row r="271" spans="1:11" x14ac:dyDescent="0.2">
      <c r="A271" s="9" t="s">
        <v>312</v>
      </c>
      <c r="B271">
        <v>875</v>
      </c>
      <c r="C271"/>
      <c r="D271">
        <v>5</v>
      </c>
      <c r="E271">
        <v>655</v>
      </c>
      <c r="F271">
        <v>407</v>
      </c>
      <c r="G271">
        <v>90</v>
      </c>
      <c r="H271" s="5">
        <f t="shared" si="14"/>
        <v>2032</v>
      </c>
      <c r="J271" s="5">
        <f t="shared" si="12"/>
        <v>1062</v>
      </c>
      <c r="K271" s="13">
        <f t="shared" si="13"/>
        <v>0.52263779527559051</v>
      </c>
    </row>
    <row r="272" spans="1:11" x14ac:dyDescent="0.2">
      <c r="A272" s="9" t="s">
        <v>313</v>
      </c>
      <c r="B272"/>
      <c r="C272"/>
      <c r="D272">
        <v>1</v>
      </c>
      <c r="E272">
        <v>1</v>
      </c>
      <c r="F272">
        <v>1</v>
      </c>
      <c r="G272"/>
      <c r="H272" s="5">
        <f t="shared" si="14"/>
        <v>3</v>
      </c>
      <c r="J272" s="5">
        <f t="shared" si="12"/>
        <v>2</v>
      </c>
      <c r="K272" s="13">
        <f t="shared" si="13"/>
        <v>0.66666666666666663</v>
      </c>
    </row>
    <row r="273" spans="1:11" x14ac:dyDescent="0.2">
      <c r="A273" s="9" t="s">
        <v>314</v>
      </c>
      <c r="B273">
        <v>1</v>
      </c>
      <c r="C273"/>
      <c r="D273"/>
      <c r="E273">
        <v>2</v>
      </c>
      <c r="F273">
        <v>4</v>
      </c>
      <c r="G273"/>
      <c r="H273" s="5">
        <f t="shared" si="14"/>
        <v>7</v>
      </c>
      <c r="J273" s="5">
        <f t="shared" si="12"/>
        <v>6</v>
      </c>
      <c r="K273" s="13">
        <f t="shared" si="13"/>
        <v>0.8571428571428571</v>
      </c>
    </row>
    <row r="274" spans="1:11" x14ac:dyDescent="0.2">
      <c r="A274" s="9" t="s">
        <v>315</v>
      </c>
      <c r="B274">
        <v>1811</v>
      </c>
      <c r="C274"/>
      <c r="D274">
        <v>35</v>
      </c>
      <c r="E274">
        <v>1318</v>
      </c>
      <c r="F274">
        <v>686</v>
      </c>
      <c r="G274">
        <v>222</v>
      </c>
      <c r="H274" s="5">
        <f t="shared" si="14"/>
        <v>4072</v>
      </c>
      <c r="J274" s="5">
        <f t="shared" si="12"/>
        <v>2004</v>
      </c>
      <c r="K274" s="13">
        <f t="shared" si="13"/>
        <v>0.49214145383104124</v>
      </c>
    </row>
    <row r="275" spans="1:11" x14ac:dyDescent="0.2">
      <c r="A275" s="9" t="s">
        <v>316</v>
      </c>
      <c r="B275">
        <v>361</v>
      </c>
      <c r="C275"/>
      <c r="D275">
        <v>2</v>
      </c>
      <c r="E275">
        <v>260</v>
      </c>
      <c r="F275">
        <v>122</v>
      </c>
      <c r="G275">
        <v>9</v>
      </c>
      <c r="H275" s="5">
        <f t="shared" si="14"/>
        <v>754</v>
      </c>
      <c r="J275" s="5">
        <f t="shared" si="12"/>
        <v>382</v>
      </c>
      <c r="K275" s="13">
        <f t="shared" si="13"/>
        <v>0.50663129973474796</v>
      </c>
    </row>
    <row r="276" spans="1:11" x14ac:dyDescent="0.2">
      <c r="A276" s="9" t="s">
        <v>317</v>
      </c>
      <c r="B276">
        <v>971</v>
      </c>
      <c r="C276"/>
      <c r="D276">
        <v>9</v>
      </c>
      <c r="E276">
        <v>664</v>
      </c>
      <c r="F276">
        <v>358</v>
      </c>
      <c r="G276">
        <v>64</v>
      </c>
      <c r="H276" s="5">
        <f t="shared" si="14"/>
        <v>2066</v>
      </c>
      <c r="J276" s="5">
        <f t="shared" si="12"/>
        <v>1022</v>
      </c>
      <c r="K276" s="13">
        <f t="shared" si="13"/>
        <v>0.49467570183930298</v>
      </c>
    </row>
    <row r="277" spans="1:11" x14ac:dyDescent="0.2">
      <c r="A277" s="9" t="s">
        <v>318</v>
      </c>
      <c r="B277">
        <v>627</v>
      </c>
      <c r="C277"/>
      <c r="D277">
        <v>6</v>
      </c>
      <c r="E277">
        <v>446</v>
      </c>
      <c r="F277">
        <v>206</v>
      </c>
      <c r="G277">
        <v>37</v>
      </c>
      <c r="H277" s="5">
        <f t="shared" si="14"/>
        <v>1322</v>
      </c>
      <c r="J277" s="5">
        <f t="shared" si="12"/>
        <v>652</v>
      </c>
      <c r="K277" s="13">
        <f t="shared" si="13"/>
        <v>0.49319213313161875</v>
      </c>
    </row>
    <row r="278" spans="1:11" x14ac:dyDescent="0.2">
      <c r="A278" s="9" t="s">
        <v>319</v>
      </c>
      <c r="B278">
        <v>188</v>
      </c>
      <c r="C278"/>
      <c r="D278">
        <v>3</v>
      </c>
      <c r="E278">
        <v>108</v>
      </c>
      <c r="F278">
        <v>56</v>
      </c>
      <c r="G278">
        <v>8</v>
      </c>
      <c r="H278" s="5">
        <f t="shared" si="14"/>
        <v>363</v>
      </c>
      <c r="J278" s="5">
        <f t="shared" si="12"/>
        <v>164</v>
      </c>
      <c r="K278" s="13">
        <f t="shared" si="13"/>
        <v>0.45179063360881544</v>
      </c>
    </row>
    <row r="279" spans="1:11" x14ac:dyDescent="0.2">
      <c r="A279" s="9" t="s">
        <v>320</v>
      </c>
      <c r="B279">
        <v>2070</v>
      </c>
      <c r="C279"/>
      <c r="D279">
        <v>23</v>
      </c>
      <c r="E279">
        <v>1438</v>
      </c>
      <c r="F279">
        <v>814</v>
      </c>
      <c r="G279">
        <v>86</v>
      </c>
      <c r="H279" s="5">
        <f t="shared" si="14"/>
        <v>4431</v>
      </c>
      <c r="J279" s="5">
        <f t="shared" si="12"/>
        <v>2252</v>
      </c>
      <c r="K279" s="13">
        <f t="shared" si="13"/>
        <v>0.50823741819002477</v>
      </c>
    </row>
    <row r="280" spans="1:11" x14ac:dyDescent="0.2">
      <c r="A280" s="9" t="s">
        <v>321</v>
      </c>
      <c r="B280">
        <v>735</v>
      </c>
      <c r="C280"/>
      <c r="D280">
        <v>13</v>
      </c>
      <c r="E280">
        <v>615</v>
      </c>
      <c r="F280">
        <v>329</v>
      </c>
      <c r="G280">
        <v>45</v>
      </c>
      <c r="H280" s="5">
        <f t="shared" si="14"/>
        <v>1737</v>
      </c>
      <c r="J280" s="5">
        <f t="shared" si="12"/>
        <v>944</v>
      </c>
      <c r="K280" s="13">
        <f t="shared" si="13"/>
        <v>0.54346574553828442</v>
      </c>
    </row>
    <row r="281" spans="1:11" x14ac:dyDescent="0.2">
      <c r="A281" s="9" t="s">
        <v>322</v>
      </c>
      <c r="B281">
        <v>27</v>
      </c>
      <c r="C281"/>
      <c r="D281"/>
      <c r="E281">
        <v>14</v>
      </c>
      <c r="F281">
        <v>8</v>
      </c>
      <c r="G281">
        <v>1</v>
      </c>
      <c r="H281" s="5">
        <f t="shared" si="14"/>
        <v>50</v>
      </c>
      <c r="J281" s="5">
        <f t="shared" si="12"/>
        <v>22</v>
      </c>
      <c r="K281" s="13">
        <f t="shared" si="13"/>
        <v>0.44</v>
      </c>
    </row>
    <row r="282" spans="1:11" x14ac:dyDescent="0.2">
      <c r="A282" s="9" t="s">
        <v>323</v>
      </c>
      <c r="B282">
        <v>2285</v>
      </c>
      <c r="C282"/>
      <c r="D282">
        <v>25</v>
      </c>
      <c r="E282">
        <v>1821</v>
      </c>
      <c r="F282">
        <v>998</v>
      </c>
      <c r="G282">
        <v>149</v>
      </c>
      <c r="H282" s="5">
        <f t="shared" si="14"/>
        <v>5278</v>
      </c>
      <c r="J282" s="5">
        <f t="shared" si="12"/>
        <v>2819</v>
      </c>
      <c r="K282" s="13">
        <f t="shared" si="13"/>
        <v>0.53410382720727545</v>
      </c>
    </row>
    <row r="283" spans="1:11" x14ac:dyDescent="0.2">
      <c r="A283" s="9" t="s">
        <v>324</v>
      </c>
      <c r="B283">
        <v>2148</v>
      </c>
      <c r="C283"/>
      <c r="D283">
        <v>20</v>
      </c>
      <c r="E283">
        <v>1247</v>
      </c>
      <c r="F283">
        <v>663</v>
      </c>
      <c r="G283">
        <v>56</v>
      </c>
      <c r="H283" s="5">
        <f t="shared" si="14"/>
        <v>4134</v>
      </c>
      <c r="J283" s="5">
        <f t="shared" si="12"/>
        <v>1910</v>
      </c>
      <c r="K283" s="13">
        <f t="shared" si="13"/>
        <v>0.46202225447508466</v>
      </c>
    </row>
    <row r="284" spans="1:11" x14ac:dyDescent="0.2">
      <c r="A284" s="9" t="s">
        <v>325</v>
      </c>
      <c r="B284">
        <v>201</v>
      </c>
      <c r="C284"/>
      <c r="D284"/>
      <c r="E284">
        <v>130</v>
      </c>
      <c r="F284">
        <v>57</v>
      </c>
      <c r="G284">
        <v>20</v>
      </c>
      <c r="H284" s="5">
        <f t="shared" si="14"/>
        <v>408</v>
      </c>
      <c r="J284" s="5">
        <f t="shared" si="12"/>
        <v>187</v>
      </c>
      <c r="K284" s="13">
        <f t="shared" si="13"/>
        <v>0.45833333333333331</v>
      </c>
    </row>
    <row r="285" spans="1:11" x14ac:dyDescent="0.2">
      <c r="A285" s="9" t="s">
        <v>326</v>
      </c>
      <c r="B285">
        <v>2</v>
      </c>
      <c r="C285"/>
      <c r="D285"/>
      <c r="E285">
        <v>11</v>
      </c>
      <c r="F285">
        <v>4</v>
      </c>
      <c r="G285">
        <v>16</v>
      </c>
      <c r="H285" s="5">
        <f t="shared" si="14"/>
        <v>33</v>
      </c>
      <c r="J285" s="5">
        <f t="shared" si="12"/>
        <v>15</v>
      </c>
      <c r="K285" s="13">
        <f t="shared" si="13"/>
        <v>0.45454545454545453</v>
      </c>
    </row>
    <row r="286" spans="1:11" x14ac:dyDescent="0.2">
      <c r="A286" s="9" t="s">
        <v>327</v>
      </c>
      <c r="B286">
        <v>1940</v>
      </c>
      <c r="C286"/>
      <c r="D286">
        <v>25</v>
      </c>
      <c r="E286">
        <v>1468</v>
      </c>
      <c r="F286">
        <v>886</v>
      </c>
      <c r="G286">
        <v>116</v>
      </c>
      <c r="H286" s="5">
        <f t="shared" si="14"/>
        <v>4435</v>
      </c>
      <c r="J286" s="5">
        <f t="shared" si="12"/>
        <v>2354</v>
      </c>
      <c r="K286" s="13">
        <f t="shared" si="13"/>
        <v>0.53077790304396844</v>
      </c>
    </row>
    <row r="287" spans="1:11" x14ac:dyDescent="0.2">
      <c r="A287" s="9" t="s">
        <v>328</v>
      </c>
      <c r="B287">
        <v>2089</v>
      </c>
      <c r="C287"/>
      <c r="D287">
        <v>18</v>
      </c>
      <c r="E287">
        <v>1798</v>
      </c>
      <c r="F287">
        <v>1119</v>
      </c>
      <c r="G287">
        <v>353</v>
      </c>
      <c r="H287" s="5">
        <f t="shared" si="14"/>
        <v>5377</v>
      </c>
      <c r="J287" s="5">
        <f t="shared" si="12"/>
        <v>2917</v>
      </c>
      <c r="K287" s="13">
        <f t="shared" si="13"/>
        <v>0.54249581551050774</v>
      </c>
    </row>
    <row r="288" spans="1:11" x14ac:dyDescent="0.2">
      <c r="A288" s="9" t="s">
        <v>329</v>
      </c>
      <c r="B288">
        <v>704</v>
      </c>
      <c r="C288"/>
      <c r="D288">
        <v>5</v>
      </c>
      <c r="E288">
        <v>957</v>
      </c>
      <c r="F288">
        <v>791</v>
      </c>
      <c r="G288">
        <v>174</v>
      </c>
      <c r="H288" s="5">
        <f t="shared" si="14"/>
        <v>2631</v>
      </c>
      <c r="J288" s="5">
        <f t="shared" si="12"/>
        <v>1748</v>
      </c>
      <c r="K288" s="13">
        <f t="shared" si="13"/>
        <v>0.66438616495629044</v>
      </c>
    </row>
    <row r="289" spans="1:11" x14ac:dyDescent="0.2">
      <c r="A289" s="9" t="s">
        <v>330</v>
      </c>
      <c r="B289">
        <v>326</v>
      </c>
      <c r="C289"/>
      <c r="D289">
        <v>1</v>
      </c>
      <c r="E289">
        <v>314</v>
      </c>
      <c r="F289">
        <v>147</v>
      </c>
      <c r="G289">
        <v>100</v>
      </c>
      <c r="H289" s="5">
        <f t="shared" si="14"/>
        <v>888</v>
      </c>
      <c r="J289" s="5">
        <f t="shared" si="12"/>
        <v>461</v>
      </c>
      <c r="K289" s="13">
        <f t="shared" si="13"/>
        <v>0.51914414414414412</v>
      </c>
    </row>
    <row r="290" spans="1:11" x14ac:dyDescent="0.2">
      <c r="A290" s="9" t="s">
        <v>332</v>
      </c>
      <c r="B290">
        <v>15</v>
      </c>
      <c r="C290"/>
      <c r="D290"/>
      <c r="E290">
        <v>19</v>
      </c>
      <c r="F290">
        <v>13</v>
      </c>
      <c r="G290">
        <v>8</v>
      </c>
      <c r="H290" s="5">
        <f t="shared" si="14"/>
        <v>55</v>
      </c>
      <c r="J290" s="5">
        <f t="shared" si="12"/>
        <v>32</v>
      </c>
      <c r="K290" s="13">
        <f t="shared" si="13"/>
        <v>0.58181818181818179</v>
      </c>
    </row>
    <row r="291" spans="1:11" x14ac:dyDescent="0.2">
      <c r="A291" s="9" t="s">
        <v>333</v>
      </c>
      <c r="B291">
        <v>227</v>
      </c>
      <c r="C291"/>
      <c r="D291">
        <v>2</v>
      </c>
      <c r="E291">
        <v>264</v>
      </c>
      <c r="F291">
        <v>281</v>
      </c>
      <c r="G291">
        <v>17</v>
      </c>
      <c r="H291" s="5">
        <f t="shared" si="14"/>
        <v>791</v>
      </c>
      <c r="J291" s="5">
        <f t="shared" si="12"/>
        <v>545</v>
      </c>
      <c r="K291" s="13">
        <f t="shared" si="13"/>
        <v>0.68900126422250318</v>
      </c>
    </row>
    <row r="292" spans="1:11" x14ac:dyDescent="0.2">
      <c r="A292" s="9" t="s">
        <v>334</v>
      </c>
      <c r="B292"/>
      <c r="C292"/>
      <c r="D292"/>
      <c r="E292">
        <v>1</v>
      </c>
      <c r="F292"/>
      <c r="G292"/>
      <c r="H292" s="5">
        <f t="shared" si="14"/>
        <v>1</v>
      </c>
      <c r="J292" s="5">
        <f t="shared" si="12"/>
        <v>1</v>
      </c>
      <c r="K292" s="13">
        <f t="shared" si="13"/>
        <v>1</v>
      </c>
    </row>
    <row r="293" spans="1:11" x14ac:dyDescent="0.2">
      <c r="A293" s="9" t="s">
        <v>335</v>
      </c>
      <c r="B293">
        <v>48</v>
      </c>
      <c r="C293"/>
      <c r="D293">
        <v>1</v>
      </c>
      <c r="E293">
        <v>438</v>
      </c>
      <c r="F293">
        <v>251</v>
      </c>
      <c r="G293">
        <v>254</v>
      </c>
      <c r="H293" s="5">
        <f t="shared" si="14"/>
        <v>992</v>
      </c>
      <c r="J293" s="5">
        <f t="shared" si="12"/>
        <v>689</v>
      </c>
      <c r="K293" s="13">
        <f t="shared" si="13"/>
        <v>0.69455645161290325</v>
      </c>
    </row>
    <row r="294" spans="1:11" x14ac:dyDescent="0.2">
      <c r="A294" s="9" t="s">
        <v>336</v>
      </c>
      <c r="B294">
        <v>82</v>
      </c>
      <c r="C294"/>
      <c r="D294"/>
      <c r="E294">
        <v>95</v>
      </c>
      <c r="F294">
        <v>78</v>
      </c>
      <c r="G294">
        <v>9</v>
      </c>
      <c r="H294" s="5">
        <f t="shared" si="14"/>
        <v>264</v>
      </c>
      <c r="J294" s="5">
        <f t="shared" si="12"/>
        <v>173</v>
      </c>
      <c r="K294" s="13">
        <f t="shared" si="13"/>
        <v>0.65530303030303028</v>
      </c>
    </row>
    <row r="295" spans="1:11" x14ac:dyDescent="0.2">
      <c r="A295" s="9" t="s">
        <v>337</v>
      </c>
      <c r="B295">
        <v>465</v>
      </c>
      <c r="C295"/>
      <c r="D295">
        <v>5</v>
      </c>
      <c r="E295">
        <v>608</v>
      </c>
      <c r="F295">
        <v>589</v>
      </c>
      <c r="G295">
        <v>216</v>
      </c>
      <c r="H295" s="5">
        <f t="shared" si="14"/>
        <v>1883</v>
      </c>
      <c r="J295" s="5">
        <f t="shared" si="12"/>
        <v>1197</v>
      </c>
      <c r="K295" s="13">
        <f t="shared" si="13"/>
        <v>0.63568773234200748</v>
      </c>
    </row>
    <row r="296" spans="1:11" x14ac:dyDescent="0.2">
      <c r="A296" s="9" t="s">
        <v>338</v>
      </c>
      <c r="B296">
        <v>29</v>
      </c>
      <c r="C296"/>
      <c r="D296">
        <v>1</v>
      </c>
      <c r="E296">
        <v>145</v>
      </c>
      <c r="F296">
        <v>66</v>
      </c>
      <c r="G296">
        <v>79</v>
      </c>
      <c r="H296" s="5">
        <f t="shared" si="14"/>
        <v>320</v>
      </c>
      <c r="J296" s="5">
        <f t="shared" si="12"/>
        <v>211</v>
      </c>
      <c r="K296" s="13">
        <f t="shared" si="13"/>
        <v>0.65937500000000004</v>
      </c>
    </row>
    <row r="297" spans="1:11" x14ac:dyDescent="0.2">
      <c r="A297" s="9" t="s">
        <v>339</v>
      </c>
      <c r="B297">
        <v>1563</v>
      </c>
      <c r="C297"/>
      <c r="D297">
        <v>18</v>
      </c>
      <c r="E297">
        <v>1228</v>
      </c>
      <c r="F297">
        <v>659</v>
      </c>
      <c r="G297">
        <v>150</v>
      </c>
      <c r="H297" s="5">
        <f t="shared" si="14"/>
        <v>3618</v>
      </c>
      <c r="J297" s="5">
        <f t="shared" si="12"/>
        <v>1887</v>
      </c>
      <c r="K297" s="13">
        <f t="shared" si="13"/>
        <v>0.52155887230514097</v>
      </c>
    </row>
    <row r="298" spans="1:11" x14ac:dyDescent="0.2">
      <c r="A298" s="9" t="s">
        <v>340</v>
      </c>
      <c r="B298">
        <v>557</v>
      </c>
      <c r="C298"/>
      <c r="D298">
        <v>16</v>
      </c>
      <c r="E298">
        <v>408</v>
      </c>
      <c r="F298">
        <v>267</v>
      </c>
      <c r="G298">
        <v>23</v>
      </c>
      <c r="H298" s="5">
        <f t="shared" si="14"/>
        <v>1271</v>
      </c>
      <c r="J298" s="5">
        <f t="shared" si="12"/>
        <v>675</v>
      </c>
      <c r="K298" s="13">
        <f t="shared" si="13"/>
        <v>0.53107789142407558</v>
      </c>
    </row>
    <row r="299" spans="1:11" x14ac:dyDescent="0.2">
      <c r="A299" s="9" t="s">
        <v>342</v>
      </c>
      <c r="B299">
        <v>244</v>
      </c>
      <c r="C299"/>
      <c r="D299">
        <v>6</v>
      </c>
      <c r="E299">
        <v>184</v>
      </c>
      <c r="F299">
        <v>85</v>
      </c>
      <c r="G299">
        <v>12</v>
      </c>
      <c r="H299" s="5">
        <f t="shared" si="14"/>
        <v>531</v>
      </c>
      <c r="J299" s="5">
        <f t="shared" si="12"/>
        <v>269</v>
      </c>
      <c r="K299" s="13">
        <f t="shared" si="13"/>
        <v>0.50659133709981163</v>
      </c>
    </row>
    <row r="300" spans="1:11" x14ac:dyDescent="0.2">
      <c r="A300" s="9" t="s">
        <v>344</v>
      </c>
      <c r="B300">
        <v>1935</v>
      </c>
      <c r="C300"/>
      <c r="D300">
        <v>22</v>
      </c>
      <c r="E300">
        <v>1526</v>
      </c>
      <c r="F300">
        <v>692</v>
      </c>
      <c r="G300">
        <v>168</v>
      </c>
      <c r="H300" s="5">
        <f t="shared" si="14"/>
        <v>4343</v>
      </c>
      <c r="J300" s="5">
        <f t="shared" si="12"/>
        <v>2218</v>
      </c>
      <c r="K300" s="13">
        <f t="shared" si="13"/>
        <v>0.51070688464195257</v>
      </c>
    </row>
    <row r="301" spans="1:11" x14ac:dyDescent="0.2">
      <c r="A301" s="9" t="s">
        <v>345</v>
      </c>
      <c r="B301">
        <v>1890</v>
      </c>
      <c r="C301">
        <v>2</v>
      </c>
      <c r="D301">
        <v>17</v>
      </c>
      <c r="E301">
        <v>1640</v>
      </c>
      <c r="F301">
        <v>977</v>
      </c>
      <c r="G301">
        <v>158</v>
      </c>
      <c r="H301" s="5">
        <f t="shared" si="14"/>
        <v>4684</v>
      </c>
      <c r="J301" s="5">
        <f t="shared" si="12"/>
        <v>2617</v>
      </c>
      <c r="K301" s="13">
        <f t="shared" si="13"/>
        <v>0.55871050384286935</v>
      </c>
    </row>
    <row r="302" spans="1:11" x14ac:dyDescent="0.2">
      <c r="A302" s="9" t="s">
        <v>347</v>
      </c>
      <c r="B302">
        <v>534</v>
      </c>
      <c r="C302"/>
      <c r="D302">
        <v>7</v>
      </c>
      <c r="E302">
        <v>454</v>
      </c>
      <c r="F302">
        <v>272</v>
      </c>
      <c r="G302">
        <v>39</v>
      </c>
      <c r="H302" s="5">
        <f t="shared" si="14"/>
        <v>1306</v>
      </c>
      <c r="J302" s="5">
        <f t="shared" si="12"/>
        <v>726</v>
      </c>
      <c r="K302" s="13">
        <f t="shared" si="13"/>
        <v>0.555895865237366</v>
      </c>
    </row>
    <row r="303" spans="1:11" x14ac:dyDescent="0.2">
      <c r="A303" s="9" t="s">
        <v>349</v>
      </c>
      <c r="B303">
        <v>1152</v>
      </c>
      <c r="C303"/>
      <c r="D303">
        <v>15</v>
      </c>
      <c r="E303">
        <v>913</v>
      </c>
      <c r="F303">
        <v>506</v>
      </c>
      <c r="G303">
        <v>73</v>
      </c>
      <c r="H303" s="5">
        <f t="shared" si="14"/>
        <v>2659</v>
      </c>
      <c r="J303" s="5">
        <f t="shared" si="12"/>
        <v>1419</v>
      </c>
      <c r="K303" s="13">
        <f t="shared" si="13"/>
        <v>0.5336592704024069</v>
      </c>
    </row>
    <row r="304" spans="1:11" x14ac:dyDescent="0.2">
      <c r="A304" s="9" t="s">
        <v>350</v>
      </c>
      <c r="B304">
        <v>770</v>
      </c>
      <c r="C304"/>
      <c r="D304">
        <v>13</v>
      </c>
      <c r="E304">
        <v>565</v>
      </c>
      <c r="F304">
        <v>278</v>
      </c>
      <c r="G304">
        <v>53</v>
      </c>
      <c r="H304" s="5">
        <f t="shared" si="14"/>
        <v>1679</v>
      </c>
      <c r="J304" s="5">
        <f t="shared" si="12"/>
        <v>843</v>
      </c>
      <c r="K304" s="13">
        <f t="shared" si="13"/>
        <v>0.50208457415128049</v>
      </c>
    </row>
    <row r="305" spans="1:11" x14ac:dyDescent="0.2">
      <c r="A305" s="9" t="s">
        <v>352</v>
      </c>
      <c r="B305">
        <v>2517</v>
      </c>
      <c r="C305">
        <v>2</v>
      </c>
      <c r="D305">
        <v>12</v>
      </c>
      <c r="E305">
        <v>2162</v>
      </c>
      <c r="F305">
        <v>1006</v>
      </c>
      <c r="G305">
        <v>140</v>
      </c>
      <c r="H305" s="5">
        <f t="shared" si="14"/>
        <v>5839</v>
      </c>
      <c r="J305" s="5">
        <f t="shared" si="12"/>
        <v>3168</v>
      </c>
      <c r="K305" s="13">
        <f t="shared" si="13"/>
        <v>0.54255865730433295</v>
      </c>
    </row>
    <row r="306" spans="1:11" x14ac:dyDescent="0.2">
      <c r="A306" s="9" t="s">
        <v>353</v>
      </c>
      <c r="B306">
        <v>277</v>
      </c>
      <c r="C306">
        <v>1</v>
      </c>
      <c r="D306">
        <v>7</v>
      </c>
      <c r="E306">
        <v>478</v>
      </c>
      <c r="F306">
        <v>299</v>
      </c>
      <c r="G306">
        <v>138</v>
      </c>
      <c r="H306" s="5">
        <f t="shared" si="14"/>
        <v>1200</v>
      </c>
      <c r="J306" s="5">
        <f t="shared" ref="J306:J338" si="15">E306+F306</f>
        <v>777</v>
      </c>
      <c r="K306" s="13">
        <f t="shared" ref="K306:K341" si="16">J306/H306</f>
        <v>0.64749999999999996</v>
      </c>
    </row>
    <row r="307" spans="1:11" x14ac:dyDescent="0.2">
      <c r="A307" s="9" t="s">
        <v>355</v>
      </c>
      <c r="B307">
        <v>718</v>
      </c>
      <c r="C307"/>
      <c r="D307">
        <v>4</v>
      </c>
      <c r="E307">
        <v>916</v>
      </c>
      <c r="F307">
        <v>692</v>
      </c>
      <c r="G307">
        <v>174</v>
      </c>
      <c r="H307" s="5">
        <f t="shared" si="14"/>
        <v>2504</v>
      </c>
      <c r="J307" s="5">
        <f t="shared" si="15"/>
        <v>1608</v>
      </c>
      <c r="K307" s="13">
        <f t="shared" si="16"/>
        <v>0.64217252396166136</v>
      </c>
    </row>
    <row r="308" spans="1:11" x14ac:dyDescent="0.2">
      <c r="A308" s="9" t="s">
        <v>356</v>
      </c>
      <c r="B308">
        <v>69</v>
      </c>
      <c r="C308"/>
      <c r="D308">
        <v>1</v>
      </c>
      <c r="E308">
        <v>144</v>
      </c>
      <c r="F308">
        <v>148</v>
      </c>
      <c r="G308">
        <v>27</v>
      </c>
      <c r="H308" s="5">
        <f t="shared" si="14"/>
        <v>389</v>
      </c>
      <c r="J308" s="5">
        <f t="shared" si="15"/>
        <v>292</v>
      </c>
      <c r="K308" s="13">
        <f t="shared" si="16"/>
        <v>0.75064267352185088</v>
      </c>
    </row>
    <row r="309" spans="1:11" x14ac:dyDescent="0.2">
      <c r="A309" s="9" t="s">
        <v>357</v>
      </c>
      <c r="B309">
        <v>1756</v>
      </c>
      <c r="C309"/>
      <c r="D309">
        <v>7</v>
      </c>
      <c r="E309">
        <v>1519</v>
      </c>
      <c r="F309">
        <v>657</v>
      </c>
      <c r="G309">
        <v>75</v>
      </c>
      <c r="H309" s="5">
        <f t="shared" si="14"/>
        <v>4014</v>
      </c>
      <c r="J309" s="5">
        <f t="shared" si="15"/>
        <v>2176</v>
      </c>
      <c r="K309" s="13">
        <f t="shared" si="16"/>
        <v>0.54210264075734926</v>
      </c>
    </row>
    <row r="310" spans="1:11" x14ac:dyDescent="0.2">
      <c r="A310" s="9" t="s">
        <v>358</v>
      </c>
      <c r="B310">
        <v>183</v>
      </c>
      <c r="C310"/>
      <c r="D310">
        <v>69</v>
      </c>
      <c r="E310">
        <v>717</v>
      </c>
      <c r="F310">
        <v>556</v>
      </c>
      <c r="G310">
        <v>698</v>
      </c>
      <c r="H310" s="5">
        <f t="shared" si="14"/>
        <v>2223</v>
      </c>
      <c r="J310" s="5">
        <f t="shared" si="15"/>
        <v>1273</v>
      </c>
      <c r="K310" s="13">
        <f t="shared" si="16"/>
        <v>0.57264957264957261</v>
      </c>
    </row>
    <row r="311" spans="1:11" x14ac:dyDescent="0.2">
      <c r="A311" s="9" t="s">
        <v>359</v>
      </c>
      <c r="B311"/>
      <c r="C311"/>
      <c r="D311"/>
      <c r="E311"/>
      <c r="F311">
        <v>1</v>
      </c>
      <c r="G311">
        <v>2</v>
      </c>
      <c r="H311" s="5">
        <f t="shared" si="14"/>
        <v>3</v>
      </c>
      <c r="J311" s="5">
        <f t="shared" si="15"/>
        <v>1</v>
      </c>
      <c r="K311" s="13">
        <f t="shared" si="16"/>
        <v>0.33333333333333331</v>
      </c>
    </row>
    <row r="312" spans="1:11" x14ac:dyDescent="0.2">
      <c r="A312" s="9" t="s">
        <v>360</v>
      </c>
      <c r="B312">
        <v>2</v>
      </c>
      <c r="C312"/>
      <c r="D312">
        <v>4</v>
      </c>
      <c r="E312">
        <v>8</v>
      </c>
      <c r="F312">
        <v>8</v>
      </c>
      <c r="G312">
        <v>3</v>
      </c>
      <c r="H312" s="5">
        <f t="shared" si="14"/>
        <v>25</v>
      </c>
      <c r="J312" s="5">
        <f t="shared" si="15"/>
        <v>16</v>
      </c>
      <c r="K312" s="13">
        <f t="shared" si="16"/>
        <v>0.64</v>
      </c>
    </row>
    <row r="313" spans="1:11" x14ac:dyDescent="0.2">
      <c r="A313" s="9" t="s">
        <v>361</v>
      </c>
      <c r="B313">
        <v>3</v>
      </c>
      <c r="C313"/>
      <c r="D313"/>
      <c r="E313">
        <v>2</v>
      </c>
      <c r="F313">
        <v>3</v>
      </c>
      <c r="G313">
        <v>2</v>
      </c>
      <c r="H313" s="5">
        <f t="shared" si="14"/>
        <v>10</v>
      </c>
      <c r="J313" s="5">
        <f t="shared" si="15"/>
        <v>5</v>
      </c>
      <c r="K313" s="13">
        <f t="shared" si="16"/>
        <v>0.5</v>
      </c>
    </row>
    <row r="314" spans="1:11" x14ac:dyDescent="0.2">
      <c r="A314" s="9" t="s">
        <v>362</v>
      </c>
      <c r="B314">
        <v>158</v>
      </c>
      <c r="C314"/>
      <c r="D314">
        <v>33</v>
      </c>
      <c r="E314">
        <v>711</v>
      </c>
      <c r="F314">
        <v>489</v>
      </c>
      <c r="G314">
        <v>598</v>
      </c>
      <c r="H314" s="5">
        <f t="shared" si="14"/>
        <v>1989</v>
      </c>
      <c r="J314" s="5">
        <f t="shared" si="15"/>
        <v>1200</v>
      </c>
      <c r="K314" s="13">
        <f t="shared" si="16"/>
        <v>0.60331825037707387</v>
      </c>
    </row>
    <row r="315" spans="1:11" x14ac:dyDescent="0.2">
      <c r="A315" s="9" t="s">
        <v>364</v>
      </c>
      <c r="B315">
        <v>90</v>
      </c>
      <c r="C315">
        <v>1</v>
      </c>
      <c r="D315">
        <v>19</v>
      </c>
      <c r="E315">
        <v>2257</v>
      </c>
      <c r="F315">
        <v>1297</v>
      </c>
      <c r="G315">
        <v>2248</v>
      </c>
      <c r="H315" s="5">
        <f t="shared" si="14"/>
        <v>5912</v>
      </c>
      <c r="J315" s="5">
        <f t="shared" si="15"/>
        <v>3554</v>
      </c>
      <c r="K315" s="13">
        <f t="shared" si="16"/>
        <v>0.60115020297699595</v>
      </c>
    </row>
    <row r="316" spans="1:11" x14ac:dyDescent="0.2">
      <c r="A316" s="9" t="s">
        <v>366</v>
      </c>
      <c r="B316">
        <v>51</v>
      </c>
      <c r="C316"/>
      <c r="D316"/>
      <c r="E316">
        <v>105</v>
      </c>
      <c r="F316">
        <v>102</v>
      </c>
      <c r="G316">
        <v>57</v>
      </c>
      <c r="H316" s="5">
        <f t="shared" si="14"/>
        <v>315</v>
      </c>
      <c r="J316" s="5">
        <f t="shared" si="15"/>
        <v>207</v>
      </c>
      <c r="K316" s="13">
        <f t="shared" si="16"/>
        <v>0.65714285714285714</v>
      </c>
    </row>
    <row r="317" spans="1:11" x14ac:dyDescent="0.2">
      <c r="A317" s="9" t="s">
        <v>368</v>
      </c>
      <c r="B317">
        <v>77</v>
      </c>
      <c r="C317">
        <v>2</v>
      </c>
      <c r="D317">
        <v>3</v>
      </c>
      <c r="E317">
        <v>466</v>
      </c>
      <c r="F317">
        <v>240</v>
      </c>
      <c r="G317">
        <v>505</v>
      </c>
      <c r="H317" s="5">
        <f t="shared" si="14"/>
        <v>1293</v>
      </c>
      <c r="J317" s="5">
        <f t="shared" si="15"/>
        <v>706</v>
      </c>
      <c r="K317" s="13">
        <f t="shared" si="16"/>
        <v>0.54601701469450892</v>
      </c>
    </row>
    <row r="318" spans="1:11" x14ac:dyDescent="0.2">
      <c r="A318" s="9" t="s">
        <v>369</v>
      </c>
      <c r="B318">
        <v>712</v>
      </c>
      <c r="C318"/>
      <c r="D318">
        <v>3</v>
      </c>
      <c r="E318">
        <v>498</v>
      </c>
      <c r="F318">
        <v>260</v>
      </c>
      <c r="G318">
        <v>110</v>
      </c>
      <c r="H318" s="5">
        <f t="shared" si="14"/>
        <v>1583</v>
      </c>
      <c r="J318" s="5">
        <f t="shared" si="15"/>
        <v>758</v>
      </c>
      <c r="K318" s="13">
        <f t="shared" si="16"/>
        <v>0.47883765003158557</v>
      </c>
    </row>
    <row r="319" spans="1:11" x14ac:dyDescent="0.2">
      <c r="A319" s="9" t="s">
        <v>370</v>
      </c>
      <c r="B319">
        <v>39</v>
      </c>
      <c r="C319">
        <v>1</v>
      </c>
      <c r="D319"/>
      <c r="E319">
        <v>714</v>
      </c>
      <c r="F319">
        <v>491</v>
      </c>
      <c r="G319">
        <v>647</v>
      </c>
      <c r="H319" s="5">
        <f t="shared" si="14"/>
        <v>1892</v>
      </c>
      <c r="J319" s="5">
        <f t="shared" si="15"/>
        <v>1205</v>
      </c>
      <c r="K319" s="13">
        <f t="shared" si="16"/>
        <v>0.63689217758985206</v>
      </c>
    </row>
    <row r="320" spans="1:11" x14ac:dyDescent="0.2">
      <c r="A320" s="9" t="s">
        <v>371</v>
      </c>
      <c r="B320">
        <v>66</v>
      </c>
      <c r="C320"/>
      <c r="D320">
        <v>6</v>
      </c>
      <c r="E320">
        <v>486</v>
      </c>
      <c r="F320">
        <v>323</v>
      </c>
      <c r="G320">
        <v>360</v>
      </c>
      <c r="H320" s="5">
        <f t="shared" si="14"/>
        <v>1241</v>
      </c>
      <c r="J320" s="5">
        <f t="shared" si="15"/>
        <v>809</v>
      </c>
      <c r="K320" s="13">
        <f t="shared" si="16"/>
        <v>0.65189363416599522</v>
      </c>
    </row>
    <row r="321" spans="1:11" x14ac:dyDescent="0.2">
      <c r="A321" s="9" t="s">
        <v>832</v>
      </c>
      <c r="B321">
        <v>8</v>
      </c>
      <c r="C321"/>
      <c r="D321"/>
      <c r="E321">
        <v>95</v>
      </c>
      <c r="F321">
        <v>52</v>
      </c>
      <c r="G321">
        <v>123</v>
      </c>
      <c r="H321" s="5">
        <f t="shared" si="14"/>
        <v>278</v>
      </c>
      <c r="J321" s="5">
        <f t="shared" si="15"/>
        <v>147</v>
      </c>
      <c r="K321" s="13">
        <f t="shared" si="16"/>
        <v>0.52877697841726623</v>
      </c>
    </row>
    <row r="322" spans="1:11" x14ac:dyDescent="0.2">
      <c r="A322" s="9" t="s">
        <v>372</v>
      </c>
      <c r="B322">
        <v>64</v>
      </c>
      <c r="C322">
        <v>1</v>
      </c>
      <c r="D322">
        <v>9</v>
      </c>
      <c r="E322">
        <v>1433</v>
      </c>
      <c r="F322">
        <v>687</v>
      </c>
      <c r="G322">
        <v>1445</v>
      </c>
      <c r="H322" s="5">
        <f t="shared" si="14"/>
        <v>3639</v>
      </c>
      <c r="J322" s="5">
        <f t="shared" si="15"/>
        <v>2120</v>
      </c>
      <c r="K322" s="13">
        <f t="shared" si="16"/>
        <v>0.58257763121736739</v>
      </c>
    </row>
    <row r="323" spans="1:11" x14ac:dyDescent="0.2">
      <c r="A323" s="9" t="s">
        <v>373</v>
      </c>
      <c r="B323">
        <v>136</v>
      </c>
      <c r="C323"/>
      <c r="D323">
        <v>7</v>
      </c>
      <c r="E323">
        <v>333</v>
      </c>
      <c r="F323">
        <v>196</v>
      </c>
      <c r="G323">
        <v>201</v>
      </c>
      <c r="H323" s="5">
        <f t="shared" si="14"/>
        <v>873</v>
      </c>
      <c r="J323" s="5">
        <f t="shared" si="15"/>
        <v>529</v>
      </c>
      <c r="K323" s="13">
        <f t="shared" si="16"/>
        <v>0.60595647193585334</v>
      </c>
    </row>
    <row r="324" spans="1:11" x14ac:dyDescent="0.2">
      <c r="A324" s="9" t="s">
        <v>374</v>
      </c>
      <c r="B324">
        <v>5</v>
      </c>
      <c r="C324"/>
      <c r="D324"/>
      <c r="E324">
        <v>47</v>
      </c>
      <c r="F324">
        <v>27</v>
      </c>
      <c r="G324">
        <v>45</v>
      </c>
      <c r="H324" s="5">
        <f t="shared" si="14"/>
        <v>124</v>
      </c>
      <c r="J324" s="5">
        <f t="shared" si="15"/>
        <v>74</v>
      </c>
      <c r="K324" s="13">
        <f t="shared" si="16"/>
        <v>0.59677419354838712</v>
      </c>
    </row>
    <row r="325" spans="1:11" x14ac:dyDescent="0.2">
      <c r="A325" s="9" t="s">
        <v>375</v>
      </c>
      <c r="B325">
        <v>192</v>
      </c>
      <c r="C325"/>
      <c r="D325"/>
      <c r="E325">
        <v>130</v>
      </c>
      <c r="F325">
        <v>67</v>
      </c>
      <c r="G325">
        <v>8</v>
      </c>
      <c r="H325" s="5">
        <f t="shared" si="14"/>
        <v>397</v>
      </c>
      <c r="J325" s="5">
        <f t="shared" si="15"/>
        <v>197</v>
      </c>
      <c r="K325" s="13">
        <f t="shared" si="16"/>
        <v>0.49622166246851385</v>
      </c>
    </row>
    <row r="326" spans="1:11" x14ac:dyDescent="0.2">
      <c r="A326" s="9" t="s">
        <v>376</v>
      </c>
      <c r="B326">
        <v>40</v>
      </c>
      <c r="C326"/>
      <c r="D326">
        <v>2</v>
      </c>
      <c r="E326">
        <v>220</v>
      </c>
      <c r="F326">
        <v>195</v>
      </c>
      <c r="G326">
        <v>115</v>
      </c>
      <c r="H326" s="5">
        <f t="shared" ref="H326:H338" si="17">SUM(B326:G326)</f>
        <v>572</v>
      </c>
      <c r="J326" s="5">
        <f t="shared" si="15"/>
        <v>415</v>
      </c>
      <c r="K326" s="13">
        <f t="shared" si="16"/>
        <v>0.72552447552447552</v>
      </c>
    </row>
    <row r="327" spans="1:11" x14ac:dyDescent="0.2">
      <c r="A327" s="9" t="s">
        <v>377</v>
      </c>
      <c r="B327">
        <v>591</v>
      </c>
      <c r="C327"/>
      <c r="D327">
        <v>12</v>
      </c>
      <c r="E327">
        <v>2586</v>
      </c>
      <c r="F327">
        <v>1479</v>
      </c>
      <c r="G327">
        <v>1661</v>
      </c>
      <c r="H327" s="5">
        <f t="shared" si="17"/>
        <v>6329</v>
      </c>
      <c r="J327" s="5">
        <f t="shared" si="15"/>
        <v>4065</v>
      </c>
      <c r="K327" s="13">
        <f t="shared" si="16"/>
        <v>0.64228156106809919</v>
      </c>
    </row>
    <row r="328" spans="1:11" x14ac:dyDescent="0.2">
      <c r="A328" s="9" t="s">
        <v>378</v>
      </c>
      <c r="B328">
        <v>338</v>
      </c>
      <c r="C328"/>
      <c r="D328">
        <v>4</v>
      </c>
      <c r="E328">
        <v>770</v>
      </c>
      <c r="F328">
        <v>535</v>
      </c>
      <c r="G328">
        <v>456</v>
      </c>
      <c r="H328" s="5">
        <f t="shared" si="17"/>
        <v>2103</v>
      </c>
      <c r="J328" s="5">
        <f t="shared" si="15"/>
        <v>1305</v>
      </c>
      <c r="K328" s="13">
        <f t="shared" si="16"/>
        <v>0.6205420827389444</v>
      </c>
    </row>
    <row r="329" spans="1:11" x14ac:dyDescent="0.2">
      <c r="A329" s="9" t="s">
        <v>379</v>
      </c>
      <c r="B329">
        <v>74</v>
      </c>
      <c r="C329"/>
      <c r="D329">
        <v>2</v>
      </c>
      <c r="E329">
        <v>1101</v>
      </c>
      <c r="F329">
        <v>667</v>
      </c>
      <c r="G329">
        <v>926</v>
      </c>
      <c r="H329" s="5">
        <f t="shared" si="17"/>
        <v>2770</v>
      </c>
      <c r="J329" s="5">
        <f t="shared" si="15"/>
        <v>1768</v>
      </c>
      <c r="K329" s="13">
        <f t="shared" si="16"/>
        <v>0.6382671480144404</v>
      </c>
    </row>
    <row r="330" spans="1:11" x14ac:dyDescent="0.2">
      <c r="A330" s="9" t="s">
        <v>380</v>
      </c>
      <c r="B330">
        <v>71</v>
      </c>
      <c r="C330"/>
      <c r="D330">
        <v>1</v>
      </c>
      <c r="E330">
        <v>368</v>
      </c>
      <c r="F330">
        <v>200</v>
      </c>
      <c r="G330">
        <v>257</v>
      </c>
      <c r="H330" s="5">
        <f t="shared" si="17"/>
        <v>897</v>
      </c>
      <c r="J330" s="5">
        <f t="shared" si="15"/>
        <v>568</v>
      </c>
      <c r="K330" s="13">
        <f t="shared" si="16"/>
        <v>0.63322185061315495</v>
      </c>
    </row>
    <row r="331" spans="1:11" x14ac:dyDescent="0.2">
      <c r="A331" s="9" t="s">
        <v>381</v>
      </c>
      <c r="B331">
        <v>124</v>
      </c>
      <c r="C331"/>
      <c r="D331">
        <v>6</v>
      </c>
      <c r="E331">
        <v>658</v>
      </c>
      <c r="F331">
        <v>551</v>
      </c>
      <c r="G331">
        <v>435</v>
      </c>
      <c r="H331" s="5">
        <f t="shared" si="17"/>
        <v>1774</v>
      </c>
      <c r="J331" s="5">
        <f t="shared" si="15"/>
        <v>1209</v>
      </c>
      <c r="K331" s="13">
        <f t="shared" si="16"/>
        <v>0.68151071025930099</v>
      </c>
    </row>
    <row r="332" spans="1:11" x14ac:dyDescent="0.2">
      <c r="A332" s="9" t="s">
        <v>382</v>
      </c>
      <c r="B332">
        <v>41</v>
      </c>
      <c r="C332"/>
      <c r="D332">
        <v>1</v>
      </c>
      <c r="E332">
        <v>509</v>
      </c>
      <c r="F332">
        <v>405</v>
      </c>
      <c r="G332">
        <v>414</v>
      </c>
      <c r="H332" s="5">
        <f t="shared" si="17"/>
        <v>1370</v>
      </c>
      <c r="J332" s="5">
        <f t="shared" si="15"/>
        <v>914</v>
      </c>
      <c r="K332" s="13">
        <f t="shared" si="16"/>
        <v>0.6671532846715329</v>
      </c>
    </row>
    <row r="333" spans="1:11" x14ac:dyDescent="0.2">
      <c r="A333" s="9" t="s">
        <v>383</v>
      </c>
      <c r="B333">
        <v>143</v>
      </c>
      <c r="C333"/>
      <c r="D333"/>
      <c r="E333">
        <v>177</v>
      </c>
      <c r="F333">
        <v>214</v>
      </c>
      <c r="G333">
        <v>89</v>
      </c>
      <c r="H333" s="5">
        <f t="shared" si="17"/>
        <v>623</v>
      </c>
      <c r="J333" s="5">
        <f t="shared" si="15"/>
        <v>391</v>
      </c>
      <c r="K333" s="13">
        <f t="shared" si="16"/>
        <v>0.6276083467094703</v>
      </c>
    </row>
    <row r="334" spans="1:11" x14ac:dyDescent="0.2">
      <c r="A334" s="9" t="s">
        <v>384</v>
      </c>
      <c r="B334">
        <v>273</v>
      </c>
      <c r="C334"/>
      <c r="D334"/>
      <c r="E334">
        <v>275</v>
      </c>
      <c r="F334">
        <v>197</v>
      </c>
      <c r="G334">
        <v>77</v>
      </c>
      <c r="H334" s="5">
        <f t="shared" si="17"/>
        <v>822</v>
      </c>
      <c r="J334" s="5">
        <f t="shared" si="15"/>
        <v>472</v>
      </c>
      <c r="K334" s="13">
        <f t="shared" si="16"/>
        <v>0.57420924574209242</v>
      </c>
    </row>
    <row r="335" spans="1:11" x14ac:dyDescent="0.2">
      <c r="A335" s="9" t="s">
        <v>385</v>
      </c>
      <c r="B335">
        <v>1</v>
      </c>
      <c r="C335"/>
      <c r="D335"/>
      <c r="E335">
        <v>51</v>
      </c>
      <c r="F335">
        <v>20</v>
      </c>
      <c r="G335">
        <v>57</v>
      </c>
      <c r="H335" s="5">
        <f t="shared" si="17"/>
        <v>129</v>
      </c>
      <c r="J335" s="5">
        <f t="shared" si="15"/>
        <v>71</v>
      </c>
      <c r="K335" s="13">
        <f t="shared" si="16"/>
        <v>0.55038759689922478</v>
      </c>
    </row>
    <row r="336" spans="1:11" x14ac:dyDescent="0.2">
      <c r="A336" s="9" t="s">
        <v>386</v>
      </c>
      <c r="B336"/>
      <c r="C336"/>
      <c r="D336"/>
      <c r="E336">
        <v>19</v>
      </c>
      <c r="F336">
        <v>10</v>
      </c>
      <c r="G336">
        <v>22</v>
      </c>
      <c r="H336" s="5">
        <f t="shared" si="17"/>
        <v>51</v>
      </c>
      <c r="J336" s="5">
        <f t="shared" si="15"/>
        <v>29</v>
      </c>
      <c r="K336" s="13">
        <f t="shared" si="16"/>
        <v>0.56862745098039214</v>
      </c>
    </row>
    <row r="337" spans="1:11" x14ac:dyDescent="0.2">
      <c r="A337" s="9" t="s">
        <v>387</v>
      </c>
      <c r="B337">
        <v>720</v>
      </c>
      <c r="C337"/>
      <c r="D337">
        <v>36</v>
      </c>
      <c r="E337">
        <v>1845</v>
      </c>
      <c r="F337">
        <v>1260</v>
      </c>
      <c r="G337">
        <v>1431</v>
      </c>
      <c r="H337" s="5">
        <f t="shared" si="17"/>
        <v>5292</v>
      </c>
      <c r="J337" s="5">
        <f t="shared" si="15"/>
        <v>3105</v>
      </c>
      <c r="K337" s="13">
        <f t="shared" si="16"/>
        <v>0.58673469387755106</v>
      </c>
    </row>
    <row r="338" spans="1:11" x14ac:dyDescent="0.2">
      <c r="A338" s="9" t="s">
        <v>388</v>
      </c>
      <c r="B338">
        <v>35</v>
      </c>
      <c r="C338"/>
      <c r="D338"/>
      <c r="E338">
        <v>399</v>
      </c>
      <c r="F338">
        <v>261</v>
      </c>
      <c r="G338">
        <v>486</v>
      </c>
      <c r="H338" s="5">
        <f t="shared" si="17"/>
        <v>1181</v>
      </c>
      <c r="J338" s="5">
        <f t="shared" si="15"/>
        <v>660</v>
      </c>
      <c r="K338" s="13">
        <f t="shared" si="16"/>
        <v>0.55884843353090596</v>
      </c>
    </row>
    <row r="339" spans="1:11" x14ac:dyDescent="0.2">
      <c r="A339" s="9" t="s">
        <v>389</v>
      </c>
      <c r="B339">
        <v>22</v>
      </c>
      <c r="C339"/>
      <c r="D339">
        <v>2</v>
      </c>
      <c r="E339">
        <v>39</v>
      </c>
      <c r="F339">
        <v>28</v>
      </c>
      <c r="G339">
        <v>33</v>
      </c>
      <c r="H339" s="5">
        <f>SUM(B339:G339)</f>
        <v>124</v>
      </c>
      <c r="J339" s="5">
        <f>E339+F339</f>
        <v>67</v>
      </c>
      <c r="K339" s="13">
        <f>J339/H339</f>
        <v>0.54032258064516125</v>
      </c>
    </row>
    <row r="340" spans="1:11" x14ac:dyDescent="0.2">
      <c r="K340" s="13"/>
    </row>
    <row r="341" spans="1:11" x14ac:dyDescent="0.2">
      <c r="A341" t="s">
        <v>798</v>
      </c>
      <c r="B341" s="5">
        <f t="shared" ref="B341:H341" si="18">SUM(B5:B339)</f>
        <v>163298</v>
      </c>
      <c r="C341" s="5">
        <f t="shared" si="18"/>
        <v>73</v>
      </c>
      <c r="D341" s="5">
        <f t="shared" si="18"/>
        <v>2039</v>
      </c>
      <c r="E341" s="5">
        <f t="shared" si="18"/>
        <v>212375</v>
      </c>
      <c r="F341" s="5">
        <f t="shared" si="18"/>
        <v>129409</v>
      </c>
      <c r="G341" s="5">
        <f t="shared" si="18"/>
        <v>102384</v>
      </c>
      <c r="H341" s="5">
        <f t="shared" si="18"/>
        <v>609578</v>
      </c>
      <c r="J341" s="5">
        <f>SUM(J5:J339)</f>
        <v>341784</v>
      </c>
      <c r="K341" s="13">
        <f t="shared" si="16"/>
        <v>0.56068952619681156</v>
      </c>
    </row>
    <row r="343" spans="1:11" x14ac:dyDescent="0.2">
      <c r="A343" t="s">
        <v>831</v>
      </c>
      <c r="B343" s="16">
        <f>B341/H341</f>
        <v>0.26788696442456911</v>
      </c>
      <c r="C343" s="16">
        <f>C341/H341</f>
        <v>1.1975497803398417E-4</v>
      </c>
      <c r="D343" s="16">
        <f>D341/H341</f>
        <v>3.3449369891958044E-3</v>
      </c>
      <c r="E343" s="16">
        <f>E341/H341</f>
        <v>0.34839675972558065</v>
      </c>
      <c r="F343" s="16">
        <f>F341/H341</f>
        <v>0.21229276647123091</v>
      </c>
      <c r="G343" s="16">
        <f>G341/H341</f>
        <v>0.16795881741138952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"/>
  <sheetViews>
    <sheetView workbookViewId="0">
      <selection activeCell="B12" sqref="B12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2" customFormat="1" ht="15" x14ac:dyDescent="0.25">
      <c r="A1" s="2" t="s">
        <v>811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47">
        <v>153606</v>
      </c>
    </row>
    <row r="5" spans="1:2" x14ac:dyDescent="0.2">
      <c r="A5" s="9" t="s">
        <v>390</v>
      </c>
      <c r="B5" s="47">
        <v>455972</v>
      </c>
    </row>
    <row r="6" spans="1:2" x14ac:dyDescent="0.2">
      <c r="A6" s="9" t="s">
        <v>798</v>
      </c>
      <c r="B6" s="47">
        <v>609578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812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393</v>
      </c>
      <c r="B4" s="47">
        <v>135399</v>
      </c>
    </row>
    <row r="5" spans="1:2" x14ac:dyDescent="0.2">
      <c r="A5" s="9" t="s">
        <v>401</v>
      </c>
      <c r="B5" s="47">
        <v>119699</v>
      </c>
    </row>
    <row r="6" spans="1:2" x14ac:dyDescent="0.2">
      <c r="A6" s="9" t="s">
        <v>397</v>
      </c>
      <c r="B6" s="47">
        <v>155756</v>
      </c>
    </row>
    <row r="7" spans="1:2" x14ac:dyDescent="0.2">
      <c r="A7" s="9" t="s">
        <v>395</v>
      </c>
      <c r="B7" s="47">
        <v>77644</v>
      </c>
    </row>
    <row r="8" spans="1:2" x14ac:dyDescent="0.2">
      <c r="A8" s="9" t="s">
        <v>403</v>
      </c>
      <c r="B8" s="47">
        <v>121080</v>
      </c>
    </row>
    <row r="9" spans="1:2" x14ac:dyDescent="0.2">
      <c r="A9" s="9" t="s">
        <v>798</v>
      </c>
      <c r="B9" s="47">
        <v>609578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>
      <selection activeCell="J33" sqref="J33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2" t="s">
        <v>813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402</v>
      </c>
      <c r="B4" s="47">
        <v>54335</v>
      </c>
    </row>
    <row r="5" spans="1:2" x14ac:dyDescent="0.2">
      <c r="A5" s="9" t="s">
        <v>407</v>
      </c>
      <c r="B5" s="47">
        <v>37705</v>
      </c>
    </row>
    <row r="6" spans="1:2" x14ac:dyDescent="0.2">
      <c r="A6" s="9" t="s">
        <v>404</v>
      </c>
      <c r="B6" s="47">
        <v>51369</v>
      </c>
    </row>
    <row r="7" spans="1:2" x14ac:dyDescent="0.2">
      <c r="A7" s="9" t="s">
        <v>392</v>
      </c>
      <c r="B7" s="47">
        <v>46433</v>
      </c>
    </row>
    <row r="8" spans="1:2" x14ac:dyDescent="0.2">
      <c r="A8" s="9" t="s">
        <v>409</v>
      </c>
      <c r="B8" s="47">
        <v>39145</v>
      </c>
    </row>
    <row r="9" spans="1:2" x14ac:dyDescent="0.2">
      <c r="A9" s="9" t="s">
        <v>396</v>
      </c>
      <c r="B9" s="47">
        <v>45973</v>
      </c>
    </row>
    <row r="10" spans="1:2" x14ac:dyDescent="0.2">
      <c r="A10" s="9" t="s">
        <v>406</v>
      </c>
      <c r="B10" s="47">
        <v>45890</v>
      </c>
    </row>
    <row r="11" spans="1:2" x14ac:dyDescent="0.2">
      <c r="A11" s="9" t="s">
        <v>408</v>
      </c>
      <c r="B11" s="47">
        <v>38399</v>
      </c>
    </row>
    <row r="12" spans="1:2" x14ac:dyDescent="0.2">
      <c r="A12" s="9" t="s">
        <v>398</v>
      </c>
      <c r="B12" s="47">
        <v>54391</v>
      </c>
    </row>
    <row r="13" spans="1:2" x14ac:dyDescent="0.2">
      <c r="A13" s="9" t="s">
        <v>400</v>
      </c>
      <c r="B13" s="47">
        <v>46385</v>
      </c>
    </row>
    <row r="14" spans="1:2" x14ac:dyDescent="0.2">
      <c r="A14" s="9" t="s">
        <v>405</v>
      </c>
      <c r="B14" s="47">
        <v>50060</v>
      </c>
    </row>
    <row r="15" spans="1:2" x14ac:dyDescent="0.2">
      <c r="A15" s="9" t="s">
        <v>399</v>
      </c>
      <c r="B15" s="47">
        <v>44009</v>
      </c>
    </row>
    <row r="16" spans="1:2" x14ac:dyDescent="0.2">
      <c r="A16" s="9" t="s">
        <v>394</v>
      </c>
      <c r="B16" s="47">
        <v>55484</v>
      </c>
    </row>
    <row r="17" spans="1:2" x14ac:dyDescent="0.2">
      <c r="A17" s="9" t="s">
        <v>798</v>
      </c>
      <c r="B17" s="47">
        <v>609578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827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814</v>
      </c>
      <c r="B4" s="47">
        <v>49485</v>
      </c>
    </row>
    <row r="5" spans="1:2" x14ac:dyDescent="0.2">
      <c r="A5" s="9" t="s">
        <v>815</v>
      </c>
      <c r="B5" s="47">
        <v>58690</v>
      </c>
    </row>
    <row r="6" spans="1:2" x14ac:dyDescent="0.2">
      <c r="A6" s="9" t="s">
        <v>816</v>
      </c>
      <c r="B6" s="47">
        <v>53642</v>
      </c>
    </row>
    <row r="7" spans="1:2" x14ac:dyDescent="0.2">
      <c r="A7" s="9" t="s">
        <v>817</v>
      </c>
      <c r="B7" s="47">
        <v>57378</v>
      </c>
    </row>
    <row r="8" spans="1:2" x14ac:dyDescent="0.2">
      <c r="A8" s="9" t="s">
        <v>818</v>
      </c>
      <c r="B8" s="47">
        <v>47684</v>
      </c>
    </row>
    <row r="9" spans="1:2" x14ac:dyDescent="0.2">
      <c r="A9" s="9" t="s">
        <v>819</v>
      </c>
      <c r="B9" s="47">
        <v>37568</v>
      </c>
    </row>
    <row r="10" spans="1:2" x14ac:dyDescent="0.2">
      <c r="A10" s="9" t="s">
        <v>820</v>
      </c>
      <c r="B10" s="47">
        <v>40143</v>
      </c>
    </row>
    <row r="11" spans="1:2" x14ac:dyDescent="0.2">
      <c r="A11" s="9" t="s">
        <v>821</v>
      </c>
      <c r="B11" s="47">
        <v>44197</v>
      </c>
    </row>
    <row r="12" spans="1:2" x14ac:dyDescent="0.2">
      <c r="A12" s="9" t="s">
        <v>822</v>
      </c>
      <c r="B12" s="47">
        <v>48456</v>
      </c>
    </row>
    <row r="13" spans="1:2" x14ac:dyDescent="0.2">
      <c r="A13" s="9" t="s">
        <v>823</v>
      </c>
      <c r="B13" s="47">
        <v>41561</v>
      </c>
    </row>
    <row r="14" spans="1:2" x14ac:dyDescent="0.2">
      <c r="A14" s="9" t="s">
        <v>824</v>
      </c>
      <c r="B14" s="47">
        <v>37701</v>
      </c>
    </row>
    <row r="15" spans="1:2" x14ac:dyDescent="0.2">
      <c r="A15" s="9" t="s">
        <v>825</v>
      </c>
      <c r="B15" s="47">
        <v>47239</v>
      </c>
    </row>
    <row r="16" spans="1:2" x14ac:dyDescent="0.2">
      <c r="A16" s="9" t="s">
        <v>826</v>
      </c>
      <c r="B16" s="47">
        <v>45834</v>
      </c>
    </row>
    <row r="17" spans="1:2" x14ac:dyDescent="0.2">
      <c r="A17" s="9" t="s">
        <v>798</v>
      </c>
      <c r="B17" s="47">
        <v>609578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2"/>
  <sheetViews>
    <sheetView workbookViewId="0">
      <selection activeCell="H11" sqref="H1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2" customFormat="1" ht="15" x14ac:dyDescent="0.25">
      <c r="A1" s="2" t="s">
        <v>828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413</v>
      </c>
      <c r="B4" s="47">
        <v>11131</v>
      </c>
    </row>
    <row r="5" spans="1:2" x14ac:dyDescent="0.2">
      <c r="A5" s="9" t="s">
        <v>417</v>
      </c>
      <c r="B5" s="47">
        <v>43788</v>
      </c>
    </row>
    <row r="6" spans="1:2" x14ac:dyDescent="0.2">
      <c r="A6" s="9" t="s">
        <v>423</v>
      </c>
      <c r="B6" s="47">
        <v>40544</v>
      </c>
    </row>
    <row r="7" spans="1:2" x14ac:dyDescent="0.2">
      <c r="A7" s="9" t="s">
        <v>415</v>
      </c>
      <c r="B7" s="47">
        <v>33945</v>
      </c>
    </row>
    <row r="8" spans="1:2" x14ac:dyDescent="0.2">
      <c r="A8" s="9" t="s">
        <v>412</v>
      </c>
      <c r="B8" s="47">
        <v>10567</v>
      </c>
    </row>
    <row r="9" spans="1:2" x14ac:dyDescent="0.2">
      <c r="A9" s="9" t="s">
        <v>424</v>
      </c>
      <c r="B9" s="47">
        <v>381386</v>
      </c>
    </row>
    <row r="10" spans="1:2" x14ac:dyDescent="0.2">
      <c r="A10" s="9" t="s">
        <v>411</v>
      </c>
      <c r="B10" s="47">
        <v>7170</v>
      </c>
    </row>
    <row r="11" spans="1:2" x14ac:dyDescent="0.2">
      <c r="A11" s="9" t="s">
        <v>422</v>
      </c>
      <c r="B11" s="47">
        <v>81047</v>
      </c>
    </row>
    <row r="12" spans="1:2" x14ac:dyDescent="0.2">
      <c r="A12" s="9" t="s">
        <v>798</v>
      </c>
      <c r="B12" s="47">
        <v>609578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829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47">
        <v>50456</v>
      </c>
    </row>
    <row r="5" spans="1:2" x14ac:dyDescent="0.2">
      <c r="A5" s="9" t="s">
        <v>418</v>
      </c>
      <c r="B5" s="47">
        <v>59640</v>
      </c>
    </row>
    <row r="6" spans="1:2" x14ac:dyDescent="0.2">
      <c r="A6" s="9" t="s">
        <v>410</v>
      </c>
      <c r="B6" s="47">
        <v>50779</v>
      </c>
    </row>
    <row r="7" spans="1:2" x14ac:dyDescent="0.2">
      <c r="A7" s="9" t="s">
        <v>416</v>
      </c>
      <c r="B7" s="47">
        <v>54141</v>
      </c>
    </row>
    <row r="8" spans="1:2" x14ac:dyDescent="0.2">
      <c r="A8" s="9" t="s">
        <v>414</v>
      </c>
      <c r="B8" s="47">
        <v>55001</v>
      </c>
    </row>
    <row r="9" spans="1:2" x14ac:dyDescent="0.2">
      <c r="A9" s="9" t="s">
        <v>421</v>
      </c>
      <c r="B9" s="47">
        <v>60522</v>
      </c>
    </row>
    <row r="10" spans="1:2" x14ac:dyDescent="0.2">
      <c r="A10" s="9" t="s">
        <v>420</v>
      </c>
      <c r="B10" s="47">
        <v>50847</v>
      </c>
    </row>
    <row r="11" spans="1:2" x14ac:dyDescent="0.2">
      <c r="A11" s="9" t="s">
        <v>425</v>
      </c>
      <c r="B11" s="47">
        <v>228192</v>
      </c>
    </row>
    <row r="12" spans="1:2" x14ac:dyDescent="0.2">
      <c r="A12" s="9" t="s">
        <v>798</v>
      </c>
      <c r="B12" s="47">
        <v>609578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workbookViewId="0">
      <selection activeCell="F28" sqref="F28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830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47">
        <v>188739</v>
      </c>
    </row>
    <row r="5" spans="1:2" x14ac:dyDescent="0.2">
      <c r="A5" s="9" t="s">
        <v>390</v>
      </c>
      <c r="B5" s="47">
        <v>192647</v>
      </c>
    </row>
    <row r="6" spans="1:2" x14ac:dyDescent="0.2">
      <c r="A6" s="9" t="s">
        <v>425</v>
      </c>
      <c r="B6" s="47">
        <v>228192</v>
      </c>
    </row>
    <row r="7" spans="1:2" x14ac:dyDescent="0.2">
      <c r="A7" s="9" t="s">
        <v>798</v>
      </c>
      <c r="B7" s="47">
        <v>609578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557E-A6A3-4C8D-B010-2E21E8FC0C68}">
  <dimension ref="A1:B18"/>
  <sheetViews>
    <sheetView workbookViewId="0">
      <selection activeCell="I12" sqref="I12"/>
    </sheetView>
  </sheetViews>
  <sheetFormatPr defaultRowHeight="14.25" x14ac:dyDescent="0.2"/>
  <cols>
    <col min="1" max="1" width="13.125" bestFit="1" customWidth="1"/>
    <col min="2" max="2" width="18.5" bestFit="1" customWidth="1"/>
    <col min="3" max="10" width="5.875" bestFit="1" customWidth="1"/>
    <col min="11" max="11" width="8.875" bestFit="1" customWidth="1"/>
    <col min="12" max="12" width="7.5" bestFit="1" customWidth="1"/>
    <col min="13" max="13" width="5.875" bestFit="1" customWidth="1"/>
    <col min="14" max="14" width="12.125" bestFit="1" customWidth="1"/>
    <col min="15" max="15" width="8.875" bestFit="1" customWidth="1"/>
    <col min="16" max="16" width="9.625" bestFit="1" customWidth="1"/>
    <col min="17" max="17" width="6.875" bestFit="1" customWidth="1"/>
    <col min="18" max="18" width="11.375" bestFit="1" customWidth="1"/>
  </cols>
  <sheetData>
    <row r="1" spans="1:2" ht="15" x14ac:dyDescent="0.25">
      <c r="A1" s="2" t="s">
        <v>862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47">
        <v>56281</v>
      </c>
    </row>
    <row r="5" spans="1:2" x14ac:dyDescent="0.2">
      <c r="A5" s="9" t="s">
        <v>418</v>
      </c>
      <c r="B5" s="47">
        <v>41656</v>
      </c>
    </row>
    <row r="6" spans="1:2" x14ac:dyDescent="0.2">
      <c r="A6" s="9" t="s">
        <v>410</v>
      </c>
      <c r="B6" s="47">
        <v>49492</v>
      </c>
    </row>
    <row r="7" spans="1:2" x14ac:dyDescent="0.2">
      <c r="A7" s="9" t="s">
        <v>416</v>
      </c>
      <c r="B7" s="47">
        <v>53524</v>
      </c>
    </row>
    <row r="8" spans="1:2" x14ac:dyDescent="0.2">
      <c r="A8" s="9" t="s">
        <v>414</v>
      </c>
      <c r="B8" s="47">
        <v>59661</v>
      </c>
    </row>
    <row r="9" spans="1:2" x14ac:dyDescent="0.2">
      <c r="A9" s="9" t="s">
        <v>421</v>
      </c>
      <c r="B9" s="47">
        <v>55812</v>
      </c>
    </row>
    <row r="10" spans="1:2" x14ac:dyDescent="0.2">
      <c r="A10" s="9" t="s">
        <v>420</v>
      </c>
      <c r="B10" s="47">
        <v>44671</v>
      </c>
    </row>
    <row r="11" spans="1:2" x14ac:dyDescent="0.2">
      <c r="A11" s="9" t="s">
        <v>391</v>
      </c>
      <c r="B11" s="47">
        <v>52454</v>
      </c>
    </row>
    <row r="12" spans="1:2" x14ac:dyDescent="0.2">
      <c r="A12" s="9" t="s">
        <v>390</v>
      </c>
      <c r="B12" s="47">
        <v>48882</v>
      </c>
    </row>
    <row r="13" spans="1:2" x14ac:dyDescent="0.2">
      <c r="A13" s="9" t="s">
        <v>413</v>
      </c>
      <c r="B13" s="47">
        <v>11131</v>
      </c>
    </row>
    <row r="14" spans="1:2" x14ac:dyDescent="0.2">
      <c r="A14" s="9" t="s">
        <v>417</v>
      </c>
      <c r="B14" s="47">
        <v>43788</v>
      </c>
    </row>
    <row r="15" spans="1:2" x14ac:dyDescent="0.2">
      <c r="A15" s="9" t="s">
        <v>415</v>
      </c>
      <c r="B15" s="47">
        <v>33945</v>
      </c>
    </row>
    <row r="16" spans="1:2" x14ac:dyDescent="0.2">
      <c r="A16" s="9" t="s">
        <v>412</v>
      </c>
      <c r="B16" s="47">
        <v>10567</v>
      </c>
    </row>
    <row r="17" spans="1:2" x14ac:dyDescent="0.2">
      <c r="A17" s="9" t="s">
        <v>411</v>
      </c>
      <c r="B17" s="47">
        <v>7170</v>
      </c>
    </row>
    <row r="18" spans="1:2" x14ac:dyDescent="0.2">
      <c r="A18" s="9" t="s">
        <v>798</v>
      </c>
      <c r="B18" s="48">
        <v>569034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40BA-1AE1-478E-8EC9-07E0085793AB}">
  <dimension ref="A1:C228"/>
  <sheetViews>
    <sheetView workbookViewId="0">
      <selection activeCell="L123" sqref="L123"/>
    </sheetView>
  </sheetViews>
  <sheetFormatPr defaultRowHeight="14.25" x14ac:dyDescent="0.2"/>
  <cols>
    <col min="1" max="1" width="13.125" bestFit="1" customWidth="1"/>
    <col min="2" max="2" width="19.5" bestFit="1" customWidth="1"/>
    <col min="3" max="3" width="21" bestFit="1" customWidth="1"/>
  </cols>
  <sheetData>
    <row r="1" spans="1:3" x14ac:dyDescent="0.2">
      <c r="A1" s="19" t="s">
        <v>9</v>
      </c>
      <c r="B1" t="s">
        <v>424</v>
      </c>
    </row>
    <row r="3" spans="1:3" x14ac:dyDescent="0.2">
      <c r="A3" s="19" t="s">
        <v>787</v>
      </c>
      <c r="B3" t="s">
        <v>859</v>
      </c>
      <c r="C3" t="s">
        <v>860</v>
      </c>
    </row>
    <row r="4" spans="1:3" x14ac:dyDescent="0.2">
      <c r="A4" s="9" t="s">
        <v>419</v>
      </c>
      <c r="B4" s="47">
        <v>45825</v>
      </c>
      <c r="C4" s="47">
        <v>4631</v>
      </c>
    </row>
    <row r="5" spans="1:3" x14ac:dyDescent="0.2">
      <c r="A5" s="20" t="s">
        <v>41</v>
      </c>
      <c r="B5" s="47">
        <v>2069</v>
      </c>
      <c r="C5" s="47">
        <v>162</v>
      </c>
    </row>
    <row r="6" spans="1:3" x14ac:dyDescent="0.2">
      <c r="A6" s="20" t="s">
        <v>42</v>
      </c>
      <c r="B6" s="47">
        <v>102</v>
      </c>
      <c r="C6" s="47">
        <v>5</v>
      </c>
    </row>
    <row r="7" spans="1:3" x14ac:dyDescent="0.2">
      <c r="A7" s="20" t="s">
        <v>43</v>
      </c>
      <c r="B7" s="47">
        <v>2018</v>
      </c>
      <c r="C7" s="47">
        <v>197</v>
      </c>
    </row>
    <row r="8" spans="1:3" x14ac:dyDescent="0.2">
      <c r="A8" s="20" t="s">
        <v>44</v>
      </c>
      <c r="B8" s="47">
        <v>3</v>
      </c>
      <c r="C8" s="47">
        <v>0</v>
      </c>
    </row>
    <row r="9" spans="1:3" x14ac:dyDescent="0.2">
      <c r="A9" s="20" t="s">
        <v>46</v>
      </c>
      <c r="B9" s="47">
        <v>5092</v>
      </c>
      <c r="C9" s="47">
        <v>512</v>
      </c>
    </row>
    <row r="10" spans="1:3" x14ac:dyDescent="0.2">
      <c r="A10" s="20" t="s">
        <v>47</v>
      </c>
      <c r="B10" s="47">
        <v>2081</v>
      </c>
      <c r="C10" s="47">
        <v>193</v>
      </c>
    </row>
    <row r="11" spans="1:3" x14ac:dyDescent="0.2">
      <c r="A11" s="20" t="s">
        <v>48</v>
      </c>
      <c r="B11" s="47">
        <v>3077</v>
      </c>
      <c r="C11" s="47">
        <v>788</v>
      </c>
    </row>
    <row r="12" spans="1:3" x14ac:dyDescent="0.2">
      <c r="A12" s="20" t="s">
        <v>144</v>
      </c>
      <c r="B12" s="47">
        <v>739</v>
      </c>
      <c r="C12" s="47">
        <v>65</v>
      </c>
    </row>
    <row r="13" spans="1:3" x14ac:dyDescent="0.2">
      <c r="A13" s="20" t="s">
        <v>145</v>
      </c>
      <c r="B13" s="47">
        <v>65</v>
      </c>
      <c r="C13" s="47">
        <v>4</v>
      </c>
    </row>
    <row r="14" spans="1:3" x14ac:dyDescent="0.2">
      <c r="A14" s="20" t="s">
        <v>146</v>
      </c>
      <c r="B14" s="47">
        <v>904</v>
      </c>
      <c r="C14" s="47">
        <v>108</v>
      </c>
    </row>
    <row r="15" spans="1:3" x14ac:dyDescent="0.2">
      <c r="A15" s="20" t="s">
        <v>147</v>
      </c>
      <c r="B15" s="47">
        <v>1784</v>
      </c>
      <c r="C15" s="47">
        <v>393</v>
      </c>
    </row>
    <row r="16" spans="1:3" x14ac:dyDescent="0.2">
      <c r="A16" s="20" t="s">
        <v>148</v>
      </c>
      <c r="B16" s="47">
        <v>1371</v>
      </c>
      <c r="C16" s="47">
        <v>143</v>
      </c>
    </row>
    <row r="17" spans="1:3" x14ac:dyDescent="0.2">
      <c r="A17" s="20" t="s">
        <v>149</v>
      </c>
      <c r="B17" s="47">
        <v>685</v>
      </c>
      <c r="C17" s="47">
        <v>71</v>
      </c>
    </row>
    <row r="18" spans="1:3" x14ac:dyDescent="0.2">
      <c r="A18" s="20" t="s">
        <v>158</v>
      </c>
      <c r="B18" s="47">
        <v>1980</v>
      </c>
      <c r="C18" s="47">
        <v>183</v>
      </c>
    </row>
    <row r="19" spans="1:3" x14ac:dyDescent="0.2">
      <c r="A19" s="20" t="s">
        <v>159</v>
      </c>
      <c r="B19" s="47">
        <v>917</v>
      </c>
      <c r="C19" s="47">
        <v>70</v>
      </c>
    </row>
    <row r="20" spans="1:3" x14ac:dyDescent="0.2">
      <c r="A20" s="20" t="s">
        <v>180</v>
      </c>
      <c r="B20" s="47">
        <v>1149</v>
      </c>
      <c r="C20" s="47">
        <v>98</v>
      </c>
    </row>
    <row r="21" spans="1:3" x14ac:dyDescent="0.2">
      <c r="A21" s="20" t="s">
        <v>181</v>
      </c>
      <c r="B21" s="47">
        <v>973</v>
      </c>
      <c r="C21" s="47">
        <v>77</v>
      </c>
    </row>
    <row r="22" spans="1:3" x14ac:dyDescent="0.2">
      <c r="A22" s="20" t="s">
        <v>189</v>
      </c>
      <c r="B22" s="47">
        <v>2945</v>
      </c>
      <c r="C22" s="47">
        <v>151</v>
      </c>
    </row>
    <row r="23" spans="1:3" x14ac:dyDescent="0.2">
      <c r="A23" s="20" t="s">
        <v>190</v>
      </c>
      <c r="B23" s="47">
        <v>976</v>
      </c>
      <c r="C23" s="47">
        <v>60</v>
      </c>
    </row>
    <row r="24" spans="1:3" x14ac:dyDescent="0.2">
      <c r="A24" s="20" t="s">
        <v>192</v>
      </c>
      <c r="B24" s="47">
        <v>3869</v>
      </c>
      <c r="C24" s="47">
        <v>220</v>
      </c>
    </row>
    <row r="25" spans="1:3" x14ac:dyDescent="0.2">
      <c r="A25" s="20" t="s">
        <v>193</v>
      </c>
      <c r="B25" s="47">
        <v>440</v>
      </c>
      <c r="C25" s="47">
        <v>21</v>
      </c>
    </row>
    <row r="26" spans="1:3" x14ac:dyDescent="0.2">
      <c r="A26" s="20" t="s">
        <v>194</v>
      </c>
      <c r="B26" s="47">
        <v>3204</v>
      </c>
      <c r="C26" s="47">
        <v>153</v>
      </c>
    </row>
    <row r="27" spans="1:3" x14ac:dyDescent="0.2">
      <c r="A27" s="20" t="s">
        <v>195</v>
      </c>
      <c r="B27" s="47">
        <v>1735</v>
      </c>
      <c r="C27" s="47">
        <v>111</v>
      </c>
    </row>
    <row r="28" spans="1:3" x14ac:dyDescent="0.2">
      <c r="A28" s="20" t="s">
        <v>199</v>
      </c>
      <c r="B28" s="47">
        <v>3096</v>
      </c>
      <c r="C28" s="47">
        <v>301</v>
      </c>
    </row>
    <row r="29" spans="1:3" x14ac:dyDescent="0.2">
      <c r="A29" s="20" t="s">
        <v>200</v>
      </c>
      <c r="B29" s="47">
        <v>726</v>
      </c>
      <c r="C29" s="47">
        <v>115</v>
      </c>
    </row>
    <row r="30" spans="1:3" x14ac:dyDescent="0.2">
      <c r="A30" s="20" t="s">
        <v>201</v>
      </c>
      <c r="B30" s="47">
        <v>2312</v>
      </c>
      <c r="C30" s="47">
        <v>199</v>
      </c>
    </row>
    <row r="31" spans="1:3" x14ac:dyDescent="0.2">
      <c r="A31" s="20" t="s">
        <v>202</v>
      </c>
      <c r="B31" s="47">
        <v>4</v>
      </c>
      <c r="C31" s="47">
        <v>2</v>
      </c>
    </row>
    <row r="32" spans="1:3" x14ac:dyDescent="0.2">
      <c r="A32" s="20" t="s">
        <v>203</v>
      </c>
      <c r="B32" s="47">
        <v>2</v>
      </c>
      <c r="C32" s="47">
        <v>2</v>
      </c>
    </row>
    <row r="33" spans="1:3" x14ac:dyDescent="0.2">
      <c r="A33" s="20" t="s">
        <v>204</v>
      </c>
      <c r="B33" s="47">
        <v>1031</v>
      </c>
      <c r="C33" s="47">
        <v>151</v>
      </c>
    </row>
    <row r="34" spans="1:3" x14ac:dyDescent="0.2">
      <c r="A34" s="20" t="s">
        <v>205</v>
      </c>
      <c r="B34" s="47">
        <v>476</v>
      </c>
      <c r="C34" s="47">
        <v>76</v>
      </c>
    </row>
    <row r="35" spans="1:3" x14ac:dyDescent="0.2">
      <c r="A35" s="9" t="s">
        <v>418</v>
      </c>
      <c r="B35" s="47">
        <v>54168</v>
      </c>
      <c r="C35" s="47">
        <v>5472</v>
      </c>
    </row>
    <row r="36" spans="1:3" x14ac:dyDescent="0.2">
      <c r="A36" s="20" t="s">
        <v>53</v>
      </c>
      <c r="B36" s="47">
        <v>2163</v>
      </c>
      <c r="C36" s="47">
        <v>227</v>
      </c>
    </row>
    <row r="37" spans="1:3" x14ac:dyDescent="0.2">
      <c r="A37" s="20" t="s">
        <v>117</v>
      </c>
      <c r="B37" s="47">
        <v>3703</v>
      </c>
      <c r="C37" s="47">
        <v>330</v>
      </c>
    </row>
    <row r="38" spans="1:3" x14ac:dyDescent="0.2">
      <c r="A38" s="20" t="s">
        <v>118</v>
      </c>
      <c r="B38" s="47">
        <v>80</v>
      </c>
      <c r="C38" s="47">
        <v>16</v>
      </c>
    </row>
    <row r="39" spans="1:3" x14ac:dyDescent="0.2">
      <c r="A39" s="20" t="s">
        <v>119</v>
      </c>
      <c r="B39" s="47">
        <v>1859</v>
      </c>
      <c r="C39" s="47">
        <v>250</v>
      </c>
    </row>
    <row r="40" spans="1:3" x14ac:dyDescent="0.2">
      <c r="A40" s="20" t="s">
        <v>120</v>
      </c>
      <c r="B40" s="47">
        <v>581</v>
      </c>
      <c r="C40" s="47">
        <v>23</v>
      </c>
    </row>
    <row r="41" spans="1:3" x14ac:dyDescent="0.2">
      <c r="A41" s="20" t="s">
        <v>124</v>
      </c>
      <c r="B41" s="47">
        <v>4754</v>
      </c>
      <c r="C41" s="47">
        <v>323</v>
      </c>
    </row>
    <row r="42" spans="1:3" x14ac:dyDescent="0.2">
      <c r="A42" s="20" t="s">
        <v>125</v>
      </c>
      <c r="B42" s="47">
        <v>67</v>
      </c>
      <c r="C42" s="47">
        <v>11</v>
      </c>
    </row>
    <row r="43" spans="1:3" x14ac:dyDescent="0.2">
      <c r="A43" s="20" t="s">
        <v>126</v>
      </c>
      <c r="B43" s="47">
        <v>2080</v>
      </c>
      <c r="C43" s="47">
        <v>96</v>
      </c>
    </row>
    <row r="44" spans="1:3" x14ac:dyDescent="0.2">
      <c r="A44" s="20" t="s">
        <v>127</v>
      </c>
      <c r="B44" s="47">
        <v>1413</v>
      </c>
      <c r="C44" s="47">
        <v>63</v>
      </c>
    </row>
    <row r="45" spans="1:3" x14ac:dyDescent="0.2">
      <c r="A45" s="20" t="s">
        <v>128</v>
      </c>
      <c r="B45" s="47">
        <v>956</v>
      </c>
      <c r="C45" s="47">
        <v>126</v>
      </c>
    </row>
    <row r="46" spans="1:3" x14ac:dyDescent="0.2">
      <c r="A46" s="20" t="s">
        <v>130</v>
      </c>
      <c r="B46" s="47">
        <v>2</v>
      </c>
      <c r="C46" s="47">
        <v>1</v>
      </c>
    </row>
    <row r="47" spans="1:3" x14ac:dyDescent="0.2">
      <c r="A47" s="20" t="s">
        <v>131</v>
      </c>
      <c r="B47" s="47">
        <v>2061</v>
      </c>
      <c r="C47" s="47">
        <v>93</v>
      </c>
    </row>
    <row r="48" spans="1:3" x14ac:dyDescent="0.2">
      <c r="A48" s="20" t="s">
        <v>132</v>
      </c>
      <c r="B48" s="47">
        <v>3099</v>
      </c>
      <c r="C48" s="47">
        <v>279</v>
      </c>
    </row>
    <row r="49" spans="1:3" x14ac:dyDescent="0.2">
      <c r="A49" s="20" t="s">
        <v>133</v>
      </c>
      <c r="B49" s="47">
        <v>4</v>
      </c>
      <c r="C49" s="47">
        <v>0</v>
      </c>
    </row>
    <row r="50" spans="1:3" x14ac:dyDescent="0.2">
      <c r="A50" s="20" t="s">
        <v>136</v>
      </c>
      <c r="B50" s="47">
        <v>4</v>
      </c>
      <c r="C50" s="47">
        <v>0</v>
      </c>
    </row>
    <row r="51" spans="1:3" x14ac:dyDescent="0.2">
      <c r="A51" s="20" t="s">
        <v>140</v>
      </c>
      <c r="B51" s="47">
        <v>435</v>
      </c>
      <c r="C51" s="47">
        <v>87</v>
      </c>
    </row>
    <row r="52" spans="1:3" x14ac:dyDescent="0.2">
      <c r="A52" s="20" t="s">
        <v>141</v>
      </c>
      <c r="B52" s="47">
        <v>2</v>
      </c>
      <c r="C52" s="47">
        <v>0</v>
      </c>
    </row>
    <row r="53" spans="1:3" x14ac:dyDescent="0.2">
      <c r="A53" s="20" t="s">
        <v>154</v>
      </c>
      <c r="B53" s="47">
        <v>11</v>
      </c>
      <c r="C53" s="47">
        <v>5</v>
      </c>
    </row>
    <row r="54" spans="1:3" x14ac:dyDescent="0.2">
      <c r="A54" s="20" t="s">
        <v>155</v>
      </c>
      <c r="B54" s="47">
        <v>2784</v>
      </c>
      <c r="C54" s="47">
        <v>390</v>
      </c>
    </row>
    <row r="55" spans="1:3" x14ac:dyDescent="0.2">
      <c r="A55" s="20" t="s">
        <v>156</v>
      </c>
      <c r="B55" s="47">
        <v>473</v>
      </c>
      <c r="C55" s="47">
        <v>126</v>
      </c>
    </row>
    <row r="56" spans="1:3" x14ac:dyDescent="0.2">
      <c r="A56" s="20" t="s">
        <v>157</v>
      </c>
      <c r="B56" s="47">
        <v>587</v>
      </c>
      <c r="C56" s="47">
        <v>66</v>
      </c>
    </row>
    <row r="57" spans="1:3" x14ac:dyDescent="0.2">
      <c r="A57" s="20" t="s">
        <v>163</v>
      </c>
      <c r="B57" s="47">
        <v>4942</v>
      </c>
      <c r="C57" s="47">
        <v>661</v>
      </c>
    </row>
    <row r="58" spans="1:3" x14ac:dyDescent="0.2">
      <c r="A58" s="20" t="s">
        <v>164</v>
      </c>
      <c r="B58" s="47">
        <v>270</v>
      </c>
      <c r="C58" s="47">
        <v>40</v>
      </c>
    </row>
    <row r="59" spans="1:3" x14ac:dyDescent="0.2">
      <c r="A59" s="20" t="s">
        <v>165</v>
      </c>
      <c r="B59" s="47">
        <v>15</v>
      </c>
      <c r="C59" s="47">
        <v>0</v>
      </c>
    </row>
    <row r="60" spans="1:3" x14ac:dyDescent="0.2">
      <c r="A60" s="20" t="s">
        <v>168</v>
      </c>
      <c r="B60" s="47">
        <v>2981</v>
      </c>
      <c r="C60" s="47">
        <v>264</v>
      </c>
    </row>
    <row r="61" spans="1:3" x14ac:dyDescent="0.2">
      <c r="A61" s="20" t="s">
        <v>169</v>
      </c>
      <c r="B61" s="47">
        <v>3076</v>
      </c>
      <c r="C61" s="47">
        <v>397</v>
      </c>
    </row>
    <row r="62" spans="1:3" x14ac:dyDescent="0.2">
      <c r="A62" s="20" t="s">
        <v>173</v>
      </c>
      <c r="B62" s="47">
        <v>25</v>
      </c>
      <c r="C62" s="47">
        <v>0</v>
      </c>
    </row>
    <row r="63" spans="1:3" x14ac:dyDescent="0.2">
      <c r="A63" s="20" t="s">
        <v>329</v>
      </c>
      <c r="B63" s="47">
        <v>2267</v>
      </c>
      <c r="C63" s="47">
        <v>364</v>
      </c>
    </row>
    <row r="64" spans="1:3" x14ac:dyDescent="0.2">
      <c r="A64" s="20" t="s">
        <v>330</v>
      </c>
      <c r="B64" s="47">
        <v>846</v>
      </c>
      <c r="C64" s="47">
        <v>42</v>
      </c>
    </row>
    <row r="65" spans="1:3" x14ac:dyDescent="0.2">
      <c r="A65" s="20" t="s">
        <v>332</v>
      </c>
      <c r="B65" s="47">
        <v>55</v>
      </c>
      <c r="C65" s="47">
        <v>0</v>
      </c>
    </row>
    <row r="66" spans="1:3" x14ac:dyDescent="0.2">
      <c r="A66" s="20" t="s">
        <v>336</v>
      </c>
      <c r="B66" s="47">
        <v>229</v>
      </c>
      <c r="C66" s="47">
        <v>35</v>
      </c>
    </row>
    <row r="67" spans="1:3" x14ac:dyDescent="0.2">
      <c r="A67" s="20" t="s">
        <v>339</v>
      </c>
      <c r="B67" s="47">
        <v>3413</v>
      </c>
      <c r="C67" s="47">
        <v>205</v>
      </c>
    </row>
    <row r="68" spans="1:3" x14ac:dyDescent="0.2">
      <c r="A68" s="20" t="s">
        <v>340</v>
      </c>
      <c r="B68" s="47">
        <v>1118</v>
      </c>
      <c r="C68" s="47">
        <v>153</v>
      </c>
    </row>
    <row r="69" spans="1:3" x14ac:dyDescent="0.2">
      <c r="A69" s="20" t="s">
        <v>358</v>
      </c>
      <c r="B69" s="47">
        <v>2066</v>
      </c>
      <c r="C69" s="47">
        <v>157</v>
      </c>
    </row>
    <row r="70" spans="1:3" x14ac:dyDescent="0.2">
      <c r="A70" s="20" t="s">
        <v>359</v>
      </c>
      <c r="B70" s="47">
        <v>3</v>
      </c>
      <c r="C70" s="47">
        <v>0</v>
      </c>
    </row>
    <row r="71" spans="1:3" x14ac:dyDescent="0.2">
      <c r="A71" s="20" t="s">
        <v>360</v>
      </c>
      <c r="B71" s="47">
        <v>22</v>
      </c>
      <c r="C71" s="47">
        <v>3</v>
      </c>
    </row>
    <row r="72" spans="1:3" x14ac:dyDescent="0.2">
      <c r="A72" s="20" t="s">
        <v>361</v>
      </c>
      <c r="B72" s="47">
        <v>10</v>
      </c>
      <c r="C72" s="47">
        <v>0</v>
      </c>
    </row>
    <row r="73" spans="1:3" x14ac:dyDescent="0.2">
      <c r="A73" s="20" t="s">
        <v>364</v>
      </c>
      <c r="B73" s="47">
        <v>5334</v>
      </c>
      <c r="C73" s="47">
        <v>578</v>
      </c>
    </row>
    <row r="74" spans="1:3" x14ac:dyDescent="0.2">
      <c r="A74" s="20" t="s">
        <v>366</v>
      </c>
      <c r="B74" s="47">
        <v>270</v>
      </c>
      <c r="C74" s="47">
        <v>45</v>
      </c>
    </row>
    <row r="75" spans="1:3" x14ac:dyDescent="0.2">
      <c r="A75" s="20" t="s">
        <v>389</v>
      </c>
      <c r="B75" s="47">
        <v>108</v>
      </c>
      <c r="C75" s="47">
        <v>16</v>
      </c>
    </row>
    <row r="76" spans="1:3" x14ac:dyDescent="0.2">
      <c r="A76" s="9" t="s">
        <v>410</v>
      </c>
      <c r="B76" s="47">
        <v>46598</v>
      </c>
      <c r="C76" s="47">
        <v>4181</v>
      </c>
    </row>
    <row r="77" spans="1:3" x14ac:dyDescent="0.2">
      <c r="A77" s="20" t="s">
        <v>272</v>
      </c>
      <c r="B77" s="47">
        <v>2904</v>
      </c>
      <c r="C77" s="47">
        <v>307</v>
      </c>
    </row>
    <row r="78" spans="1:3" x14ac:dyDescent="0.2">
      <c r="A78" s="20" t="s">
        <v>273</v>
      </c>
      <c r="B78" s="47">
        <v>2256</v>
      </c>
      <c r="C78" s="47">
        <v>108</v>
      </c>
    </row>
    <row r="79" spans="1:3" x14ac:dyDescent="0.2">
      <c r="A79" s="20" t="s">
        <v>274</v>
      </c>
      <c r="B79" s="47">
        <v>395</v>
      </c>
      <c r="C79" s="47">
        <v>42</v>
      </c>
    </row>
    <row r="80" spans="1:3" x14ac:dyDescent="0.2">
      <c r="A80" s="20" t="s">
        <v>276</v>
      </c>
      <c r="B80" s="47">
        <v>2076</v>
      </c>
      <c r="C80" s="47">
        <v>156</v>
      </c>
    </row>
    <row r="81" spans="1:3" x14ac:dyDescent="0.2">
      <c r="A81" s="20" t="s">
        <v>277</v>
      </c>
      <c r="B81" s="47">
        <v>987</v>
      </c>
      <c r="C81" s="47">
        <v>78</v>
      </c>
    </row>
    <row r="82" spans="1:3" x14ac:dyDescent="0.2">
      <c r="A82" s="20" t="s">
        <v>278</v>
      </c>
      <c r="B82" s="47">
        <v>980</v>
      </c>
      <c r="C82" s="47">
        <v>53</v>
      </c>
    </row>
    <row r="83" spans="1:3" x14ac:dyDescent="0.2">
      <c r="A83" s="20" t="s">
        <v>279</v>
      </c>
      <c r="B83" s="47">
        <v>592</v>
      </c>
      <c r="C83" s="47">
        <v>59</v>
      </c>
    </row>
    <row r="84" spans="1:3" x14ac:dyDescent="0.2">
      <c r="A84" s="20" t="s">
        <v>284</v>
      </c>
      <c r="B84" s="47">
        <v>3805</v>
      </c>
      <c r="C84" s="47">
        <v>211</v>
      </c>
    </row>
    <row r="85" spans="1:3" x14ac:dyDescent="0.2">
      <c r="A85" s="20" t="s">
        <v>302</v>
      </c>
      <c r="B85" s="47">
        <v>2352</v>
      </c>
      <c r="C85" s="47">
        <v>402</v>
      </c>
    </row>
    <row r="86" spans="1:3" x14ac:dyDescent="0.2">
      <c r="A86" s="20" t="s">
        <v>303</v>
      </c>
      <c r="B86" s="47">
        <v>0</v>
      </c>
      <c r="C86" s="47">
        <v>1</v>
      </c>
    </row>
    <row r="87" spans="1:3" x14ac:dyDescent="0.2">
      <c r="A87" s="20" t="s">
        <v>304</v>
      </c>
      <c r="B87" s="47">
        <v>1789</v>
      </c>
      <c r="C87" s="47">
        <v>93</v>
      </c>
    </row>
    <row r="88" spans="1:3" x14ac:dyDescent="0.2">
      <c r="A88" s="20" t="s">
        <v>306</v>
      </c>
      <c r="B88" s="47">
        <v>2113</v>
      </c>
      <c r="C88" s="47">
        <v>245</v>
      </c>
    </row>
    <row r="89" spans="1:3" x14ac:dyDescent="0.2">
      <c r="A89" s="20" t="s">
        <v>307</v>
      </c>
      <c r="B89" s="47">
        <v>1531</v>
      </c>
      <c r="C89" s="47">
        <v>88</v>
      </c>
    </row>
    <row r="90" spans="1:3" x14ac:dyDescent="0.2">
      <c r="A90" s="20" t="s">
        <v>320</v>
      </c>
      <c r="B90" s="47">
        <v>4038</v>
      </c>
      <c r="C90" s="47">
        <v>393</v>
      </c>
    </row>
    <row r="91" spans="1:3" x14ac:dyDescent="0.2">
      <c r="A91" s="20" t="s">
        <v>321</v>
      </c>
      <c r="B91" s="47">
        <v>1586</v>
      </c>
      <c r="C91" s="47">
        <v>151</v>
      </c>
    </row>
    <row r="92" spans="1:3" x14ac:dyDescent="0.2">
      <c r="A92" s="20" t="s">
        <v>322</v>
      </c>
      <c r="B92" s="47">
        <v>48</v>
      </c>
      <c r="C92" s="47">
        <v>2</v>
      </c>
    </row>
    <row r="93" spans="1:3" x14ac:dyDescent="0.2">
      <c r="A93" s="20" t="s">
        <v>323</v>
      </c>
      <c r="B93" s="47">
        <v>4865</v>
      </c>
      <c r="C93" s="47">
        <v>413</v>
      </c>
    </row>
    <row r="94" spans="1:3" x14ac:dyDescent="0.2">
      <c r="A94" s="20" t="s">
        <v>324</v>
      </c>
      <c r="B94" s="47">
        <v>3964</v>
      </c>
      <c r="C94" s="47">
        <v>170</v>
      </c>
    </row>
    <row r="95" spans="1:3" x14ac:dyDescent="0.2">
      <c r="A95" s="20" t="s">
        <v>325</v>
      </c>
      <c r="B95" s="47">
        <v>387</v>
      </c>
      <c r="C95" s="47">
        <v>21</v>
      </c>
    </row>
    <row r="96" spans="1:3" x14ac:dyDescent="0.2">
      <c r="A96" s="20" t="s">
        <v>327</v>
      </c>
      <c r="B96" s="47">
        <v>4156</v>
      </c>
      <c r="C96" s="47">
        <v>279</v>
      </c>
    </row>
    <row r="97" spans="1:3" x14ac:dyDescent="0.2">
      <c r="A97" s="20" t="s">
        <v>328</v>
      </c>
      <c r="B97" s="47">
        <v>4567</v>
      </c>
      <c r="C97" s="47">
        <v>810</v>
      </c>
    </row>
    <row r="98" spans="1:3" x14ac:dyDescent="0.2">
      <c r="A98" s="20" t="s">
        <v>347</v>
      </c>
      <c r="B98" s="47">
        <v>1207</v>
      </c>
      <c r="C98" s="47">
        <v>99</v>
      </c>
    </row>
    <row r="99" spans="1:3" x14ac:dyDescent="0.2">
      <c r="A99" s="9" t="s">
        <v>416</v>
      </c>
      <c r="B99" s="47">
        <v>49096</v>
      </c>
      <c r="C99" s="47">
        <v>5045</v>
      </c>
    </row>
    <row r="100" spans="1:3" x14ac:dyDescent="0.2">
      <c r="A100" s="20" t="s">
        <v>254</v>
      </c>
      <c r="B100" s="47">
        <v>1029</v>
      </c>
      <c r="C100" s="47">
        <v>86</v>
      </c>
    </row>
    <row r="101" spans="1:3" x14ac:dyDescent="0.2">
      <c r="A101" s="20" t="s">
        <v>255</v>
      </c>
      <c r="B101" s="47">
        <v>1409</v>
      </c>
      <c r="C101" s="47">
        <v>133</v>
      </c>
    </row>
    <row r="102" spans="1:3" x14ac:dyDescent="0.2">
      <c r="A102" s="20" t="s">
        <v>256</v>
      </c>
      <c r="B102" s="47">
        <v>1028</v>
      </c>
      <c r="C102" s="47">
        <v>105</v>
      </c>
    </row>
    <row r="103" spans="1:3" x14ac:dyDescent="0.2">
      <c r="A103" s="20" t="s">
        <v>257</v>
      </c>
      <c r="B103" s="47">
        <v>80</v>
      </c>
      <c r="C103" s="47">
        <v>16</v>
      </c>
    </row>
    <row r="104" spans="1:3" x14ac:dyDescent="0.2">
      <c r="A104" s="20" t="s">
        <v>258</v>
      </c>
      <c r="B104" s="47">
        <v>81</v>
      </c>
      <c r="C104" s="47">
        <v>5</v>
      </c>
    </row>
    <row r="105" spans="1:3" x14ac:dyDescent="0.2">
      <c r="A105" s="20" t="s">
        <v>285</v>
      </c>
      <c r="B105" s="47">
        <v>2286</v>
      </c>
      <c r="C105" s="47">
        <v>251</v>
      </c>
    </row>
    <row r="106" spans="1:3" x14ac:dyDescent="0.2">
      <c r="A106" s="20" t="s">
        <v>287</v>
      </c>
      <c r="B106" s="47">
        <v>2244</v>
      </c>
      <c r="C106" s="47">
        <v>189</v>
      </c>
    </row>
    <row r="107" spans="1:3" x14ac:dyDescent="0.2">
      <c r="A107" s="20" t="s">
        <v>288</v>
      </c>
      <c r="B107" s="47">
        <v>1033</v>
      </c>
      <c r="C107" s="47">
        <v>80</v>
      </c>
    </row>
    <row r="108" spans="1:3" x14ac:dyDescent="0.2">
      <c r="A108" s="20" t="s">
        <v>289</v>
      </c>
      <c r="B108" s="47">
        <v>38</v>
      </c>
      <c r="C108" s="47">
        <v>5</v>
      </c>
    </row>
    <row r="109" spans="1:3" x14ac:dyDescent="0.2">
      <c r="A109" s="20" t="s">
        <v>290</v>
      </c>
      <c r="B109" s="47">
        <v>1013</v>
      </c>
      <c r="C109" s="47">
        <v>119</v>
      </c>
    </row>
    <row r="110" spans="1:3" x14ac:dyDescent="0.2">
      <c r="A110" s="20" t="s">
        <v>291</v>
      </c>
      <c r="B110" s="47">
        <v>739</v>
      </c>
      <c r="C110" s="47">
        <v>68</v>
      </c>
    </row>
    <row r="111" spans="1:3" x14ac:dyDescent="0.2">
      <c r="A111" s="20" t="s">
        <v>292</v>
      </c>
      <c r="B111" s="47">
        <v>4238</v>
      </c>
      <c r="C111" s="47">
        <v>331</v>
      </c>
    </row>
    <row r="112" spans="1:3" x14ac:dyDescent="0.2">
      <c r="A112" s="20" t="s">
        <v>293</v>
      </c>
      <c r="B112" s="47">
        <v>2074</v>
      </c>
      <c r="C112" s="47">
        <v>232</v>
      </c>
    </row>
    <row r="113" spans="1:3" x14ac:dyDescent="0.2">
      <c r="A113" s="20" t="s">
        <v>294</v>
      </c>
      <c r="B113" s="47">
        <v>1702</v>
      </c>
      <c r="C113" s="47">
        <v>215</v>
      </c>
    </row>
    <row r="114" spans="1:3" x14ac:dyDescent="0.2">
      <c r="A114" s="20" t="s">
        <v>296</v>
      </c>
      <c r="B114" s="47">
        <v>1576</v>
      </c>
      <c r="C114" s="47">
        <v>87</v>
      </c>
    </row>
    <row r="115" spans="1:3" x14ac:dyDescent="0.2">
      <c r="A115" s="20" t="s">
        <v>297</v>
      </c>
      <c r="B115" s="47">
        <v>855</v>
      </c>
      <c r="C115" s="47">
        <v>149</v>
      </c>
    </row>
    <row r="116" spans="1:3" x14ac:dyDescent="0.2">
      <c r="A116" s="20" t="s">
        <v>298</v>
      </c>
      <c r="B116" s="47">
        <v>1457</v>
      </c>
      <c r="C116" s="47">
        <v>131</v>
      </c>
    </row>
    <row r="117" spans="1:3" x14ac:dyDescent="0.2">
      <c r="A117" s="20" t="s">
        <v>299</v>
      </c>
      <c r="B117" s="47">
        <v>53</v>
      </c>
      <c r="C117" s="47">
        <v>5</v>
      </c>
    </row>
    <row r="118" spans="1:3" x14ac:dyDescent="0.2">
      <c r="A118" s="20" t="s">
        <v>300</v>
      </c>
      <c r="B118" s="47">
        <v>3181</v>
      </c>
      <c r="C118" s="47">
        <v>462</v>
      </c>
    </row>
    <row r="119" spans="1:3" x14ac:dyDescent="0.2">
      <c r="A119" s="20" t="s">
        <v>301</v>
      </c>
      <c r="B119" s="47">
        <v>748</v>
      </c>
      <c r="C119" s="47">
        <v>115</v>
      </c>
    </row>
    <row r="120" spans="1:3" x14ac:dyDescent="0.2">
      <c r="A120" s="20" t="s">
        <v>309</v>
      </c>
      <c r="B120" s="47">
        <v>3234</v>
      </c>
      <c r="C120" s="47">
        <v>503</v>
      </c>
    </row>
    <row r="121" spans="1:3" x14ac:dyDescent="0.2">
      <c r="A121" s="20" t="s">
        <v>310</v>
      </c>
      <c r="B121" s="47">
        <v>621</v>
      </c>
      <c r="C121" s="47">
        <v>167</v>
      </c>
    </row>
    <row r="122" spans="1:3" x14ac:dyDescent="0.2">
      <c r="A122" s="20" t="s">
        <v>311</v>
      </c>
      <c r="B122" s="47">
        <v>1812</v>
      </c>
      <c r="C122" s="47">
        <v>239</v>
      </c>
    </row>
    <row r="123" spans="1:3" x14ac:dyDescent="0.2">
      <c r="A123" s="20" t="s">
        <v>312</v>
      </c>
      <c r="B123" s="47">
        <v>1907</v>
      </c>
      <c r="C123" s="47">
        <v>125</v>
      </c>
    </row>
    <row r="124" spans="1:3" x14ac:dyDescent="0.2">
      <c r="A124" s="20" t="s">
        <v>313</v>
      </c>
      <c r="B124" s="47">
        <v>2</v>
      </c>
      <c r="C124" s="47">
        <v>1</v>
      </c>
    </row>
    <row r="125" spans="1:3" x14ac:dyDescent="0.2">
      <c r="A125" s="20" t="s">
        <v>314</v>
      </c>
      <c r="B125" s="47">
        <v>4</v>
      </c>
      <c r="C125" s="47">
        <v>3</v>
      </c>
    </row>
    <row r="126" spans="1:3" x14ac:dyDescent="0.2">
      <c r="A126" s="20" t="s">
        <v>315</v>
      </c>
      <c r="B126" s="47">
        <v>3900</v>
      </c>
      <c r="C126" s="47">
        <v>172</v>
      </c>
    </row>
    <row r="127" spans="1:3" x14ac:dyDescent="0.2">
      <c r="A127" s="20" t="s">
        <v>316</v>
      </c>
      <c r="B127" s="47">
        <v>722</v>
      </c>
      <c r="C127" s="47">
        <v>32</v>
      </c>
    </row>
    <row r="128" spans="1:3" x14ac:dyDescent="0.2">
      <c r="A128" s="20" t="s">
        <v>317</v>
      </c>
      <c r="B128" s="47">
        <v>1925</v>
      </c>
      <c r="C128" s="47">
        <v>141</v>
      </c>
    </row>
    <row r="129" spans="1:3" x14ac:dyDescent="0.2">
      <c r="A129" s="20" t="s">
        <v>318</v>
      </c>
      <c r="B129" s="47">
        <v>1240</v>
      </c>
      <c r="C129" s="47">
        <v>82</v>
      </c>
    </row>
    <row r="130" spans="1:3" x14ac:dyDescent="0.2">
      <c r="A130" s="20" t="s">
        <v>319</v>
      </c>
      <c r="B130" s="47">
        <v>330</v>
      </c>
      <c r="C130" s="47">
        <v>33</v>
      </c>
    </row>
    <row r="131" spans="1:3" x14ac:dyDescent="0.2">
      <c r="A131" s="20" t="s">
        <v>375</v>
      </c>
      <c r="B131" s="47">
        <v>373</v>
      </c>
      <c r="C131" s="47">
        <v>24</v>
      </c>
    </row>
    <row r="132" spans="1:3" x14ac:dyDescent="0.2">
      <c r="A132" s="20" t="s">
        <v>376</v>
      </c>
      <c r="B132" s="47">
        <v>491</v>
      </c>
      <c r="C132" s="47">
        <v>81</v>
      </c>
    </row>
    <row r="133" spans="1:3" x14ac:dyDescent="0.2">
      <c r="A133" s="20" t="s">
        <v>377</v>
      </c>
      <c r="B133" s="47">
        <v>5671</v>
      </c>
      <c r="C133" s="47">
        <v>658</v>
      </c>
    </row>
    <row r="134" spans="1:3" x14ac:dyDescent="0.2">
      <c r="A134" s="9" t="s">
        <v>414</v>
      </c>
      <c r="B134" s="47">
        <v>49766</v>
      </c>
      <c r="C134" s="47">
        <v>5235</v>
      </c>
    </row>
    <row r="135" spans="1:3" x14ac:dyDescent="0.2">
      <c r="A135" s="20" t="s">
        <v>111</v>
      </c>
      <c r="B135" s="47">
        <v>4019</v>
      </c>
      <c r="C135" s="47">
        <v>178</v>
      </c>
    </row>
    <row r="136" spans="1:3" x14ac:dyDescent="0.2">
      <c r="A136" s="20" t="s">
        <v>112</v>
      </c>
      <c r="B136" s="47">
        <v>780</v>
      </c>
      <c r="C136" s="47">
        <v>68</v>
      </c>
    </row>
    <row r="137" spans="1:3" x14ac:dyDescent="0.2">
      <c r="A137" s="20" t="s">
        <v>113</v>
      </c>
      <c r="B137" s="47">
        <v>215</v>
      </c>
      <c r="C137" s="47">
        <v>12</v>
      </c>
    </row>
    <row r="138" spans="1:3" x14ac:dyDescent="0.2">
      <c r="A138" s="20" t="s">
        <v>114</v>
      </c>
      <c r="B138" s="47">
        <v>465</v>
      </c>
      <c r="C138" s="47">
        <v>93</v>
      </c>
    </row>
    <row r="139" spans="1:3" x14ac:dyDescent="0.2">
      <c r="A139" s="20" t="s">
        <v>116</v>
      </c>
      <c r="B139" s="47">
        <v>3097</v>
      </c>
      <c r="C139" s="47">
        <v>207</v>
      </c>
    </row>
    <row r="140" spans="1:3" x14ac:dyDescent="0.2">
      <c r="A140" s="20" t="s">
        <v>222</v>
      </c>
      <c r="B140" s="47">
        <v>3075</v>
      </c>
      <c r="C140" s="47">
        <v>320</v>
      </c>
    </row>
    <row r="141" spans="1:3" x14ac:dyDescent="0.2">
      <c r="A141" s="20" t="s">
        <v>223</v>
      </c>
      <c r="B141" s="47">
        <v>127</v>
      </c>
      <c r="C141" s="47">
        <v>7</v>
      </c>
    </row>
    <row r="142" spans="1:3" x14ac:dyDescent="0.2">
      <c r="A142" s="20" t="s">
        <v>224</v>
      </c>
      <c r="B142" s="47">
        <v>2470</v>
      </c>
      <c r="C142" s="47">
        <v>217</v>
      </c>
    </row>
    <row r="143" spans="1:3" x14ac:dyDescent="0.2">
      <c r="A143" s="20" t="s">
        <v>225</v>
      </c>
      <c r="B143" s="47">
        <v>1779</v>
      </c>
      <c r="C143" s="47">
        <v>104</v>
      </c>
    </row>
    <row r="144" spans="1:3" x14ac:dyDescent="0.2">
      <c r="A144" s="20" t="s">
        <v>227</v>
      </c>
      <c r="B144" s="47">
        <v>3895</v>
      </c>
      <c r="C144" s="47">
        <v>404</v>
      </c>
    </row>
    <row r="145" spans="1:3" x14ac:dyDescent="0.2">
      <c r="A145" s="20" t="s">
        <v>228</v>
      </c>
      <c r="B145" s="47">
        <v>2902</v>
      </c>
      <c r="C145" s="47">
        <v>319</v>
      </c>
    </row>
    <row r="146" spans="1:3" x14ac:dyDescent="0.2">
      <c r="A146" s="20" t="s">
        <v>229</v>
      </c>
      <c r="B146" s="47">
        <v>299</v>
      </c>
      <c r="C146" s="47">
        <v>25</v>
      </c>
    </row>
    <row r="147" spans="1:3" x14ac:dyDescent="0.2">
      <c r="A147" s="20" t="s">
        <v>362</v>
      </c>
      <c r="B147" s="47">
        <v>1854</v>
      </c>
      <c r="C147" s="47">
        <v>135</v>
      </c>
    </row>
    <row r="148" spans="1:3" x14ac:dyDescent="0.2">
      <c r="A148" s="20" t="s">
        <v>368</v>
      </c>
      <c r="B148" s="47">
        <v>1118</v>
      </c>
      <c r="C148" s="47">
        <v>175</v>
      </c>
    </row>
    <row r="149" spans="1:3" x14ac:dyDescent="0.2">
      <c r="A149" s="20" t="s">
        <v>369</v>
      </c>
      <c r="B149" s="47">
        <v>1280</v>
      </c>
      <c r="C149" s="47">
        <v>303</v>
      </c>
    </row>
    <row r="150" spans="1:3" x14ac:dyDescent="0.2">
      <c r="A150" s="20" t="s">
        <v>370</v>
      </c>
      <c r="B150" s="47">
        <v>1588</v>
      </c>
      <c r="C150" s="47">
        <v>304</v>
      </c>
    </row>
    <row r="151" spans="1:3" x14ac:dyDescent="0.2">
      <c r="A151" s="20" t="s">
        <v>371</v>
      </c>
      <c r="B151" s="47">
        <v>980</v>
      </c>
      <c r="C151" s="47">
        <v>261</v>
      </c>
    </row>
    <row r="152" spans="1:3" x14ac:dyDescent="0.2">
      <c r="A152" s="20" t="s">
        <v>832</v>
      </c>
      <c r="B152" s="47">
        <v>240</v>
      </c>
      <c r="C152" s="47">
        <v>38</v>
      </c>
    </row>
    <row r="153" spans="1:3" x14ac:dyDescent="0.2">
      <c r="A153" s="20" t="s">
        <v>372</v>
      </c>
      <c r="B153" s="47">
        <v>3350</v>
      </c>
      <c r="C153" s="47">
        <v>289</v>
      </c>
    </row>
    <row r="154" spans="1:3" x14ac:dyDescent="0.2">
      <c r="A154" s="20" t="s">
        <v>373</v>
      </c>
      <c r="B154" s="47">
        <v>712</v>
      </c>
      <c r="C154" s="47">
        <v>161</v>
      </c>
    </row>
    <row r="155" spans="1:3" x14ac:dyDescent="0.2">
      <c r="A155" s="20" t="s">
        <v>374</v>
      </c>
      <c r="B155" s="47">
        <v>106</v>
      </c>
      <c r="C155" s="47">
        <v>18</v>
      </c>
    </row>
    <row r="156" spans="1:3" x14ac:dyDescent="0.2">
      <c r="A156" s="20" t="s">
        <v>378</v>
      </c>
      <c r="B156" s="47">
        <v>1889</v>
      </c>
      <c r="C156" s="47">
        <v>214</v>
      </c>
    </row>
    <row r="157" spans="1:3" x14ac:dyDescent="0.2">
      <c r="A157" s="20" t="s">
        <v>379</v>
      </c>
      <c r="B157" s="47">
        <v>2551</v>
      </c>
      <c r="C157" s="47">
        <v>219</v>
      </c>
    </row>
    <row r="158" spans="1:3" x14ac:dyDescent="0.2">
      <c r="A158" s="20" t="s">
        <v>380</v>
      </c>
      <c r="B158" s="47">
        <v>816</v>
      </c>
      <c r="C158" s="47">
        <v>81</v>
      </c>
    </row>
    <row r="159" spans="1:3" x14ac:dyDescent="0.2">
      <c r="A159" s="20" t="s">
        <v>381</v>
      </c>
      <c r="B159" s="47">
        <v>1487</v>
      </c>
      <c r="C159" s="47">
        <v>287</v>
      </c>
    </row>
    <row r="160" spans="1:3" x14ac:dyDescent="0.2">
      <c r="A160" s="20" t="s">
        <v>382</v>
      </c>
      <c r="B160" s="47">
        <v>1239</v>
      </c>
      <c r="C160" s="47">
        <v>131</v>
      </c>
    </row>
    <row r="161" spans="1:3" x14ac:dyDescent="0.2">
      <c r="A161" s="20" t="s">
        <v>383</v>
      </c>
      <c r="B161" s="47">
        <v>523</v>
      </c>
      <c r="C161" s="47">
        <v>100</v>
      </c>
    </row>
    <row r="162" spans="1:3" x14ac:dyDescent="0.2">
      <c r="A162" s="20" t="s">
        <v>384</v>
      </c>
      <c r="B162" s="47">
        <v>699</v>
      </c>
      <c r="C162" s="47">
        <v>123</v>
      </c>
    </row>
    <row r="163" spans="1:3" x14ac:dyDescent="0.2">
      <c r="A163" s="20" t="s">
        <v>385</v>
      </c>
      <c r="B163" s="47">
        <v>127</v>
      </c>
      <c r="C163" s="47">
        <v>2</v>
      </c>
    </row>
    <row r="164" spans="1:3" x14ac:dyDescent="0.2">
      <c r="A164" s="20" t="s">
        <v>386</v>
      </c>
      <c r="B164" s="47">
        <v>51</v>
      </c>
      <c r="C164" s="47">
        <v>0</v>
      </c>
    </row>
    <row r="165" spans="1:3" x14ac:dyDescent="0.2">
      <c r="A165" s="20" t="s">
        <v>387</v>
      </c>
      <c r="B165" s="47">
        <v>4928</v>
      </c>
      <c r="C165" s="47">
        <v>364</v>
      </c>
    </row>
    <row r="166" spans="1:3" x14ac:dyDescent="0.2">
      <c r="A166" s="20" t="s">
        <v>388</v>
      </c>
      <c r="B166" s="47">
        <v>1105</v>
      </c>
      <c r="C166" s="47">
        <v>76</v>
      </c>
    </row>
    <row r="167" spans="1:3" x14ac:dyDescent="0.2">
      <c r="A167" s="9" t="s">
        <v>421</v>
      </c>
      <c r="B167" s="47">
        <v>54946</v>
      </c>
      <c r="C167" s="47">
        <v>5576</v>
      </c>
    </row>
    <row r="168" spans="1:3" x14ac:dyDescent="0.2">
      <c r="A168" s="20" t="s">
        <v>244</v>
      </c>
      <c r="B168" s="47">
        <v>2167</v>
      </c>
      <c r="C168" s="47">
        <v>404</v>
      </c>
    </row>
    <row r="169" spans="1:3" x14ac:dyDescent="0.2">
      <c r="A169" s="20" t="s">
        <v>245</v>
      </c>
      <c r="B169" s="47">
        <v>390</v>
      </c>
      <c r="C169" s="47">
        <v>106</v>
      </c>
    </row>
    <row r="170" spans="1:3" x14ac:dyDescent="0.2">
      <c r="A170" s="20" t="s">
        <v>246</v>
      </c>
      <c r="B170" s="47">
        <v>1626</v>
      </c>
      <c r="C170" s="47">
        <v>348</v>
      </c>
    </row>
    <row r="171" spans="1:3" x14ac:dyDescent="0.2">
      <c r="A171" s="20" t="s">
        <v>247</v>
      </c>
      <c r="B171" s="47">
        <v>551</v>
      </c>
      <c r="C171" s="47">
        <v>125</v>
      </c>
    </row>
    <row r="172" spans="1:3" x14ac:dyDescent="0.2">
      <c r="A172" s="20" t="s">
        <v>248</v>
      </c>
      <c r="B172" s="47">
        <v>2578</v>
      </c>
      <c r="C172" s="47">
        <v>482</v>
      </c>
    </row>
    <row r="173" spans="1:3" x14ac:dyDescent="0.2">
      <c r="A173" s="20" t="s">
        <v>249</v>
      </c>
      <c r="B173" s="47">
        <v>3472</v>
      </c>
      <c r="C173" s="47">
        <v>535</v>
      </c>
    </row>
    <row r="174" spans="1:3" x14ac:dyDescent="0.2">
      <c r="A174" s="20" t="s">
        <v>250</v>
      </c>
      <c r="B174" s="47">
        <v>495</v>
      </c>
      <c r="C174" s="47">
        <v>79</v>
      </c>
    </row>
    <row r="175" spans="1:3" x14ac:dyDescent="0.2">
      <c r="A175" s="20" t="s">
        <v>251</v>
      </c>
      <c r="B175" s="47">
        <v>122</v>
      </c>
      <c r="C175" s="47">
        <v>20</v>
      </c>
    </row>
    <row r="176" spans="1:3" x14ac:dyDescent="0.2">
      <c r="A176" s="20" t="s">
        <v>252</v>
      </c>
      <c r="B176" s="47">
        <v>2488</v>
      </c>
      <c r="C176" s="47">
        <v>436</v>
      </c>
    </row>
    <row r="177" spans="1:3" x14ac:dyDescent="0.2">
      <c r="A177" s="20" t="s">
        <v>259</v>
      </c>
      <c r="B177" s="47">
        <v>2024</v>
      </c>
      <c r="C177" s="47">
        <v>294</v>
      </c>
    </row>
    <row r="178" spans="1:3" x14ac:dyDescent="0.2">
      <c r="A178" s="20" t="s">
        <v>260</v>
      </c>
      <c r="B178" s="47">
        <v>848</v>
      </c>
      <c r="C178" s="47">
        <v>214</v>
      </c>
    </row>
    <row r="179" spans="1:3" x14ac:dyDescent="0.2">
      <c r="A179" s="20" t="s">
        <v>261</v>
      </c>
      <c r="B179" s="47">
        <v>1120</v>
      </c>
      <c r="C179" s="47">
        <v>176</v>
      </c>
    </row>
    <row r="180" spans="1:3" x14ac:dyDescent="0.2">
      <c r="A180" s="20" t="s">
        <v>263</v>
      </c>
      <c r="B180" s="47">
        <v>2268</v>
      </c>
      <c r="C180" s="47">
        <v>134</v>
      </c>
    </row>
    <row r="181" spans="1:3" x14ac:dyDescent="0.2">
      <c r="A181" s="20" t="s">
        <v>264</v>
      </c>
      <c r="B181" s="47">
        <v>600</v>
      </c>
      <c r="C181" s="47">
        <v>45</v>
      </c>
    </row>
    <row r="182" spans="1:3" x14ac:dyDescent="0.2">
      <c r="A182" s="20" t="s">
        <v>265</v>
      </c>
      <c r="B182" s="47">
        <v>4490</v>
      </c>
      <c r="C182" s="47">
        <v>272</v>
      </c>
    </row>
    <row r="183" spans="1:3" x14ac:dyDescent="0.2">
      <c r="A183" s="20" t="s">
        <v>266</v>
      </c>
      <c r="B183" s="47">
        <v>2020</v>
      </c>
      <c r="C183" s="47">
        <v>156</v>
      </c>
    </row>
    <row r="184" spans="1:3" x14ac:dyDescent="0.2">
      <c r="A184" s="20" t="s">
        <v>267</v>
      </c>
      <c r="B184" s="47">
        <v>983</v>
      </c>
      <c r="C184" s="47">
        <v>96</v>
      </c>
    </row>
    <row r="185" spans="1:3" x14ac:dyDescent="0.2">
      <c r="A185" s="20" t="s">
        <v>268</v>
      </c>
      <c r="B185" s="47">
        <v>2410</v>
      </c>
      <c r="C185" s="47">
        <v>117</v>
      </c>
    </row>
    <row r="186" spans="1:3" x14ac:dyDescent="0.2">
      <c r="A186" s="20" t="s">
        <v>269</v>
      </c>
      <c r="B186" s="47">
        <v>3795</v>
      </c>
      <c r="C186" s="47">
        <v>296</v>
      </c>
    </row>
    <row r="187" spans="1:3" x14ac:dyDescent="0.2">
      <c r="A187" s="20" t="s">
        <v>270</v>
      </c>
      <c r="B187" s="47">
        <v>862</v>
      </c>
      <c r="C187" s="47">
        <v>54</v>
      </c>
    </row>
    <row r="188" spans="1:3" x14ac:dyDescent="0.2">
      <c r="A188" s="20" t="s">
        <v>271</v>
      </c>
      <c r="B188" s="47">
        <v>4113</v>
      </c>
      <c r="C188" s="47">
        <v>229</v>
      </c>
    </row>
    <row r="189" spans="1:3" x14ac:dyDescent="0.2">
      <c r="A189" s="20" t="s">
        <v>280</v>
      </c>
      <c r="B189" s="47">
        <v>3171</v>
      </c>
      <c r="C189" s="47">
        <v>165</v>
      </c>
    </row>
    <row r="190" spans="1:3" x14ac:dyDescent="0.2">
      <c r="A190" s="20" t="s">
        <v>281</v>
      </c>
      <c r="B190" s="47">
        <v>1404</v>
      </c>
      <c r="C190" s="47">
        <v>75</v>
      </c>
    </row>
    <row r="191" spans="1:3" x14ac:dyDescent="0.2">
      <c r="A191" s="20" t="s">
        <v>282</v>
      </c>
      <c r="B191" s="47">
        <v>2005</v>
      </c>
      <c r="C191" s="47">
        <v>155</v>
      </c>
    </row>
    <row r="192" spans="1:3" x14ac:dyDescent="0.2">
      <c r="A192" s="20" t="s">
        <v>283</v>
      </c>
      <c r="B192" s="47">
        <v>2114</v>
      </c>
      <c r="C192" s="47">
        <v>122</v>
      </c>
    </row>
    <row r="193" spans="1:3" x14ac:dyDescent="0.2">
      <c r="A193" s="20" t="s">
        <v>286</v>
      </c>
      <c r="B193" s="47">
        <v>3420</v>
      </c>
      <c r="C193" s="47">
        <v>209</v>
      </c>
    </row>
    <row r="194" spans="1:3" x14ac:dyDescent="0.2">
      <c r="A194" s="20" t="s">
        <v>295</v>
      </c>
      <c r="B194" s="47">
        <v>3410</v>
      </c>
      <c r="C194" s="47">
        <v>232</v>
      </c>
    </row>
    <row r="195" spans="1:3" x14ac:dyDescent="0.2">
      <c r="A195" s="9" t="s">
        <v>420</v>
      </c>
      <c r="B195" s="47">
        <v>45519</v>
      </c>
      <c r="C195" s="47">
        <v>5328</v>
      </c>
    </row>
    <row r="196" spans="1:3" x14ac:dyDescent="0.2">
      <c r="A196" s="20" t="s">
        <v>187</v>
      </c>
      <c r="B196" s="47">
        <v>1718</v>
      </c>
      <c r="C196" s="47">
        <v>133</v>
      </c>
    </row>
    <row r="197" spans="1:3" x14ac:dyDescent="0.2">
      <c r="A197" s="20" t="s">
        <v>188</v>
      </c>
      <c r="B197" s="47">
        <v>616</v>
      </c>
      <c r="C197" s="47">
        <v>44</v>
      </c>
    </row>
    <row r="198" spans="1:3" x14ac:dyDescent="0.2">
      <c r="A198" s="20" t="s">
        <v>196</v>
      </c>
      <c r="B198" s="47">
        <v>558</v>
      </c>
      <c r="C198" s="47">
        <v>61</v>
      </c>
    </row>
    <row r="199" spans="1:3" x14ac:dyDescent="0.2">
      <c r="A199" s="20" t="s">
        <v>197</v>
      </c>
      <c r="B199" s="47">
        <v>1236</v>
      </c>
      <c r="C199" s="47">
        <v>251</v>
      </c>
    </row>
    <row r="200" spans="1:3" x14ac:dyDescent="0.2">
      <c r="A200" s="20" t="s">
        <v>198</v>
      </c>
      <c r="B200" s="47">
        <v>1425</v>
      </c>
      <c r="C200" s="47">
        <v>184</v>
      </c>
    </row>
    <row r="201" spans="1:3" x14ac:dyDescent="0.2">
      <c r="A201" s="20" t="s">
        <v>207</v>
      </c>
      <c r="B201" s="47">
        <v>4753</v>
      </c>
      <c r="C201" s="47">
        <v>254</v>
      </c>
    </row>
    <row r="202" spans="1:3" x14ac:dyDescent="0.2">
      <c r="A202" s="20" t="s">
        <v>208</v>
      </c>
      <c r="B202" s="47">
        <v>252</v>
      </c>
      <c r="C202" s="47">
        <v>84</v>
      </c>
    </row>
    <row r="203" spans="1:3" x14ac:dyDescent="0.2">
      <c r="A203" s="20" t="s">
        <v>209</v>
      </c>
      <c r="B203" s="47">
        <v>2456</v>
      </c>
      <c r="C203" s="47">
        <v>314</v>
      </c>
    </row>
    <row r="204" spans="1:3" x14ac:dyDescent="0.2">
      <c r="A204" s="20" t="s">
        <v>210</v>
      </c>
      <c r="B204" s="47">
        <v>501</v>
      </c>
      <c r="C204" s="47">
        <v>59</v>
      </c>
    </row>
    <row r="205" spans="1:3" x14ac:dyDescent="0.2">
      <c r="A205" s="20" t="s">
        <v>211</v>
      </c>
      <c r="B205" s="47">
        <v>27</v>
      </c>
      <c r="C205" s="47">
        <v>9</v>
      </c>
    </row>
    <row r="206" spans="1:3" x14ac:dyDescent="0.2">
      <c r="A206" s="20" t="s">
        <v>212</v>
      </c>
      <c r="B206" s="47">
        <v>3516</v>
      </c>
      <c r="C206" s="47">
        <v>443</v>
      </c>
    </row>
    <row r="207" spans="1:3" x14ac:dyDescent="0.2">
      <c r="A207" s="20" t="s">
        <v>213</v>
      </c>
      <c r="B207" s="47">
        <v>2333</v>
      </c>
      <c r="C207" s="47">
        <v>184</v>
      </c>
    </row>
    <row r="208" spans="1:3" x14ac:dyDescent="0.2">
      <c r="A208" s="20" t="s">
        <v>214</v>
      </c>
      <c r="B208" s="47">
        <v>144</v>
      </c>
      <c r="C208" s="47">
        <v>20</v>
      </c>
    </row>
    <row r="209" spans="1:3" x14ac:dyDescent="0.2">
      <c r="A209" s="20" t="s">
        <v>215</v>
      </c>
      <c r="B209" s="47">
        <v>11</v>
      </c>
      <c r="C209" s="47">
        <v>1</v>
      </c>
    </row>
    <row r="210" spans="1:3" x14ac:dyDescent="0.2">
      <c r="A210" s="20" t="s">
        <v>216</v>
      </c>
      <c r="B210" s="47">
        <v>380</v>
      </c>
      <c r="C210" s="47">
        <v>22</v>
      </c>
    </row>
    <row r="211" spans="1:3" x14ac:dyDescent="0.2">
      <c r="A211" s="20" t="s">
        <v>217</v>
      </c>
      <c r="B211" s="47">
        <v>1777</v>
      </c>
      <c r="C211" s="47">
        <v>119</v>
      </c>
    </row>
    <row r="212" spans="1:3" x14ac:dyDescent="0.2">
      <c r="A212" s="20" t="s">
        <v>218</v>
      </c>
      <c r="B212" s="47">
        <v>676</v>
      </c>
      <c r="C212" s="47">
        <v>35</v>
      </c>
    </row>
    <row r="213" spans="1:3" x14ac:dyDescent="0.2">
      <c r="A213" s="20" t="s">
        <v>219</v>
      </c>
      <c r="B213" s="47">
        <v>606</v>
      </c>
      <c r="C213" s="47">
        <v>31</v>
      </c>
    </row>
    <row r="214" spans="1:3" x14ac:dyDescent="0.2">
      <c r="A214" s="20" t="s">
        <v>220</v>
      </c>
      <c r="B214" s="47">
        <v>3160</v>
      </c>
      <c r="C214" s="47">
        <v>184</v>
      </c>
    </row>
    <row r="215" spans="1:3" x14ac:dyDescent="0.2">
      <c r="A215" s="20" t="s">
        <v>221</v>
      </c>
      <c r="B215" s="47">
        <v>1681</v>
      </c>
      <c r="C215" s="47">
        <v>168</v>
      </c>
    </row>
    <row r="216" spans="1:3" x14ac:dyDescent="0.2">
      <c r="A216" s="20" t="s">
        <v>230</v>
      </c>
      <c r="B216" s="47">
        <v>1140</v>
      </c>
      <c r="C216" s="47">
        <v>101</v>
      </c>
    </row>
    <row r="217" spans="1:3" x14ac:dyDescent="0.2">
      <c r="A217" s="20" t="s">
        <v>231</v>
      </c>
      <c r="B217" s="47">
        <v>1870</v>
      </c>
      <c r="C217" s="47">
        <v>143</v>
      </c>
    </row>
    <row r="218" spans="1:3" x14ac:dyDescent="0.2">
      <c r="A218" s="20" t="s">
        <v>232</v>
      </c>
      <c r="B218" s="47">
        <v>849</v>
      </c>
      <c r="C218" s="47">
        <v>79</v>
      </c>
    </row>
    <row r="219" spans="1:3" x14ac:dyDescent="0.2">
      <c r="A219" s="20" t="s">
        <v>233</v>
      </c>
      <c r="B219" s="47">
        <v>251</v>
      </c>
      <c r="C219" s="47">
        <v>34</v>
      </c>
    </row>
    <row r="220" spans="1:3" x14ac:dyDescent="0.2">
      <c r="A220" s="20" t="s">
        <v>234</v>
      </c>
      <c r="B220" s="47">
        <v>821</v>
      </c>
      <c r="C220" s="47">
        <v>91</v>
      </c>
    </row>
    <row r="221" spans="1:3" x14ac:dyDescent="0.2">
      <c r="A221" s="20" t="s">
        <v>235</v>
      </c>
      <c r="B221" s="47">
        <v>1114</v>
      </c>
      <c r="C221" s="47">
        <v>74</v>
      </c>
    </row>
    <row r="222" spans="1:3" x14ac:dyDescent="0.2">
      <c r="A222" s="20" t="s">
        <v>237</v>
      </c>
      <c r="B222" s="47">
        <v>4183</v>
      </c>
      <c r="C222" s="47">
        <v>888</v>
      </c>
    </row>
    <row r="223" spans="1:3" x14ac:dyDescent="0.2">
      <c r="A223" s="20" t="s">
        <v>239</v>
      </c>
      <c r="B223" s="47">
        <v>2359</v>
      </c>
      <c r="C223" s="47">
        <v>243</v>
      </c>
    </row>
    <row r="224" spans="1:3" x14ac:dyDescent="0.2">
      <c r="A224" s="20" t="s">
        <v>240</v>
      </c>
      <c r="B224" s="47">
        <v>884</v>
      </c>
      <c r="C224" s="47">
        <v>77</v>
      </c>
    </row>
    <row r="225" spans="1:3" x14ac:dyDescent="0.2">
      <c r="A225" s="20" t="s">
        <v>242</v>
      </c>
      <c r="B225" s="47">
        <v>3970</v>
      </c>
      <c r="C225" s="47">
        <v>903</v>
      </c>
    </row>
    <row r="226" spans="1:3" x14ac:dyDescent="0.2">
      <c r="A226" s="20" t="s">
        <v>243</v>
      </c>
      <c r="B226" s="47">
        <v>153</v>
      </c>
      <c r="C226" s="47">
        <v>33</v>
      </c>
    </row>
    <row r="227" spans="1:3" x14ac:dyDescent="0.2">
      <c r="A227" s="20" t="s">
        <v>633</v>
      </c>
      <c r="B227" s="47">
        <v>99</v>
      </c>
      <c r="C227" s="47">
        <v>62</v>
      </c>
    </row>
    <row r="228" spans="1:3" x14ac:dyDescent="0.2">
      <c r="A228" s="9" t="s">
        <v>798</v>
      </c>
      <c r="B228" s="47">
        <v>345918</v>
      </c>
      <c r="C228" s="47">
        <v>35468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Ct. by School Board</vt:lpstr>
      <vt:lpstr>Mem Voters by Council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Phillips, Linda</cp:lastModifiedBy>
  <cp:lastPrinted>2025-03-11T16:02:43Z</cp:lastPrinted>
  <dcterms:created xsi:type="dcterms:W3CDTF">2022-09-08T17:04:18Z</dcterms:created>
  <dcterms:modified xsi:type="dcterms:W3CDTF">2025-03-11T16:03:58Z</dcterms:modified>
</cp:coreProperties>
</file>