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F:\ELEC\Business Files\Monthly VR Stat File\2023 Stat Files\"/>
    </mc:Choice>
  </mc:AlternateContent>
  <xr:revisionPtr revIDLastSave="0" documentId="13_ncr:1_{FE3EC0CF-15C7-42CA-A612-D2B3BC21DC30}" xr6:coauthVersionLast="47" xr6:coauthVersionMax="47" xr10:uidLastSave="{00000000-0000-0000-0000-000000000000}"/>
  <bookViews>
    <workbookView xWindow="-25320" yWindow="-120" windowWidth="25440" windowHeight="15390" xr2:uid="{00000000-000D-0000-FFFF-FFFF00000000}"/>
  </bookViews>
  <sheets>
    <sheet name="Count by Split" sheetId="1" r:id="rId1"/>
    <sheet name="Splits with Zero Voters" sheetId="10" r:id="rId2"/>
    <sheet name="Count by Precinct" sheetId="2" r:id="rId3"/>
    <sheet name="New!  Voters Per Zip Code" sheetId="18" r:id="rId4"/>
    <sheet name="Count by Split &amp; Age Range" sheetId="3" r:id="rId5"/>
    <sheet name="Average Age by Split" sheetId="4" r:id="rId6"/>
    <sheet name="Avg Age by Split Low to High" sheetId="5" r:id="rId7"/>
    <sheet name="Count by Split and Gender" sheetId="6" r:id="rId8"/>
    <sheet name="Count by Split and Race" sheetId="7" r:id="rId9"/>
    <sheet name="Ct by Congressional District" sheetId="8" r:id="rId10"/>
    <sheet name="Count by TN Senate" sheetId="12" r:id="rId11"/>
    <sheet name="Ct. by TN House" sheetId="13" r:id="rId12"/>
    <sheet name="Ct. by County Commission Distri" sheetId="14" r:id="rId13"/>
    <sheet name="Count by Municipality" sheetId="15" r:id="rId14"/>
    <sheet name="Count by City Council District" sheetId="16" r:id="rId15"/>
    <sheet name="Count by Super District" sheetId="17" r:id="rId16"/>
  </sheets>
  <definedNames>
    <definedName name="_xlnm._FilterDatabase" localSheetId="0" hidden="1">'Count by Split'!$A$1:$P$336</definedName>
    <definedName name="_xlnm._FilterDatabase" localSheetId="8" hidden="1">'Count by Split and Race'!$A$1:$K$343</definedName>
    <definedName name="_xlnm.Print_Area" localSheetId="0">'Count by Split'!$A$1:$P$338</definedName>
  </definedNames>
  <calcPr calcId="191029"/>
  <pivotCaches>
    <pivotCache cacheId="35" r:id="rId1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1" i="7" l="1"/>
  <c r="H341" i="7"/>
  <c r="G341" i="7"/>
  <c r="F341" i="7"/>
  <c r="E341" i="7"/>
  <c r="D341" i="7"/>
  <c r="C341" i="7"/>
  <c r="B341" i="7"/>
  <c r="E341" i="6"/>
  <c r="D341" i="6"/>
  <c r="C341" i="6"/>
  <c r="B341" i="6"/>
  <c r="E339" i="6"/>
  <c r="C341" i="3"/>
  <c r="D5" i="1"/>
  <c r="D8" i="1"/>
  <c r="D11" i="1"/>
  <c r="D14" i="1"/>
  <c r="D17" i="1"/>
  <c r="D20" i="1"/>
  <c r="D23" i="1"/>
  <c r="D26" i="1"/>
  <c r="D29" i="1"/>
  <c r="D32" i="1"/>
  <c r="D35" i="1"/>
  <c r="D38" i="1"/>
  <c r="D41" i="1"/>
  <c r="D44" i="1"/>
  <c r="D47" i="1"/>
  <c r="D50" i="1"/>
  <c r="D53" i="1"/>
  <c r="D56" i="1"/>
  <c r="D59" i="1"/>
  <c r="D62" i="1"/>
  <c r="D65" i="1"/>
  <c r="D68" i="1"/>
  <c r="D71" i="1"/>
  <c r="D74" i="1"/>
  <c r="D77" i="1"/>
  <c r="D80" i="1"/>
  <c r="D83" i="1"/>
  <c r="D86" i="1"/>
  <c r="D89" i="1"/>
  <c r="D92" i="1"/>
  <c r="D95" i="1"/>
  <c r="D98" i="1"/>
  <c r="D101" i="1"/>
  <c r="D104" i="1"/>
  <c r="D107" i="1"/>
  <c r="D110" i="1"/>
  <c r="D113" i="1"/>
  <c r="D116" i="1"/>
  <c r="D119" i="1"/>
  <c r="D122" i="1"/>
  <c r="D125" i="1"/>
  <c r="D128" i="1"/>
  <c r="D131" i="1"/>
  <c r="D134" i="1"/>
  <c r="D137" i="1"/>
  <c r="D140" i="1"/>
  <c r="D143" i="1"/>
  <c r="D146" i="1"/>
  <c r="D149" i="1"/>
  <c r="D152" i="1"/>
  <c r="D155" i="1"/>
  <c r="D158" i="1"/>
  <c r="D161" i="1"/>
  <c r="D164" i="1"/>
  <c r="D167" i="1"/>
  <c r="D170" i="1"/>
  <c r="D173" i="1"/>
  <c r="D176" i="1"/>
  <c r="D179" i="1"/>
  <c r="D182" i="1"/>
  <c r="D185" i="1"/>
  <c r="D188" i="1"/>
  <c r="D191" i="1"/>
  <c r="D194" i="1"/>
  <c r="D197" i="1"/>
  <c r="D200" i="1"/>
  <c r="D203" i="1"/>
  <c r="D206" i="1"/>
  <c r="D209" i="1"/>
  <c r="D212" i="1"/>
  <c r="D215" i="1"/>
  <c r="D218" i="1"/>
  <c r="D221" i="1"/>
  <c r="D224" i="1"/>
  <c r="D227" i="1"/>
  <c r="D230" i="1"/>
  <c r="D233" i="1"/>
  <c r="D236" i="1"/>
  <c r="D239" i="1"/>
  <c r="D242" i="1"/>
  <c r="D245" i="1"/>
  <c r="D248" i="1"/>
  <c r="D251" i="1"/>
  <c r="D254" i="1"/>
  <c r="D257" i="1"/>
  <c r="D260" i="1"/>
  <c r="D263" i="1"/>
  <c r="D266" i="1"/>
  <c r="D269" i="1"/>
  <c r="D272" i="1"/>
  <c r="D275" i="1"/>
  <c r="D278" i="1"/>
  <c r="D281" i="1"/>
  <c r="D284" i="1"/>
  <c r="D287" i="1"/>
  <c r="D290" i="1"/>
  <c r="D293" i="1"/>
  <c r="D296" i="1"/>
  <c r="D299" i="1"/>
  <c r="D302" i="1"/>
  <c r="D305" i="1"/>
  <c r="D308" i="1"/>
  <c r="D311" i="1"/>
  <c r="D314" i="1"/>
  <c r="D317" i="1"/>
  <c r="D320" i="1"/>
  <c r="D323" i="1"/>
  <c r="D326" i="1"/>
  <c r="D329" i="1"/>
  <c r="D332" i="1"/>
  <c r="D335" i="1"/>
  <c r="H42" i="10"/>
  <c r="D42" i="10"/>
  <c r="J339" i="7"/>
  <c r="H339" i="7"/>
  <c r="K339" i="7" s="1"/>
  <c r="M341" i="3"/>
  <c r="L341" i="3"/>
  <c r="K341" i="3"/>
  <c r="J341" i="3"/>
  <c r="I341" i="3"/>
  <c r="H341" i="3"/>
  <c r="G341" i="3"/>
  <c r="F341" i="3"/>
  <c r="E341" i="3"/>
  <c r="D341" i="3"/>
  <c r="D336" i="1"/>
  <c r="D334" i="1"/>
  <c r="D333" i="1"/>
  <c r="D331" i="1"/>
  <c r="D330" i="1"/>
  <c r="D328" i="1"/>
  <c r="D327" i="1"/>
  <c r="D325" i="1"/>
  <c r="D324" i="1"/>
  <c r="D322" i="1"/>
  <c r="D321" i="1"/>
  <c r="D319" i="1"/>
  <c r="D318" i="1"/>
  <c r="D316" i="1"/>
  <c r="D315" i="1"/>
  <c r="D313" i="1"/>
  <c r="D312" i="1"/>
  <c r="D3" i="1"/>
  <c r="D4" i="1"/>
  <c r="D6" i="1"/>
  <c r="D7" i="1"/>
  <c r="D9" i="1"/>
  <c r="D10" i="1"/>
  <c r="D12" i="1"/>
  <c r="D13" i="1"/>
  <c r="D15" i="1"/>
  <c r="D16" i="1"/>
  <c r="D18" i="1"/>
  <c r="D19" i="1"/>
  <c r="D21" i="1"/>
  <c r="D22" i="1"/>
  <c r="D24" i="1"/>
  <c r="D25" i="1"/>
  <c r="D27" i="1"/>
  <c r="D28" i="1"/>
  <c r="D30" i="1"/>
  <c r="D31" i="1"/>
  <c r="D33" i="1"/>
  <c r="D34" i="1"/>
  <c r="D36" i="1"/>
  <c r="D37" i="1"/>
  <c r="D39" i="1"/>
  <c r="D40" i="1"/>
  <c r="D42" i="1"/>
  <c r="D43" i="1"/>
  <c r="D45" i="1"/>
  <c r="D46" i="1"/>
  <c r="D48" i="1"/>
  <c r="D49" i="1"/>
  <c r="D51" i="1"/>
  <c r="D52" i="1"/>
  <c r="D54" i="1"/>
  <c r="D55" i="1"/>
  <c r="D57" i="1"/>
  <c r="D58" i="1"/>
  <c r="D60" i="1"/>
  <c r="D61" i="1"/>
  <c r="D63" i="1"/>
  <c r="D64" i="1"/>
  <c r="D66" i="1"/>
  <c r="D67" i="1"/>
  <c r="D69" i="1"/>
  <c r="D70" i="1"/>
  <c r="D72" i="1"/>
  <c r="D73" i="1"/>
  <c r="D75" i="1"/>
  <c r="D76" i="1"/>
  <c r="D78" i="1"/>
  <c r="D79" i="1"/>
  <c r="D81" i="1"/>
  <c r="D82" i="1"/>
  <c r="D84" i="1"/>
  <c r="D85" i="1"/>
  <c r="D87" i="1"/>
  <c r="D88" i="1"/>
  <c r="D90" i="1"/>
  <c r="D91" i="1"/>
  <c r="D93" i="1"/>
  <c r="D94" i="1"/>
  <c r="D96" i="1"/>
  <c r="D97" i="1"/>
  <c r="D99" i="1"/>
  <c r="D100" i="1"/>
  <c r="D102" i="1"/>
  <c r="D103" i="1"/>
  <c r="D105" i="1"/>
  <c r="D106" i="1"/>
  <c r="D108" i="1"/>
  <c r="D109" i="1"/>
  <c r="D111" i="1"/>
  <c r="D112" i="1"/>
  <c r="D114" i="1"/>
  <c r="D115" i="1"/>
  <c r="D117" i="1"/>
  <c r="D118" i="1"/>
  <c r="D120" i="1"/>
  <c r="D121" i="1"/>
  <c r="D123" i="1"/>
  <c r="D124" i="1"/>
  <c r="D126" i="1"/>
  <c r="D127" i="1"/>
  <c r="D129" i="1"/>
  <c r="D130" i="1"/>
  <c r="D132" i="1"/>
  <c r="D133" i="1"/>
  <c r="D135" i="1"/>
  <c r="D136" i="1"/>
  <c r="D138" i="1"/>
  <c r="D139" i="1"/>
  <c r="D141" i="1"/>
  <c r="D142" i="1"/>
  <c r="D144" i="1"/>
  <c r="D145" i="1"/>
  <c r="D147" i="1"/>
  <c r="D148" i="1"/>
  <c r="D150" i="1"/>
  <c r="D151" i="1"/>
  <c r="D153" i="1"/>
  <c r="D154" i="1"/>
  <c r="D156" i="1"/>
  <c r="D157" i="1"/>
  <c r="D159" i="1"/>
  <c r="D160" i="1"/>
  <c r="D162" i="1"/>
  <c r="D163" i="1"/>
  <c r="D165" i="1"/>
  <c r="D166" i="1"/>
  <c r="D168" i="1"/>
  <c r="D169" i="1"/>
  <c r="D171" i="1"/>
  <c r="D172" i="1"/>
  <c r="D174" i="1"/>
  <c r="D175" i="1"/>
  <c r="D177" i="1"/>
  <c r="D178" i="1"/>
  <c r="D180" i="1"/>
  <c r="D181" i="1"/>
  <c r="D183" i="1"/>
  <c r="D184" i="1"/>
  <c r="D186" i="1"/>
  <c r="D187" i="1"/>
  <c r="D189" i="1"/>
  <c r="D190" i="1"/>
  <c r="D192" i="1"/>
  <c r="D193" i="1"/>
  <c r="D195" i="1"/>
  <c r="D196" i="1"/>
  <c r="D198" i="1"/>
  <c r="D199" i="1"/>
  <c r="D201" i="1"/>
  <c r="D202" i="1"/>
  <c r="D204" i="1"/>
  <c r="D205" i="1"/>
  <c r="D207" i="1"/>
  <c r="D208" i="1"/>
  <c r="D210" i="1"/>
  <c r="D211" i="1"/>
  <c r="D213" i="1"/>
  <c r="D214" i="1"/>
  <c r="D216" i="1"/>
  <c r="D217" i="1"/>
  <c r="D219" i="1"/>
  <c r="D220" i="1"/>
  <c r="D222" i="1"/>
  <c r="D223" i="1"/>
  <c r="D225" i="1"/>
  <c r="D226" i="1"/>
  <c r="D228" i="1"/>
  <c r="D229" i="1"/>
  <c r="D231" i="1"/>
  <c r="D232" i="1"/>
  <c r="D234" i="1"/>
  <c r="D235" i="1"/>
  <c r="D237" i="1"/>
  <c r="D238" i="1"/>
  <c r="D240" i="1"/>
  <c r="D241" i="1"/>
  <c r="D243" i="1"/>
  <c r="D244" i="1"/>
  <c r="D246" i="1"/>
  <c r="D247" i="1"/>
  <c r="D249" i="1"/>
  <c r="D250" i="1"/>
  <c r="D252" i="1"/>
  <c r="D253" i="1"/>
  <c r="D255" i="1"/>
  <c r="D256" i="1"/>
  <c r="D258" i="1"/>
  <c r="D259" i="1"/>
  <c r="D261" i="1"/>
  <c r="D262" i="1"/>
  <c r="D264" i="1"/>
  <c r="D265" i="1"/>
  <c r="D267" i="1"/>
  <c r="D268" i="1"/>
  <c r="D270" i="1"/>
  <c r="D271" i="1"/>
  <c r="D273" i="1"/>
  <c r="D274" i="1"/>
  <c r="D276" i="1"/>
  <c r="D277" i="1"/>
  <c r="D279" i="1"/>
  <c r="D280" i="1"/>
  <c r="D282" i="1"/>
  <c r="D283" i="1"/>
  <c r="D285" i="1"/>
  <c r="D286" i="1"/>
  <c r="D288" i="1"/>
  <c r="D289" i="1"/>
  <c r="D291" i="1"/>
  <c r="D292" i="1"/>
  <c r="D294" i="1"/>
  <c r="D295" i="1"/>
  <c r="D297" i="1"/>
  <c r="D298" i="1"/>
  <c r="D300" i="1"/>
  <c r="D301" i="1"/>
  <c r="D303" i="1"/>
  <c r="D304" i="1"/>
  <c r="D306" i="1"/>
  <c r="D307" i="1"/>
  <c r="D309" i="1"/>
  <c r="D310" i="1"/>
  <c r="D2" i="1"/>
  <c r="H318" i="1"/>
  <c r="H338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E338" i="6"/>
  <c r="E337" i="6"/>
  <c r="E336" i="6"/>
  <c r="E335" i="6"/>
  <c r="E334" i="6"/>
  <c r="E333" i="6"/>
  <c r="E332" i="6"/>
  <c r="E331" i="6"/>
  <c r="E330" i="6"/>
  <c r="E329" i="6"/>
  <c r="E328" i="6"/>
  <c r="E327" i="6"/>
  <c r="E326" i="6"/>
  <c r="E325" i="6"/>
  <c r="E324" i="6"/>
  <c r="E323" i="6"/>
  <c r="E322" i="6"/>
  <c r="E321" i="6"/>
  <c r="E320" i="6"/>
  <c r="E319" i="6"/>
  <c r="E318" i="6"/>
  <c r="E317" i="6"/>
  <c r="E316" i="6"/>
  <c r="E315" i="6"/>
  <c r="E314" i="6"/>
  <c r="E313" i="6"/>
  <c r="E312" i="6"/>
  <c r="E311" i="6"/>
  <c r="E310" i="6"/>
  <c r="E309" i="6"/>
  <c r="E308" i="6"/>
  <c r="E307" i="6"/>
  <c r="E306" i="6"/>
  <c r="E305" i="6"/>
  <c r="E304" i="6"/>
  <c r="E303" i="6"/>
  <c r="E302" i="6"/>
  <c r="E301" i="6"/>
  <c r="E300" i="6"/>
  <c r="E299" i="6"/>
  <c r="E298" i="6"/>
  <c r="E297" i="6"/>
  <c r="E296" i="6"/>
  <c r="E295" i="6"/>
  <c r="E294" i="6"/>
  <c r="E293" i="6"/>
  <c r="E292" i="6"/>
  <c r="E291" i="6"/>
  <c r="E290" i="6"/>
  <c r="E289" i="6"/>
  <c r="E288" i="6"/>
  <c r="E287" i="6"/>
  <c r="E286" i="6"/>
  <c r="E285" i="6"/>
  <c r="E284" i="6"/>
  <c r="E283" i="6"/>
  <c r="E282" i="6"/>
  <c r="E281" i="6"/>
  <c r="E280" i="6"/>
  <c r="E279" i="6"/>
  <c r="E278" i="6"/>
  <c r="E277" i="6"/>
  <c r="E276" i="6"/>
  <c r="E275" i="6"/>
  <c r="E274" i="6"/>
  <c r="E273" i="6"/>
  <c r="E272" i="6"/>
  <c r="E271" i="6"/>
  <c r="E270" i="6"/>
  <c r="E269" i="6"/>
  <c r="E268" i="6"/>
  <c r="E267" i="6"/>
  <c r="E266" i="6"/>
  <c r="E265" i="6"/>
  <c r="E264" i="6"/>
  <c r="E263" i="6"/>
  <c r="E262" i="6"/>
  <c r="E261" i="6"/>
  <c r="E260" i="6"/>
  <c r="E259" i="6"/>
  <c r="E258" i="6"/>
  <c r="E257" i="6"/>
  <c r="E256" i="6"/>
  <c r="E255" i="6"/>
  <c r="E254" i="6"/>
  <c r="E253" i="6"/>
  <c r="E252" i="6"/>
  <c r="E251" i="6"/>
  <c r="E250" i="6"/>
  <c r="E249" i="6"/>
  <c r="E248" i="6"/>
  <c r="E247" i="6"/>
  <c r="E246" i="6"/>
  <c r="E245" i="6"/>
  <c r="E244" i="6"/>
  <c r="E243" i="6"/>
  <c r="E242" i="6"/>
  <c r="E241" i="6"/>
  <c r="E240" i="6"/>
  <c r="E239" i="6"/>
  <c r="E238" i="6"/>
  <c r="E237" i="6"/>
  <c r="E236" i="6"/>
  <c r="E235" i="6"/>
  <c r="E234" i="6"/>
  <c r="E233" i="6"/>
  <c r="E232" i="6"/>
  <c r="E231" i="6"/>
  <c r="E230" i="6"/>
  <c r="E229" i="6"/>
  <c r="E228" i="6"/>
  <c r="E227" i="6"/>
  <c r="E226" i="6"/>
  <c r="E225" i="6"/>
  <c r="E224" i="6"/>
  <c r="E223" i="6"/>
  <c r="E222" i="6"/>
  <c r="E221" i="6"/>
  <c r="E220" i="6"/>
  <c r="E219" i="6"/>
  <c r="E218" i="6"/>
  <c r="E217" i="6"/>
  <c r="E216" i="6"/>
  <c r="E215" i="6"/>
  <c r="E214" i="6"/>
  <c r="E213" i="6"/>
  <c r="E212" i="6"/>
  <c r="E211" i="6"/>
  <c r="E210" i="6"/>
  <c r="E209" i="6"/>
  <c r="E208" i="6"/>
  <c r="E207" i="6"/>
  <c r="E206" i="6"/>
  <c r="E205" i="6"/>
  <c r="E204" i="6"/>
  <c r="E203" i="6"/>
  <c r="E202" i="6"/>
  <c r="E201" i="6"/>
  <c r="E200" i="6"/>
  <c r="E199" i="6"/>
  <c r="E198" i="6"/>
  <c r="E197" i="6"/>
  <c r="E196" i="6"/>
  <c r="E195" i="6"/>
  <c r="E194" i="6"/>
  <c r="E193" i="6"/>
  <c r="E192" i="6"/>
  <c r="E191" i="6"/>
  <c r="E190" i="6"/>
  <c r="E189" i="6"/>
  <c r="E188" i="6"/>
  <c r="E187" i="6"/>
  <c r="E186" i="6"/>
  <c r="E185" i="6"/>
  <c r="E184" i="6"/>
  <c r="E183" i="6"/>
  <c r="E182" i="6"/>
  <c r="E181" i="6"/>
  <c r="E180" i="6"/>
  <c r="E179" i="6"/>
  <c r="E178" i="6"/>
  <c r="E177" i="6"/>
  <c r="E176" i="6"/>
  <c r="E175" i="6"/>
  <c r="E174" i="6"/>
  <c r="E173" i="6"/>
  <c r="E172" i="6"/>
  <c r="E171" i="6"/>
  <c r="E170" i="6"/>
  <c r="E169" i="6"/>
  <c r="E168" i="6"/>
  <c r="E167" i="6"/>
  <c r="E166" i="6"/>
  <c r="E165" i="6"/>
  <c r="E164" i="6"/>
  <c r="E163" i="6"/>
  <c r="E162" i="6"/>
  <c r="E161" i="6"/>
  <c r="E160" i="6"/>
  <c r="E159" i="6"/>
  <c r="E158" i="6"/>
  <c r="E157" i="6"/>
  <c r="E156" i="6"/>
  <c r="E155" i="6"/>
  <c r="E154" i="6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H45" i="10"/>
  <c r="H44" i="10"/>
  <c r="H43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H3" i="10"/>
  <c r="J338" i="7"/>
  <c r="J337" i="7"/>
  <c r="K337" i="7" s="1"/>
  <c r="J336" i="7"/>
  <c r="J335" i="7"/>
  <c r="J334" i="7"/>
  <c r="J333" i="7"/>
  <c r="J332" i="7"/>
  <c r="J331" i="7"/>
  <c r="K331" i="7" s="1"/>
  <c r="J330" i="7"/>
  <c r="J329" i="7"/>
  <c r="J328" i="7"/>
  <c r="J327" i="7"/>
  <c r="J326" i="7"/>
  <c r="J325" i="7"/>
  <c r="K325" i="7" s="1"/>
  <c r="J324" i="7"/>
  <c r="J323" i="7"/>
  <c r="J322" i="7"/>
  <c r="J321" i="7"/>
  <c r="J320" i="7"/>
  <c r="J319" i="7"/>
  <c r="K319" i="7" s="1"/>
  <c r="J318" i="7"/>
  <c r="J317" i="7"/>
  <c r="J316" i="7"/>
  <c r="J315" i="7"/>
  <c r="J314" i="7"/>
  <c r="J313" i="7"/>
  <c r="K313" i="7" s="1"/>
  <c r="J312" i="7"/>
  <c r="J311" i="7"/>
  <c r="J310" i="7"/>
  <c r="J309" i="7"/>
  <c r="J308" i="7"/>
  <c r="J307" i="7"/>
  <c r="K307" i="7" s="1"/>
  <c r="J306" i="7"/>
  <c r="J305" i="7"/>
  <c r="J304" i="7"/>
  <c r="J303" i="7"/>
  <c r="J302" i="7"/>
  <c r="J301" i="7"/>
  <c r="K301" i="7" s="1"/>
  <c r="J300" i="7"/>
  <c r="J299" i="7"/>
  <c r="J298" i="7"/>
  <c r="J297" i="7"/>
  <c r="J296" i="7"/>
  <c r="J295" i="7"/>
  <c r="K295" i="7" s="1"/>
  <c r="J294" i="7"/>
  <c r="J293" i="7"/>
  <c r="J292" i="7"/>
  <c r="J291" i="7"/>
  <c r="J290" i="7"/>
  <c r="J289" i="7"/>
  <c r="K289" i="7" s="1"/>
  <c r="J288" i="7"/>
  <c r="J287" i="7"/>
  <c r="J286" i="7"/>
  <c r="J285" i="7"/>
  <c r="J284" i="7"/>
  <c r="J283" i="7"/>
  <c r="K283" i="7" s="1"/>
  <c r="J282" i="7"/>
  <c r="J281" i="7"/>
  <c r="J280" i="7"/>
  <c r="J279" i="7"/>
  <c r="J278" i="7"/>
  <c r="J277" i="7"/>
  <c r="K277" i="7" s="1"/>
  <c r="J276" i="7"/>
  <c r="J275" i="7"/>
  <c r="J274" i="7"/>
  <c r="J273" i="7"/>
  <c r="J272" i="7"/>
  <c r="J271" i="7"/>
  <c r="K271" i="7" s="1"/>
  <c r="J270" i="7"/>
  <c r="J269" i="7"/>
  <c r="J268" i="7"/>
  <c r="J267" i="7"/>
  <c r="J266" i="7"/>
  <c r="J265" i="7"/>
  <c r="K265" i="7" s="1"/>
  <c r="J264" i="7"/>
  <c r="J263" i="7"/>
  <c r="J262" i="7"/>
  <c r="J261" i="7"/>
  <c r="J260" i="7"/>
  <c r="J259" i="7"/>
  <c r="K259" i="7" s="1"/>
  <c r="J258" i="7"/>
  <c r="J257" i="7"/>
  <c r="J256" i="7"/>
  <c r="J255" i="7"/>
  <c r="J254" i="7"/>
  <c r="J253" i="7"/>
  <c r="K253" i="7" s="1"/>
  <c r="J252" i="7"/>
  <c r="J251" i="7"/>
  <c r="J250" i="7"/>
  <c r="J249" i="7"/>
  <c r="J248" i="7"/>
  <c r="J247" i="7"/>
  <c r="K247" i="7" s="1"/>
  <c r="J246" i="7"/>
  <c r="J245" i="7"/>
  <c r="J244" i="7"/>
  <c r="J243" i="7"/>
  <c r="J242" i="7"/>
  <c r="J241" i="7"/>
  <c r="K241" i="7" s="1"/>
  <c r="J240" i="7"/>
  <c r="J239" i="7"/>
  <c r="K239" i="7" s="1"/>
  <c r="J238" i="7"/>
  <c r="J237" i="7"/>
  <c r="K237" i="7" s="1"/>
  <c r="J236" i="7"/>
  <c r="J235" i="7"/>
  <c r="K235" i="7" s="1"/>
  <c r="J234" i="7"/>
  <c r="J233" i="7"/>
  <c r="K233" i="7" s="1"/>
  <c r="J232" i="7"/>
  <c r="J231" i="7"/>
  <c r="J230" i="7"/>
  <c r="J229" i="7"/>
  <c r="K229" i="7" s="1"/>
  <c r="J228" i="7"/>
  <c r="J227" i="7"/>
  <c r="J226" i="7"/>
  <c r="J225" i="7"/>
  <c r="J224" i="7"/>
  <c r="J223" i="7"/>
  <c r="K223" i="7" s="1"/>
  <c r="J222" i="7"/>
  <c r="J221" i="7"/>
  <c r="K221" i="7" s="1"/>
  <c r="J220" i="7"/>
  <c r="J219" i="7"/>
  <c r="J218" i="7"/>
  <c r="J217" i="7"/>
  <c r="K217" i="7" s="1"/>
  <c r="J216" i="7"/>
  <c r="J215" i="7"/>
  <c r="K215" i="7" s="1"/>
  <c r="J214" i="7"/>
  <c r="J213" i="7"/>
  <c r="J212" i="7"/>
  <c r="J211" i="7"/>
  <c r="K211" i="7" s="1"/>
  <c r="J210" i="7"/>
  <c r="J209" i="7"/>
  <c r="K209" i="7" s="1"/>
  <c r="J208" i="7"/>
  <c r="J207" i="7"/>
  <c r="J206" i="7"/>
  <c r="J205" i="7"/>
  <c r="K205" i="7" s="1"/>
  <c r="J204" i="7"/>
  <c r="J203" i="7"/>
  <c r="J202" i="7"/>
  <c r="J201" i="7"/>
  <c r="J200" i="7"/>
  <c r="J199" i="7"/>
  <c r="K199" i="7" s="1"/>
  <c r="J198" i="7"/>
  <c r="J197" i="7"/>
  <c r="J196" i="7"/>
  <c r="J195" i="7"/>
  <c r="J194" i="7"/>
  <c r="J193" i="7"/>
  <c r="K193" i="7" s="1"/>
  <c r="J192" i="7"/>
  <c r="J191" i="7"/>
  <c r="J190" i="7"/>
  <c r="J189" i="7"/>
  <c r="J188" i="7"/>
  <c r="J187" i="7"/>
  <c r="K187" i="7" s="1"/>
  <c r="J186" i="7"/>
  <c r="J185" i="7"/>
  <c r="J184" i="7"/>
  <c r="J183" i="7"/>
  <c r="J182" i="7"/>
  <c r="J181" i="7"/>
  <c r="K181" i="7" s="1"/>
  <c r="J180" i="7"/>
  <c r="J179" i="7"/>
  <c r="J178" i="7"/>
  <c r="J177" i="7"/>
  <c r="J176" i="7"/>
  <c r="J175" i="7"/>
  <c r="K175" i="7" s="1"/>
  <c r="J174" i="7"/>
  <c r="J173" i="7"/>
  <c r="J172" i="7"/>
  <c r="J171" i="7"/>
  <c r="J170" i="7"/>
  <c r="K170" i="7" s="1"/>
  <c r="J169" i="7"/>
  <c r="K169" i="7" s="1"/>
  <c r="J168" i="7"/>
  <c r="J167" i="7"/>
  <c r="J166" i="7"/>
  <c r="J165" i="7"/>
  <c r="J164" i="7"/>
  <c r="J163" i="7"/>
  <c r="K163" i="7" s="1"/>
  <c r="J162" i="7"/>
  <c r="J161" i="7"/>
  <c r="J160" i="7"/>
  <c r="J159" i="7"/>
  <c r="J158" i="7"/>
  <c r="J157" i="7"/>
  <c r="K157" i="7" s="1"/>
  <c r="J156" i="7"/>
  <c r="J155" i="7"/>
  <c r="J154" i="7"/>
  <c r="J153" i="7"/>
  <c r="J152" i="7"/>
  <c r="J151" i="7"/>
  <c r="K151" i="7" s="1"/>
  <c r="J150" i="7"/>
  <c r="J149" i="7"/>
  <c r="J148" i="7"/>
  <c r="J147" i="7"/>
  <c r="J146" i="7"/>
  <c r="J145" i="7"/>
  <c r="K145" i="7" s="1"/>
  <c r="J144" i="7"/>
  <c r="J143" i="7"/>
  <c r="J142" i="7"/>
  <c r="J141" i="7"/>
  <c r="J140" i="7"/>
  <c r="J139" i="7"/>
  <c r="K139" i="7" s="1"/>
  <c r="J138" i="7"/>
  <c r="J137" i="7"/>
  <c r="J136" i="7"/>
  <c r="J135" i="7"/>
  <c r="J134" i="7"/>
  <c r="J133" i="7"/>
  <c r="K133" i="7" s="1"/>
  <c r="J132" i="7"/>
  <c r="J131" i="7"/>
  <c r="J130" i="7"/>
  <c r="J129" i="7"/>
  <c r="J128" i="7"/>
  <c r="J127" i="7"/>
  <c r="K127" i="7" s="1"/>
  <c r="J126" i="7"/>
  <c r="J125" i="7"/>
  <c r="J124" i="7"/>
  <c r="J123" i="7"/>
  <c r="J122" i="7"/>
  <c r="J121" i="7"/>
  <c r="K121" i="7" s="1"/>
  <c r="J120" i="7"/>
  <c r="J119" i="7"/>
  <c r="J118" i="7"/>
  <c r="J117" i="7"/>
  <c r="J116" i="7"/>
  <c r="J115" i="7"/>
  <c r="K115" i="7" s="1"/>
  <c r="J114" i="7"/>
  <c r="J113" i="7"/>
  <c r="J112" i="7"/>
  <c r="J111" i="7"/>
  <c r="J110" i="7"/>
  <c r="J109" i="7"/>
  <c r="K109" i="7" s="1"/>
  <c r="J108" i="7"/>
  <c r="J107" i="7"/>
  <c r="J106" i="7"/>
  <c r="J105" i="7"/>
  <c r="K105" i="7" s="1"/>
  <c r="J104" i="7"/>
  <c r="J103" i="7"/>
  <c r="K103" i="7" s="1"/>
  <c r="J102" i="7"/>
  <c r="J101" i="7"/>
  <c r="K101" i="7" s="1"/>
  <c r="J100" i="7"/>
  <c r="J99" i="7"/>
  <c r="K99" i="7" s="1"/>
  <c r="J98" i="7"/>
  <c r="J97" i="7"/>
  <c r="K97" i="7" s="1"/>
  <c r="J96" i="7"/>
  <c r="J95" i="7"/>
  <c r="K95" i="7" s="1"/>
  <c r="J94" i="7"/>
  <c r="J93" i="7"/>
  <c r="K93" i="7" s="1"/>
  <c r="J92" i="7"/>
  <c r="J91" i="7"/>
  <c r="K91" i="7" s="1"/>
  <c r="J90" i="7"/>
  <c r="J89" i="7"/>
  <c r="K89" i="7" s="1"/>
  <c r="J88" i="7"/>
  <c r="J87" i="7"/>
  <c r="K87" i="7" s="1"/>
  <c r="J86" i="7"/>
  <c r="J85" i="7"/>
  <c r="K85" i="7" s="1"/>
  <c r="J84" i="7"/>
  <c r="J83" i="7"/>
  <c r="K83" i="7" s="1"/>
  <c r="J82" i="7"/>
  <c r="J81" i="7"/>
  <c r="K81" i="7" s="1"/>
  <c r="J80" i="7"/>
  <c r="J79" i="7"/>
  <c r="K79" i="7" s="1"/>
  <c r="J78" i="7"/>
  <c r="J77" i="7"/>
  <c r="K77" i="7" s="1"/>
  <c r="J76" i="7"/>
  <c r="J75" i="7"/>
  <c r="J74" i="7"/>
  <c r="J73" i="7"/>
  <c r="K73" i="7" s="1"/>
  <c r="J72" i="7"/>
  <c r="J71" i="7"/>
  <c r="J70" i="7"/>
  <c r="J69" i="7"/>
  <c r="J68" i="7"/>
  <c r="J67" i="7"/>
  <c r="K67" i="7" s="1"/>
  <c r="J66" i="7"/>
  <c r="J65" i="7"/>
  <c r="J64" i="7"/>
  <c r="J63" i="7"/>
  <c r="J62" i="7"/>
  <c r="J61" i="7"/>
  <c r="K61" i="7" s="1"/>
  <c r="J60" i="7"/>
  <c r="J59" i="7"/>
  <c r="J58" i="7"/>
  <c r="J57" i="7"/>
  <c r="J56" i="7"/>
  <c r="J55" i="7"/>
  <c r="K55" i="7" s="1"/>
  <c r="J54" i="7"/>
  <c r="J53" i="7"/>
  <c r="J52" i="7"/>
  <c r="J51" i="7"/>
  <c r="J50" i="7"/>
  <c r="J49" i="7"/>
  <c r="K49" i="7" s="1"/>
  <c r="J48" i="7"/>
  <c r="J47" i="7"/>
  <c r="K47" i="7" s="1"/>
  <c r="J46" i="7"/>
  <c r="J45" i="7"/>
  <c r="J44" i="7"/>
  <c r="J43" i="7"/>
  <c r="K43" i="7" s="1"/>
  <c r="J42" i="7"/>
  <c r="J41" i="7"/>
  <c r="K41" i="7" s="1"/>
  <c r="J40" i="7"/>
  <c r="J39" i="7"/>
  <c r="J38" i="7"/>
  <c r="J37" i="7"/>
  <c r="K37" i="7" s="1"/>
  <c r="J36" i="7"/>
  <c r="J35" i="7"/>
  <c r="K35" i="7" s="1"/>
  <c r="J34" i="7"/>
  <c r="J33" i="7"/>
  <c r="J32" i="7"/>
  <c r="J31" i="7"/>
  <c r="K31" i="7" s="1"/>
  <c r="J30" i="7"/>
  <c r="J29" i="7"/>
  <c r="K29" i="7" s="1"/>
  <c r="J28" i="7"/>
  <c r="J27" i="7"/>
  <c r="J26" i="7"/>
  <c r="J25" i="7"/>
  <c r="K25" i="7" s="1"/>
  <c r="J24" i="7"/>
  <c r="J23" i="7"/>
  <c r="K23" i="7" s="1"/>
  <c r="J22" i="7"/>
  <c r="J21" i="7"/>
  <c r="J20" i="7"/>
  <c r="J19" i="7"/>
  <c r="K19" i="7" s="1"/>
  <c r="J18" i="7"/>
  <c r="J17" i="7"/>
  <c r="K17" i="7" s="1"/>
  <c r="J16" i="7"/>
  <c r="J15" i="7"/>
  <c r="J14" i="7"/>
  <c r="J13" i="7"/>
  <c r="K13" i="7" s="1"/>
  <c r="J12" i="7"/>
  <c r="J11" i="7"/>
  <c r="K11" i="7" s="1"/>
  <c r="J10" i="7"/>
  <c r="J9" i="7"/>
  <c r="J8" i="7"/>
  <c r="J7" i="7"/>
  <c r="K7" i="7" s="1"/>
  <c r="J6" i="7"/>
  <c r="J5" i="7"/>
  <c r="K5" i="7" s="1"/>
  <c r="C147" i="2"/>
  <c r="B147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K52" i="7" l="1"/>
  <c r="D147" i="2"/>
  <c r="K58" i="7"/>
  <c r="K64" i="7"/>
  <c r="K70" i="7"/>
  <c r="K76" i="7"/>
  <c r="K82" i="7"/>
  <c r="K88" i="7"/>
  <c r="K94" i="7"/>
  <c r="K100" i="7"/>
  <c r="K106" i="7"/>
  <c r="K112" i="7"/>
  <c r="K118" i="7"/>
  <c r="K124" i="7"/>
  <c r="K130" i="7"/>
  <c r="K10" i="7"/>
  <c r="K16" i="7"/>
  <c r="K22" i="7"/>
  <c r="K28" i="7"/>
  <c r="K34" i="7"/>
  <c r="K40" i="7"/>
  <c r="K46" i="7"/>
  <c r="K136" i="7"/>
  <c r="K142" i="7"/>
  <c r="K148" i="7"/>
  <c r="K154" i="7"/>
  <c r="K160" i="7"/>
  <c r="K166" i="7"/>
  <c r="K172" i="7"/>
  <c r="K178" i="7"/>
  <c r="K184" i="7"/>
  <c r="K190" i="7"/>
  <c r="K196" i="7"/>
  <c r="K202" i="7"/>
  <c r="K208" i="7"/>
  <c r="K214" i="7"/>
  <c r="K220" i="7"/>
  <c r="K226" i="7"/>
  <c r="K232" i="7"/>
  <c r="K238" i="7"/>
  <c r="K244" i="7"/>
  <c r="K250" i="7"/>
  <c r="K256" i="7"/>
  <c r="K262" i="7"/>
  <c r="K268" i="7"/>
  <c r="K274" i="7"/>
  <c r="K280" i="7"/>
  <c r="K286" i="7"/>
  <c r="K292" i="7"/>
  <c r="K298" i="7"/>
  <c r="K304" i="7"/>
  <c r="K310" i="7"/>
  <c r="K316" i="7"/>
  <c r="K322" i="7"/>
  <c r="K328" i="7"/>
  <c r="K334" i="7"/>
  <c r="K108" i="7"/>
  <c r="K114" i="7"/>
  <c r="K120" i="7"/>
  <c r="K126" i="7"/>
  <c r="K132" i="7"/>
  <c r="K174" i="7"/>
  <c r="K180" i="7"/>
  <c r="K186" i="7"/>
  <c r="K192" i="7"/>
  <c r="K198" i="7"/>
  <c r="K204" i="7"/>
  <c r="K210" i="7"/>
  <c r="K216" i="7"/>
  <c r="K222" i="7"/>
  <c r="K228" i="7"/>
  <c r="K224" i="7"/>
  <c r="K135" i="7"/>
  <c r="K141" i="7"/>
  <c r="K147" i="7"/>
  <c r="K153" i="7"/>
  <c r="K159" i="7"/>
  <c r="K165" i="7"/>
  <c r="K138" i="7"/>
  <c r="K144" i="7"/>
  <c r="K150" i="7"/>
  <c r="K156" i="7"/>
  <c r="K162" i="7"/>
  <c r="K168" i="7"/>
  <c r="K6" i="7"/>
  <c r="K12" i="7"/>
  <c r="K18" i="7"/>
  <c r="K24" i="7"/>
  <c r="K30" i="7"/>
  <c r="K36" i="7"/>
  <c r="K42" i="7"/>
  <c r="K48" i="7"/>
  <c r="K234" i="7"/>
  <c r="K240" i="7"/>
  <c r="K246" i="7"/>
  <c r="K252" i="7"/>
  <c r="K258" i="7"/>
  <c r="K264" i="7"/>
  <c r="K270" i="7"/>
  <c r="K276" i="7"/>
  <c r="K282" i="7"/>
  <c r="K288" i="7"/>
  <c r="K294" i="7"/>
  <c r="K300" i="7"/>
  <c r="K306" i="7"/>
  <c r="K312" i="7"/>
  <c r="K318" i="7"/>
  <c r="K324" i="7"/>
  <c r="K330" i="7"/>
  <c r="K336" i="7"/>
  <c r="K54" i="7"/>
  <c r="K60" i="7"/>
  <c r="K72" i="7"/>
  <c r="K176" i="7"/>
  <c r="K182" i="7"/>
  <c r="K188" i="7"/>
  <c r="K194" i="7"/>
  <c r="K200" i="7"/>
  <c r="K206" i="7"/>
  <c r="K66" i="7"/>
  <c r="K78" i="7"/>
  <c r="K84" i="7"/>
  <c r="K90" i="7"/>
  <c r="K96" i="7"/>
  <c r="K102" i="7"/>
  <c r="K242" i="7"/>
  <c r="D343" i="7"/>
  <c r="K134" i="7"/>
  <c r="K140" i="7"/>
  <c r="K146" i="7"/>
  <c r="K152" i="7"/>
  <c r="K158" i="7"/>
  <c r="K164" i="7"/>
  <c r="K8" i="7"/>
  <c r="K14" i="7"/>
  <c r="K20" i="7"/>
  <c r="K26" i="7"/>
  <c r="K32" i="7"/>
  <c r="K38" i="7"/>
  <c r="K44" i="7"/>
  <c r="K50" i="7"/>
  <c r="K212" i="7"/>
  <c r="K218" i="7"/>
  <c r="K56" i="7"/>
  <c r="K62" i="7"/>
  <c r="K68" i="7"/>
  <c r="K74" i="7"/>
  <c r="K230" i="7"/>
  <c r="K80" i="7"/>
  <c r="K86" i="7"/>
  <c r="K92" i="7"/>
  <c r="K98" i="7"/>
  <c r="K104" i="7"/>
  <c r="K236" i="7"/>
  <c r="K110" i="7"/>
  <c r="K116" i="7"/>
  <c r="K122" i="7"/>
  <c r="K128" i="7"/>
  <c r="K248" i="7"/>
  <c r="K254" i="7"/>
  <c r="K260" i="7"/>
  <c r="K266" i="7"/>
  <c r="K272" i="7"/>
  <c r="K278" i="7"/>
  <c r="K284" i="7"/>
  <c r="K290" i="7"/>
  <c r="K296" i="7"/>
  <c r="K302" i="7"/>
  <c r="K308" i="7"/>
  <c r="K314" i="7"/>
  <c r="K320" i="7"/>
  <c r="K326" i="7"/>
  <c r="K332" i="7"/>
  <c r="K338" i="7"/>
  <c r="D338" i="1"/>
  <c r="K53" i="7"/>
  <c r="K59" i="7"/>
  <c r="K65" i="7"/>
  <c r="K71" i="7"/>
  <c r="K111" i="7"/>
  <c r="K117" i="7"/>
  <c r="K123" i="7"/>
  <c r="K129" i="7"/>
  <c r="K227" i="7"/>
  <c r="K243" i="7"/>
  <c r="K249" i="7"/>
  <c r="K255" i="7"/>
  <c r="K261" i="7"/>
  <c r="K267" i="7"/>
  <c r="K273" i="7"/>
  <c r="K279" i="7"/>
  <c r="K285" i="7"/>
  <c r="K291" i="7"/>
  <c r="K297" i="7"/>
  <c r="K303" i="7"/>
  <c r="K309" i="7"/>
  <c r="K315" i="7"/>
  <c r="K321" i="7"/>
  <c r="K327" i="7"/>
  <c r="K333" i="7"/>
  <c r="K107" i="7"/>
  <c r="K113" i="7"/>
  <c r="K119" i="7"/>
  <c r="K125" i="7"/>
  <c r="K131" i="7"/>
  <c r="K171" i="7"/>
  <c r="K177" i="7"/>
  <c r="K183" i="7"/>
  <c r="K189" i="7"/>
  <c r="K195" i="7"/>
  <c r="K201" i="7"/>
  <c r="K245" i="7"/>
  <c r="K251" i="7"/>
  <c r="K257" i="7"/>
  <c r="K263" i="7"/>
  <c r="K269" i="7"/>
  <c r="K275" i="7"/>
  <c r="K281" i="7"/>
  <c r="K287" i="7"/>
  <c r="K293" i="7"/>
  <c r="K299" i="7"/>
  <c r="K305" i="7"/>
  <c r="K311" i="7"/>
  <c r="K317" i="7"/>
  <c r="K323" i="7"/>
  <c r="K329" i="7"/>
  <c r="K335" i="7"/>
  <c r="K9" i="7"/>
  <c r="K15" i="7"/>
  <c r="K21" i="7"/>
  <c r="K27" i="7"/>
  <c r="K33" i="7"/>
  <c r="K39" i="7"/>
  <c r="K45" i="7"/>
  <c r="K51" i="7"/>
  <c r="K137" i="7"/>
  <c r="K143" i="7"/>
  <c r="K149" i="7"/>
  <c r="K155" i="7"/>
  <c r="K161" i="7"/>
  <c r="K167" i="7"/>
  <c r="K207" i="7"/>
  <c r="K213" i="7"/>
  <c r="K219" i="7"/>
  <c r="K57" i="7"/>
  <c r="K63" i="7"/>
  <c r="K69" i="7"/>
  <c r="K75" i="7"/>
  <c r="K173" i="7"/>
  <c r="K179" i="7"/>
  <c r="K185" i="7"/>
  <c r="K191" i="7"/>
  <c r="K197" i="7"/>
  <c r="K203" i="7"/>
  <c r="K225" i="7"/>
  <c r="K231" i="7"/>
  <c r="H204" i="1"/>
  <c r="F343" i="7" l="1"/>
  <c r="C343" i="7"/>
  <c r="K341" i="7"/>
  <c r="E343" i="7"/>
  <c r="G343" i="7"/>
  <c r="B343" i="7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2" i="1"/>
</calcChain>
</file>

<file path=xl/sharedStrings.xml><?xml version="1.0" encoding="utf-8"?>
<sst xmlns="http://schemas.openxmlformats.org/spreadsheetml/2006/main" count="7132" uniqueCount="1025">
  <si>
    <t>Split Name</t>
  </si>
  <si>
    <t>Active Voters</t>
  </si>
  <si>
    <t>Inactive Voters</t>
  </si>
  <si>
    <t>Total Voters</t>
  </si>
  <si>
    <t>US House</t>
  </si>
  <si>
    <t>State Rep</t>
  </si>
  <si>
    <t>State Senate</t>
  </si>
  <si>
    <t>County Commission</t>
  </si>
  <si>
    <t>School Board</t>
  </si>
  <si>
    <t>Municipality</t>
  </si>
  <si>
    <t>Memphis City Council</t>
  </si>
  <si>
    <t>Memphis Super District</t>
  </si>
  <si>
    <t>Polling Place</t>
  </si>
  <si>
    <t>Address</t>
  </si>
  <si>
    <t>City</t>
  </si>
  <si>
    <t>01-01-U1</t>
  </si>
  <si>
    <t>01-02-M2</t>
  </si>
  <si>
    <t>01-02-M5</t>
  </si>
  <si>
    <t>01-02-U1</t>
  </si>
  <si>
    <t>01-02-U3</t>
  </si>
  <si>
    <t>01-02-U4</t>
  </si>
  <si>
    <t>01-02-U6</t>
  </si>
  <si>
    <t>01-03-L2</t>
  </si>
  <si>
    <t>01-03-U1</t>
  </si>
  <si>
    <t>01-03-U3</t>
  </si>
  <si>
    <t>01-03-U4</t>
  </si>
  <si>
    <t>01-03-U5</t>
  </si>
  <si>
    <t>01-03-U6</t>
  </si>
  <si>
    <t>01-04-I2</t>
  </si>
  <si>
    <t>01-04-U1</t>
  </si>
  <si>
    <t>01-05-M2</t>
  </si>
  <si>
    <t>01-05-M4</t>
  </si>
  <si>
    <t>01-05-U1</t>
  </si>
  <si>
    <t>01-05-U3</t>
  </si>
  <si>
    <t>01-05-U5</t>
  </si>
  <si>
    <t>01-05-U6</t>
  </si>
  <si>
    <t>01-05-U7</t>
  </si>
  <si>
    <t>01-06-A1</t>
  </si>
  <si>
    <t>01-06-L2</t>
  </si>
  <si>
    <t>01-06-U3</t>
  </si>
  <si>
    <t>01-07-A1</t>
  </si>
  <si>
    <t>01-08-I1</t>
  </si>
  <si>
    <t>01-08-I2</t>
  </si>
  <si>
    <t>01-09-I1</t>
  </si>
  <si>
    <t>01-09-I2</t>
  </si>
  <si>
    <t>01-09-I3</t>
  </si>
  <si>
    <t>01-10-I1</t>
  </si>
  <si>
    <t>01-10-I2</t>
  </si>
  <si>
    <t>01-11-I1</t>
  </si>
  <si>
    <t>01-11-U2</t>
  </si>
  <si>
    <t>01-11-U3</t>
  </si>
  <si>
    <t>02-01-U1</t>
  </si>
  <si>
    <t>02-01-U2</t>
  </si>
  <si>
    <t>02-02-I1</t>
  </si>
  <si>
    <t>02-02-U2</t>
  </si>
  <si>
    <t>02-03-G1</t>
  </si>
  <si>
    <t>02-03-G2</t>
  </si>
  <si>
    <t>02-04-C1</t>
  </si>
  <si>
    <t>02-05-C1</t>
  </si>
  <si>
    <t>02-05-U2</t>
  </si>
  <si>
    <t>02-06-G1</t>
  </si>
  <si>
    <t>02-06-G2</t>
  </si>
  <si>
    <t>02-07-C1</t>
  </si>
  <si>
    <t>02-08-C1</t>
  </si>
  <si>
    <t>02-09-C1</t>
  </si>
  <si>
    <t>02-10-C1</t>
  </si>
  <si>
    <t>02-11-C1</t>
  </si>
  <si>
    <t>02-11-C2</t>
  </si>
  <si>
    <t>02-12-C1</t>
  </si>
  <si>
    <t>02-13-C1</t>
  </si>
  <si>
    <t>02-13-C2</t>
  </si>
  <si>
    <t>02-13-C4</t>
  </si>
  <si>
    <t>02-13-C5</t>
  </si>
  <si>
    <t>02-13-C6</t>
  </si>
  <si>
    <t>02-13-U3</t>
  </si>
  <si>
    <t>02-14-C2</t>
  </si>
  <si>
    <t>02-14-C3</t>
  </si>
  <si>
    <t>02-14-U1</t>
  </si>
  <si>
    <t>02-15-U1</t>
  </si>
  <si>
    <t>03-01-B1</t>
  </si>
  <si>
    <t>03-01-B2</t>
  </si>
  <si>
    <t>03-02-B2</t>
  </si>
  <si>
    <t>03-02-B3</t>
  </si>
  <si>
    <t>03-02-U1</t>
  </si>
  <si>
    <t>03-02-U4</t>
  </si>
  <si>
    <t>03-02-U6</t>
  </si>
  <si>
    <t>03-03-L1</t>
  </si>
  <si>
    <t>03-03-U2</t>
  </si>
  <si>
    <t>03-03-U3</t>
  </si>
  <si>
    <t>03-04-B1</t>
  </si>
  <si>
    <t>03-04-B2</t>
  </si>
  <si>
    <t>03-04-B3</t>
  </si>
  <si>
    <t>03-05-B1</t>
  </si>
  <si>
    <t>03-05-B2</t>
  </si>
  <si>
    <t>03-05-B3</t>
  </si>
  <si>
    <t>03-05-B4</t>
  </si>
  <si>
    <t>03-06-B1</t>
  </si>
  <si>
    <t>03-06-B2</t>
  </si>
  <si>
    <t>03-07-B1</t>
  </si>
  <si>
    <t>03-07-B2</t>
  </si>
  <si>
    <t>03-08-L1</t>
  </si>
  <si>
    <t>03-08-L2</t>
  </si>
  <si>
    <t>03-09-B1</t>
  </si>
  <si>
    <t>03-09-B2</t>
  </si>
  <si>
    <t>03-09-B3</t>
  </si>
  <si>
    <t>03-09-B4</t>
  </si>
  <si>
    <t>03-10-B1</t>
  </si>
  <si>
    <t>03-10-B2</t>
  </si>
  <si>
    <t>03-10-B3</t>
  </si>
  <si>
    <t>03-10-B4</t>
  </si>
  <si>
    <t>03-11-B1</t>
  </si>
  <si>
    <t>04-01-I1</t>
  </si>
  <si>
    <t>04-01-I2</t>
  </si>
  <si>
    <t>04-01-I3</t>
  </si>
  <si>
    <t>04-01-I4</t>
  </si>
  <si>
    <t>04-01-I5</t>
  </si>
  <si>
    <t>04-02-I1</t>
  </si>
  <si>
    <t>04-03-I1</t>
  </si>
  <si>
    <t>04-03-I2</t>
  </si>
  <si>
    <t>04-04-I1</t>
  </si>
  <si>
    <t>04-04-I2</t>
  </si>
  <si>
    <t>04-04-I3</t>
  </si>
  <si>
    <t>04-05-G1</t>
  </si>
  <si>
    <t>04-06-G1</t>
  </si>
  <si>
    <t>04-07-I1</t>
  </si>
  <si>
    <t>04-07-I3</t>
  </si>
  <si>
    <t>04-08-I1</t>
  </si>
  <si>
    <t>04-08-I2</t>
  </si>
  <si>
    <t>04-08-I3</t>
  </si>
  <si>
    <t>04-08-I4</t>
  </si>
  <si>
    <t>04-08-I5</t>
  </si>
  <si>
    <t>04-09-I1</t>
  </si>
  <si>
    <t>04-09-I2</t>
  </si>
  <si>
    <t>04-09-I3</t>
  </si>
  <si>
    <t>04-10-G1</t>
  </si>
  <si>
    <t>04-10-I2</t>
  </si>
  <si>
    <t>04-10-I3</t>
  </si>
  <si>
    <t>04-11-G1</t>
  </si>
  <si>
    <t>04-11-G2</t>
  </si>
  <si>
    <t>04-12-G1</t>
  </si>
  <si>
    <t>04-12-I2</t>
  </si>
  <si>
    <t>04-12-I4</t>
  </si>
  <si>
    <t>04-12-U3</t>
  </si>
  <si>
    <t>04-12-U5</t>
  </si>
  <si>
    <t>05-01-I1</t>
  </si>
  <si>
    <t>05-01-I2</t>
  </si>
  <si>
    <t>05-02-I1</t>
  </si>
  <si>
    <t>05-02-I2</t>
  </si>
  <si>
    <t>05-02-I4</t>
  </si>
  <si>
    <t>05-02-I5</t>
  </si>
  <si>
    <t>05-03-U1</t>
  </si>
  <si>
    <t>05-03-U2</t>
  </si>
  <si>
    <t>05-03-U3</t>
  </si>
  <si>
    <t>05-03-U4</t>
  </si>
  <si>
    <t>05-04-I1</t>
  </si>
  <si>
    <t>05-04-I2</t>
  </si>
  <si>
    <t>05-04-I3</t>
  </si>
  <si>
    <t>05-04-I4</t>
  </si>
  <si>
    <t>05-05-I3</t>
  </si>
  <si>
    <t>05-05-I4</t>
  </si>
  <si>
    <t>05-05-U1</t>
  </si>
  <si>
    <t>05-05-U2</t>
  </si>
  <si>
    <t>05-06-U1</t>
  </si>
  <si>
    <t>05-07-I1</t>
  </si>
  <si>
    <t>05-08-I2</t>
  </si>
  <si>
    <t>05-08-I3</t>
  </si>
  <si>
    <t>05-08-U1</t>
  </si>
  <si>
    <t>05-08-U4</t>
  </si>
  <si>
    <t>05-09-I2</t>
  </si>
  <si>
    <t>05-09-I4</t>
  </si>
  <si>
    <t>05-09-I5</t>
  </si>
  <si>
    <t>05-09-U3</t>
  </si>
  <si>
    <t>05-09-U6</t>
  </si>
  <si>
    <t>05-10-I5</t>
  </si>
  <si>
    <t>05-10-U1</t>
  </si>
  <si>
    <t>05-10-U2</t>
  </si>
  <si>
    <t>05-10-U3</t>
  </si>
  <si>
    <t>05-10-U4</t>
  </si>
  <si>
    <t>05-11-I1</t>
  </si>
  <si>
    <t>05-12-U1</t>
  </si>
  <si>
    <t>06-01-I2</t>
  </si>
  <si>
    <t>06-01-I4</t>
  </si>
  <si>
    <t>06-01-U1</t>
  </si>
  <si>
    <t>06-01-U3</t>
  </si>
  <si>
    <t>06-02-B2</t>
  </si>
  <si>
    <t>06-02-U1</t>
  </si>
  <si>
    <t>06-02-U3</t>
  </si>
  <si>
    <t>06-03-I1</t>
  </si>
  <si>
    <t>06-03-I2</t>
  </si>
  <si>
    <t>06-04-I1</t>
  </si>
  <si>
    <t>06-04-I2</t>
  </si>
  <si>
    <t>06-04-U3</t>
  </si>
  <si>
    <t>06-05-I1</t>
  </si>
  <si>
    <t>06-05-I3</t>
  </si>
  <si>
    <t>06-06-I1</t>
  </si>
  <si>
    <t>06-06-I2</t>
  </si>
  <si>
    <t>06-07-I1</t>
  </si>
  <si>
    <t>06-07-I2</t>
  </si>
  <si>
    <t>06-07-I3</t>
  </si>
  <si>
    <t>06-08-I1</t>
  </si>
  <si>
    <t>06-08-I2</t>
  </si>
  <si>
    <t>06-09-I1</t>
  </si>
  <si>
    <t>06-09-I2</t>
  </si>
  <si>
    <t>06-09-I3</t>
  </si>
  <si>
    <t>06-09-I4</t>
  </si>
  <si>
    <t>06-09-I5</t>
  </si>
  <si>
    <t>06-09-I6</t>
  </si>
  <si>
    <t>07-01-I1</t>
  </si>
  <si>
    <t>07-01-I2</t>
  </si>
  <si>
    <t>07-02-I1</t>
  </si>
  <si>
    <t>07-02-I2</t>
  </si>
  <si>
    <t>07-02-I3</t>
  </si>
  <si>
    <t>07-03-I1</t>
  </si>
  <si>
    <t>07-04-I1</t>
  </si>
  <si>
    <t>07-04-I3</t>
  </si>
  <si>
    <t>07-04-I5</t>
  </si>
  <si>
    <t>07-04-I6</t>
  </si>
  <si>
    <t>07-05-I1</t>
  </si>
  <si>
    <t>07-05-I2</t>
  </si>
  <si>
    <t>07-05-I3</t>
  </si>
  <si>
    <t>07-06-I1</t>
  </si>
  <si>
    <t>07-06-I2</t>
  </si>
  <si>
    <t>07-07-I1</t>
  </si>
  <si>
    <t>07-07-I3</t>
  </si>
  <si>
    <t>07-08-I1</t>
  </si>
  <si>
    <t>07-08-I2</t>
  </si>
  <si>
    <t>07-08-I5</t>
  </si>
  <si>
    <t>07-09-I1</t>
  </si>
  <si>
    <t>07-10-I1</t>
  </si>
  <si>
    <t>07-10-I2</t>
  </si>
  <si>
    <t>08-01-I1</t>
  </si>
  <si>
    <t>08-01-I2</t>
  </si>
  <si>
    <t>08-01-I3</t>
  </si>
  <si>
    <t>08-01-I4</t>
  </si>
  <si>
    <t>08-02-I2</t>
  </si>
  <si>
    <t>08-02-I3</t>
  </si>
  <si>
    <t>08-02-U1</t>
  </si>
  <si>
    <t>08-03-I1</t>
  </si>
  <si>
    <t>08-03-U2</t>
  </si>
  <si>
    <t>08-04-I1</t>
  </si>
  <si>
    <t>08-04-I2</t>
  </si>
  <si>
    <t>08-04-I3</t>
  </si>
  <si>
    <t>08-05-I1</t>
  </si>
  <si>
    <t>08-05-I3</t>
  </si>
  <si>
    <t>08-05-I5</t>
  </si>
  <si>
    <t>08-06-I1</t>
  </si>
  <si>
    <t>08-06-I2</t>
  </si>
  <si>
    <t>08-07-I1</t>
  </si>
  <si>
    <t>08-07-I3</t>
  </si>
  <si>
    <t>08-08-I1</t>
  </si>
  <si>
    <t>08-09-I1</t>
  </si>
  <si>
    <t>08-09-I2</t>
  </si>
  <si>
    <t>08-09-I3</t>
  </si>
  <si>
    <t>08-10-I1</t>
  </si>
  <si>
    <t>08-10-I2</t>
  </si>
  <si>
    <t>08-11-I1</t>
  </si>
  <si>
    <t>08-11-I2</t>
  </si>
  <si>
    <t>08-11-I3</t>
  </si>
  <si>
    <t>08-11-I6</t>
  </si>
  <si>
    <t>08-11-I7</t>
  </si>
  <si>
    <t>08-12-I1</t>
  </si>
  <si>
    <t>08-12-I2</t>
  </si>
  <si>
    <t>09-01-I2</t>
  </si>
  <si>
    <t>09-01-U1</t>
  </si>
  <si>
    <t>09-02-I1</t>
  </si>
  <si>
    <t>09-02-I2</t>
  </si>
  <si>
    <t>09-03-I1</t>
  </si>
  <si>
    <t>09-04-I1</t>
  </si>
  <si>
    <t>09-04-I2</t>
  </si>
  <si>
    <t>09-04-I3</t>
  </si>
  <si>
    <t>09-05-I1</t>
  </si>
  <si>
    <t>09-05-I2</t>
  </si>
  <si>
    <t>09-06-I1</t>
  </si>
  <si>
    <t>09-07-I1</t>
  </si>
  <si>
    <t>09-07-I2</t>
  </si>
  <si>
    <t>09-07-I3</t>
  </si>
  <si>
    <t>09-07-I4</t>
  </si>
  <si>
    <t>09-08-I1</t>
  </si>
  <si>
    <t>09-08-I2</t>
  </si>
  <si>
    <t>09-08-I3</t>
  </si>
  <si>
    <t>09-08-I4</t>
  </si>
  <si>
    <t>09-09-I1</t>
  </si>
  <si>
    <t>09-09-I2</t>
  </si>
  <si>
    <t>09-10-I1</t>
  </si>
  <si>
    <t>09-10-I2</t>
  </si>
  <si>
    <t>09-11-I1</t>
  </si>
  <si>
    <t>10-01-I1</t>
  </si>
  <si>
    <t>10-02-I1</t>
  </si>
  <si>
    <t>10-03-I1</t>
  </si>
  <si>
    <t>10-03-I2</t>
  </si>
  <si>
    <t>10-03-I4</t>
  </si>
  <si>
    <t>10-03-I5</t>
  </si>
  <si>
    <t>10-03-I6</t>
  </si>
  <si>
    <t>10-04-I1</t>
  </si>
  <si>
    <t>10-05-I1</t>
  </si>
  <si>
    <t>10-05-I2</t>
  </si>
  <si>
    <t>10-06-I1</t>
  </si>
  <si>
    <t>10-07-I1</t>
  </si>
  <si>
    <t>10-07-I2</t>
  </si>
  <si>
    <t>10-07-I3</t>
  </si>
  <si>
    <t>10-07-I4</t>
  </si>
  <si>
    <t>10-08-I1</t>
  </si>
  <si>
    <t>10-08-I2</t>
  </si>
  <si>
    <t>10-09-I1</t>
  </si>
  <si>
    <t>10-09-I3</t>
  </si>
  <si>
    <t>10-09-I4</t>
  </si>
  <si>
    <t>10-09-I5</t>
  </si>
  <si>
    <t>10-10-I1</t>
  </si>
  <si>
    <t>10-10-I2</t>
  </si>
  <si>
    <t>10-10-I4</t>
  </si>
  <si>
    <t>11-01-I1</t>
  </si>
  <si>
    <t>11-01-I2</t>
  </si>
  <si>
    <t>11-02-I1</t>
  </si>
  <si>
    <t>11-02-I2</t>
  </si>
  <si>
    <t>11-02-I3</t>
  </si>
  <si>
    <t>11-02-I4</t>
  </si>
  <si>
    <t>11-03-I1</t>
  </si>
  <si>
    <t>11-03-I3</t>
  </si>
  <si>
    <t>11-04-I1</t>
  </si>
  <si>
    <t>11-04-I2</t>
  </si>
  <si>
    <t>11-04-I4</t>
  </si>
  <si>
    <t>11-05-I1</t>
  </si>
  <si>
    <t>11-05-I3</t>
  </si>
  <si>
    <t>11-05-I4</t>
  </si>
  <si>
    <t>11-06-I1</t>
  </si>
  <si>
    <t>11-07-I1</t>
  </si>
  <si>
    <t>11-07-I2</t>
  </si>
  <si>
    <t>11-07-U3</t>
  </si>
  <si>
    <t>11-08-I1</t>
  </si>
  <si>
    <t>12-01-I1</t>
  </si>
  <si>
    <t>12-02-I1</t>
  </si>
  <si>
    <t>12-02-I2</t>
  </si>
  <si>
    <t>12-02-I4</t>
  </si>
  <si>
    <t>12-02-I5</t>
  </si>
  <si>
    <t>12-02-U3</t>
  </si>
  <si>
    <t>12-03-C3</t>
  </si>
  <si>
    <t>12-03-G1</t>
  </si>
  <si>
    <t>12-03-I5</t>
  </si>
  <si>
    <t>12-03-U2</t>
  </si>
  <si>
    <t>12-03-U4</t>
  </si>
  <si>
    <t>12-04-I1</t>
  </si>
  <si>
    <t>12-04-I2</t>
  </si>
  <si>
    <t>12-04-I4</t>
  </si>
  <si>
    <t>12-04-U3</t>
  </si>
  <si>
    <t>12-05-I2</t>
  </si>
  <si>
    <t>12-05-U1</t>
  </si>
  <si>
    <t>12-06-U1</t>
  </si>
  <si>
    <t>12-06-U2</t>
  </si>
  <si>
    <t>12-07-I1</t>
  </si>
  <si>
    <t>12-07-I4</t>
  </si>
  <si>
    <t>12-07-U2</t>
  </si>
  <si>
    <t>12-07-U3</t>
  </si>
  <si>
    <t>12-08-I2</t>
  </si>
  <si>
    <t>12-08-U1</t>
  </si>
  <si>
    <t>12-09-C1</t>
  </si>
  <si>
    <t>12-09-C4</t>
  </si>
  <si>
    <t>12-09-U2</t>
  </si>
  <si>
    <t>12-09-U3</t>
  </si>
  <si>
    <t>12-10-U1</t>
  </si>
  <si>
    <t>13-01-I1</t>
  </si>
  <si>
    <t>13-01-I3</t>
  </si>
  <si>
    <t>13-01-I4</t>
  </si>
  <si>
    <t>13-01-I6</t>
  </si>
  <si>
    <t>13-02-I1</t>
  </si>
  <si>
    <t>13-03-I1</t>
  </si>
  <si>
    <t>13-03-I2</t>
  </si>
  <si>
    <t>13-03-I4</t>
  </si>
  <si>
    <t>13-03-I5</t>
  </si>
  <si>
    <t>13-03-I6</t>
  </si>
  <si>
    <t>13-04-I1</t>
  </si>
  <si>
    <t>13-04-I2</t>
  </si>
  <si>
    <t>13-05-I1</t>
  </si>
  <si>
    <t>13-05-I2</t>
  </si>
  <si>
    <t>13-06-I1</t>
  </si>
  <si>
    <t>13-06-I2</t>
  </si>
  <si>
    <t>13-06-I3</t>
  </si>
  <si>
    <t>13-07-I1</t>
  </si>
  <si>
    <t>13-07-I2</t>
  </si>
  <si>
    <t>13-07-I3</t>
  </si>
  <si>
    <t>13-08-I1</t>
  </si>
  <si>
    <t>13-08-I2</t>
  </si>
  <si>
    <t>13-08-I3</t>
  </si>
  <si>
    <t>13-09-I1</t>
  </si>
  <si>
    <t>13-09-I2</t>
  </si>
  <si>
    <t>13-09-I3</t>
  </si>
  <si>
    <t>13-09-I4</t>
  </si>
  <si>
    <t>13-09-I5</t>
  </si>
  <si>
    <t>13-10-I1</t>
  </si>
  <si>
    <t>13-11-I1</t>
  </si>
  <si>
    <t>13-11-I3</t>
  </si>
  <si>
    <t>13-12-I1</t>
  </si>
  <si>
    <t>9</t>
  </si>
  <si>
    <t>8</t>
  </si>
  <si>
    <t>86</t>
  </si>
  <si>
    <t>29</t>
  </si>
  <si>
    <t>99</t>
  </si>
  <si>
    <t>32</t>
  </si>
  <si>
    <t>88</t>
  </si>
  <si>
    <t>31</t>
  </si>
  <si>
    <t>95</t>
  </si>
  <si>
    <t>98</t>
  </si>
  <si>
    <t>96</t>
  </si>
  <si>
    <t>30</t>
  </si>
  <si>
    <t>83</t>
  </si>
  <si>
    <t>33</t>
  </si>
  <si>
    <t>85</t>
  </si>
  <si>
    <t>97</t>
  </si>
  <si>
    <t>91</t>
  </si>
  <si>
    <t>84</t>
  </si>
  <si>
    <t>93</t>
  </si>
  <si>
    <t>87</t>
  </si>
  <si>
    <t>3</t>
  </si>
  <si>
    <t>Millington</t>
  </si>
  <si>
    <t>Lakeland</t>
  </si>
  <si>
    <t>Arlington</t>
  </si>
  <si>
    <t>5</t>
  </si>
  <si>
    <t>Germantown</t>
  </si>
  <si>
    <t>C</t>
  </si>
  <si>
    <t>4</t>
  </si>
  <si>
    <t>Bartlett</t>
  </si>
  <si>
    <t>2</t>
  </si>
  <si>
    <t>1</t>
  </si>
  <si>
    <t>7</t>
  </si>
  <si>
    <t>6</t>
  </si>
  <si>
    <t>Unincorporated</t>
  </si>
  <si>
    <t>Collierville</t>
  </si>
  <si>
    <t>Memphis</t>
  </si>
  <si>
    <t>N/A</t>
  </si>
  <si>
    <t>West Union Cumberland</t>
  </si>
  <si>
    <t>3099 West Union Rd</t>
  </si>
  <si>
    <t>Baker Community Center</t>
  </si>
  <si>
    <t>7942 Church St</t>
  </si>
  <si>
    <t>Oak Springs Baptist</t>
  </si>
  <si>
    <t>10250 Godwin Road</t>
  </si>
  <si>
    <t>Northaven Elem Sch</t>
  </si>
  <si>
    <t>5157 N Circle RD</t>
  </si>
  <si>
    <t>St Anne's Episcopal</t>
  </si>
  <si>
    <t>4063 Sykes Rd</t>
  </si>
  <si>
    <t>Arlington Safe Room</t>
  </si>
  <si>
    <t>11842 Otto Lane</t>
  </si>
  <si>
    <t>Arlington United Methodist Church</t>
  </si>
  <si>
    <t>6145 Quintard St</t>
  </si>
  <si>
    <t>Oak Grove Missionary Baptist</t>
  </si>
  <si>
    <t>7317 Hwy 64</t>
  </si>
  <si>
    <t>Chimney Rock Elem Sch</t>
  </si>
  <si>
    <t>8601 Chimneyrock Blvd</t>
  </si>
  <si>
    <t>Cordova</t>
  </si>
  <si>
    <t>St Lukes Lutheran</t>
  </si>
  <si>
    <t>2000 N Germantown Pkwy</t>
  </si>
  <si>
    <t>St Paul United Methodist</t>
  </si>
  <si>
    <t>2949 Davies Plantation Rd</t>
  </si>
  <si>
    <t>Hope Presbyterian Church</t>
  </si>
  <si>
    <t>8500 Walnut Grove Rd</t>
  </si>
  <si>
    <t>Houston Middle Sch</t>
  </si>
  <si>
    <t>9400 Wolf River Blvd</t>
  </si>
  <si>
    <t>Houston High Sch</t>
  </si>
  <si>
    <t>9755 Wolf River Blvd</t>
  </si>
  <si>
    <t>Collierville Bible Church</t>
  </si>
  <si>
    <t>806 Wolf River Blvd</t>
  </si>
  <si>
    <t>Dogwood Elem Sch</t>
  </si>
  <si>
    <t>8945 Dogwood Rd</t>
  </si>
  <si>
    <t>Covenant Baptist Church</t>
  </si>
  <si>
    <t>3170 S Houston Levee Rd</t>
  </si>
  <si>
    <t>Collierville Church of Christ</t>
  </si>
  <si>
    <t>575 Shelton Rd</t>
  </si>
  <si>
    <t>Collierville Elem Sch</t>
  </si>
  <si>
    <t>590 Peterson Lake Rd</t>
  </si>
  <si>
    <t>Tara Oaks Elem Sch</t>
  </si>
  <si>
    <t>600 E Harpers Ferry</t>
  </si>
  <si>
    <t>Central Church</t>
  </si>
  <si>
    <t>2005 E Winchester Blvd</t>
  </si>
  <si>
    <t>St Mark Missionary Baptist Church</t>
  </si>
  <si>
    <t>363 Sycamore Rd</t>
  </si>
  <si>
    <t>Collierville First Pentecostal Church</t>
  </si>
  <si>
    <t>10545 Collierville Rd</t>
  </si>
  <si>
    <t>Sycamore Elem Sch</t>
  </si>
  <si>
    <t>1155 Sycamore Rd</t>
  </si>
  <si>
    <t>Bartlett Hills Baptist Church</t>
  </si>
  <si>
    <t>4641 Ellendale Rd</t>
  </si>
  <si>
    <t>Bartlett Woods Church of Christ</t>
  </si>
  <si>
    <t>7900 Old Brownsville Rd</t>
  </si>
  <si>
    <t>First Baptist Church of Lakeland</t>
  </si>
  <si>
    <t>4500 Canada Rd</t>
  </si>
  <si>
    <t>Singleton Comm Ctr</t>
  </si>
  <si>
    <t>7266 3rd Rd</t>
  </si>
  <si>
    <t>Christ Church</t>
  </si>
  <si>
    <t>5955 Yale Rd</t>
  </si>
  <si>
    <t>Bartlett Baptist</t>
  </si>
  <si>
    <t>3465 Kirby Whitten Pkwy</t>
  </si>
  <si>
    <t>St Philip Episcopal Church</t>
  </si>
  <si>
    <t>9380 Davies Plantation Rd</t>
  </si>
  <si>
    <t>Waypoint Baptist</t>
  </si>
  <si>
    <t>5586 Stage Rd</t>
  </si>
  <si>
    <t>Saint Ann Catholic Church</t>
  </si>
  <si>
    <t>6529 Stage Rd</t>
  </si>
  <si>
    <t>Ellendale Church of Christ</t>
  </si>
  <si>
    <t>7365 US Highway 70</t>
  </si>
  <si>
    <t>Second Baptist Church</t>
  </si>
  <si>
    <t>4680 Walnut Grove Rd</t>
  </si>
  <si>
    <t>Shady Grove Elem Sch</t>
  </si>
  <si>
    <t>5360 Shady Grove Rd</t>
  </si>
  <si>
    <t>Emmanuel United Methodist Church</t>
  </si>
  <si>
    <t>2404 Kirby Rd</t>
  </si>
  <si>
    <t>Riveroaks Reformed Presbyterian Church</t>
  </si>
  <si>
    <t>1665 S Germantown Rd</t>
  </si>
  <si>
    <t>The Great Hall</t>
  </si>
  <si>
    <t>1900 S Germantown Rd</t>
  </si>
  <si>
    <t>McWherter Senior Center</t>
  </si>
  <si>
    <t>1355 Estate Dr</t>
  </si>
  <si>
    <t>Balmoral Presbyterian Church</t>
  </si>
  <si>
    <t>6413 Quince Rd</t>
  </si>
  <si>
    <t>Germantown Presbyterian</t>
  </si>
  <si>
    <t>2363 S Germantown Rd</t>
  </si>
  <si>
    <t>Farmington Elem Sch</t>
  </si>
  <si>
    <t>2085 Cordes Rd</t>
  </si>
  <si>
    <t>Faith Presbyterian Church</t>
  </si>
  <si>
    <t>8816 Poplar Pike</t>
  </si>
  <si>
    <t>Whitten Memorial Baptist Church</t>
  </si>
  <si>
    <t>6773 Macon Rd</t>
  </si>
  <si>
    <t>Dexter Middle Sch</t>
  </si>
  <si>
    <t>6998 Raleigh Lagrange Rd</t>
  </si>
  <si>
    <t>TN Shakespeare Co</t>
  </si>
  <si>
    <t>7950 Trinity Rd</t>
  </si>
  <si>
    <t>Cordova High Sch</t>
  </si>
  <si>
    <t>1800 Berryhill Rd</t>
  </si>
  <si>
    <t>Briarwood Community Church</t>
  </si>
  <si>
    <t>1900 N Germantown Pkwy</t>
  </si>
  <si>
    <t>Cordova Comm Ctr</t>
  </si>
  <si>
    <t>1017 N Sanga Rd</t>
  </si>
  <si>
    <t>Bert Ferguson Comm Ctr</t>
  </si>
  <si>
    <t>8505 Trinity Rd</t>
  </si>
  <si>
    <t>Faith Anglican Church</t>
  </si>
  <si>
    <t>9555 Walnut Grove Rd</t>
  </si>
  <si>
    <t>(no voters)</t>
  </si>
  <si>
    <t xml:space="preserve"> </t>
  </si>
  <si>
    <t>St Stephen Baptist Church</t>
  </si>
  <si>
    <t>4245 Singleton Pkwy</t>
  </si>
  <si>
    <t>Hope Apostolic Church</t>
  </si>
  <si>
    <t>5645 Spring Lake Rd</t>
  </si>
  <si>
    <t>Frayser-Raleigh Senior Center</t>
  </si>
  <si>
    <t>3985 Egypt Central Rd</t>
  </si>
  <si>
    <t>Raleigh Community Center</t>
  </si>
  <si>
    <t>3678 Powers Rd</t>
  </si>
  <si>
    <t>Springhill Baptist Church</t>
  </si>
  <si>
    <t>3815 Hawkins Mill Rd</t>
  </si>
  <si>
    <t>East Side Baptist Church</t>
  </si>
  <si>
    <t>3232 Covington Pike</t>
  </si>
  <si>
    <t>North Area Office - Gragg Campus</t>
  </si>
  <si>
    <t>3782 Jackson Ave</t>
  </si>
  <si>
    <t>Raleigh  Bartlett Meadows Elem  Sch</t>
  </si>
  <si>
    <t>5195 Twin Woods Ave</t>
  </si>
  <si>
    <t>Sycamore View Church of Christ</t>
  </si>
  <si>
    <t>1910 Sycamore View Rd</t>
  </si>
  <si>
    <t>The Pursuit of God Church</t>
  </si>
  <si>
    <t>3759 N Watkins St</t>
  </si>
  <si>
    <t>Martin Luther King HS</t>
  </si>
  <si>
    <t>1530 Dellwood Ave</t>
  </si>
  <si>
    <t>Shiloh Church of Memphis</t>
  </si>
  <si>
    <t>3121 Range Line Rd</t>
  </si>
  <si>
    <t>Grandview Heights Middle Sch</t>
  </si>
  <si>
    <t>2342 Clifton Ave</t>
  </si>
  <si>
    <t>Hollywood Community Ctr</t>
  </si>
  <si>
    <t>1560 N Hollywood St</t>
  </si>
  <si>
    <t>Springdale Baptist Church</t>
  </si>
  <si>
    <t>1193 Springdale St</t>
  </si>
  <si>
    <t>St Stephens United Methodist</t>
  </si>
  <si>
    <t>3981 Macon Rd</t>
  </si>
  <si>
    <t>Greater Galatian Baptist Church</t>
  </si>
  <si>
    <t>2418 Jackson Ave</t>
  </si>
  <si>
    <t>First Baptist Church Broad</t>
  </si>
  <si>
    <t>2835 Broad Ave</t>
  </si>
  <si>
    <t>Trinity United Methodist Church</t>
  </si>
  <si>
    <t>1738 Galloway Ave</t>
  </si>
  <si>
    <t>Grace Missionary Baptist Church</t>
  </si>
  <si>
    <t>1209 N Manassas St</t>
  </si>
  <si>
    <t>Word of Life SDA Church</t>
  </si>
  <si>
    <t>1215 Floyd Ave</t>
  </si>
  <si>
    <t>Greenlaw Community Ctr</t>
  </si>
  <si>
    <t>190 Mill Ave</t>
  </si>
  <si>
    <t>Lewis Center</t>
  </si>
  <si>
    <t>1188 North Pkwy</t>
  </si>
  <si>
    <t>Progressive Missionary Baptist</t>
  </si>
  <si>
    <t>394 Vance Ave</t>
  </si>
  <si>
    <t>Mississippi Blvd Christian Church</t>
  </si>
  <si>
    <t>70 N Bellevue Blvd</t>
  </si>
  <si>
    <t>Mt Zion AME</t>
  </si>
  <si>
    <t>42 S Parkway W</t>
  </si>
  <si>
    <t>Mt Nebo Baptist</t>
  </si>
  <si>
    <t>555 Vance Ave</t>
  </si>
  <si>
    <t>Bruce Elem School</t>
  </si>
  <si>
    <t>581 South Bellevue Blvd</t>
  </si>
  <si>
    <t>Memphis ROX</t>
  </si>
  <si>
    <t>879 E McLemore Ave</t>
  </si>
  <si>
    <t>Vision Preparatory Elem Sch</t>
  </si>
  <si>
    <t>260 Joubert Ave</t>
  </si>
  <si>
    <t>Mitchell Road Community Center</t>
  </si>
  <si>
    <t>602 W Mitchell Rd</t>
  </si>
  <si>
    <t>Mt Pisgah Baptist  Church</t>
  </si>
  <si>
    <t>3636 Weaver Rd</t>
  </si>
  <si>
    <t>Riverside Baptist Church</t>
  </si>
  <si>
    <t>3560 S 3rd St</t>
  </si>
  <si>
    <t>Christ United Baptist Church</t>
  </si>
  <si>
    <t>929 E Raines Rd</t>
  </si>
  <si>
    <t>Westwood Comm Ctr</t>
  </si>
  <si>
    <t>810 Western Park Dr</t>
  </si>
  <si>
    <t>Whitehaven Comm Ctr</t>
  </si>
  <si>
    <t>4318 Graceland Dr</t>
  </si>
  <si>
    <t>St Paul Baptist Church</t>
  </si>
  <si>
    <t>2124 E Holmes Rd</t>
  </si>
  <si>
    <t>Lake Shores Comm Church</t>
  </si>
  <si>
    <t>5049 Coro Rd</t>
  </si>
  <si>
    <t>Rising Sun Ministries</t>
  </si>
  <si>
    <t>5255 Tulane Rd</t>
  </si>
  <si>
    <t>Holmes Road Church Of Christ</t>
  </si>
  <si>
    <t>1187 E Holmes Rd</t>
  </si>
  <si>
    <t>Orange Mound Senior Ctr</t>
  </si>
  <si>
    <t>2590 Park Ave</t>
  </si>
  <si>
    <t>Pine Hill Comm Ctr</t>
  </si>
  <si>
    <t>973 Alice Ave</t>
  </si>
  <si>
    <t>Glenview Comm Ctr</t>
  </si>
  <si>
    <t>1141 S Barksdale St</t>
  </si>
  <si>
    <t>St John Missionary Baptist Church</t>
  </si>
  <si>
    <t>1656 Pendleton St</t>
  </si>
  <si>
    <t>Cherry Rd Baptist Church</t>
  </si>
  <si>
    <t>1421 Cherry Rd</t>
  </si>
  <si>
    <t>Norris Avenue Baptist Church</t>
  </si>
  <si>
    <t>1437 Norris Rd</t>
  </si>
  <si>
    <t>Bethel Grove Elem Sch</t>
  </si>
  <si>
    <t>2459 Arlington Ave</t>
  </si>
  <si>
    <t>Cherokee Branch Library</t>
  </si>
  <si>
    <t>3300 Sharpe Ave</t>
  </si>
  <si>
    <t>Solomon Temple MB Church</t>
  </si>
  <si>
    <t>1460 Winchester Rd</t>
  </si>
  <si>
    <t>Oakhaven High Sch</t>
  </si>
  <si>
    <t>3125 Ladbrook Rd</t>
  </si>
  <si>
    <t>Parkway Village Church Of Christ</t>
  </si>
  <si>
    <t>4400 Knight Arnold Rd</t>
  </si>
  <si>
    <t>Greater Middle Baptist Church</t>
  </si>
  <si>
    <t>4982 Knight Arnold Rd</t>
  </si>
  <si>
    <t>McFarland Comm Ctr</t>
  </si>
  <si>
    <t>4955 Cottonwood Rd</t>
  </si>
  <si>
    <t>Breath of Life SDA Church</t>
  </si>
  <si>
    <t>5665 Knight Arnold Rd</t>
  </si>
  <si>
    <t>Hickory Hill Comm Center</t>
  </si>
  <si>
    <t>3910 Ridgeway Rd</t>
  </si>
  <si>
    <t>New Beginning Community Church</t>
  </si>
  <si>
    <t>4480 Kirby Pkwy</t>
  </si>
  <si>
    <t>Easthaven Church of Christ</t>
  </si>
  <si>
    <t>4833 Tchulahoma Rd</t>
  </si>
  <si>
    <t>Soul Winners Baptist</t>
  </si>
  <si>
    <t>4221 Crump Rd</t>
  </si>
  <si>
    <t>Ridgeway Assembly of God</t>
  </si>
  <si>
    <t>3150 Ridgeway Rd</t>
  </si>
  <si>
    <t>Oak Forest Elem Sch</t>
  </si>
  <si>
    <t>7440 Nonconnah View Cv</t>
  </si>
  <si>
    <t>St Marks United Methodist Church</t>
  </si>
  <si>
    <t>8255 Winchester Rd</t>
  </si>
  <si>
    <t>Germanshire Elem Sch</t>
  </si>
  <si>
    <t>3965 S Germantown Rd</t>
  </si>
  <si>
    <t>New Growth In Christ Christian Center</t>
  </si>
  <si>
    <t>7550 E Shelby Dr</t>
  </si>
  <si>
    <t>Greater Love Baptist Church</t>
  </si>
  <si>
    <t>4439 Hacks Cross Rd</t>
  </si>
  <si>
    <t>New Life In Christ Fellowship Church</t>
  </si>
  <si>
    <t>6825 E Holmes Rd</t>
  </si>
  <si>
    <t>Memphis Public Library - E Shelby</t>
  </si>
  <si>
    <t>7200 E Shelby Dr</t>
  </si>
  <si>
    <t>Grace Church of the Nazarene</t>
  </si>
  <si>
    <t>8979 E Shelby Dr</t>
  </si>
  <si>
    <t>Highland Oaks Elem Sch</t>
  </si>
  <si>
    <t>5252 Annandale Dr</t>
  </si>
  <si>
    <t>Berclair Elem Sch</t>
  </si>
  <si>
    <t>810 N Perkins Rd</t>
  </si>
  <si>
    <t>White Station Middle Sch</t>
  </si>
  <si>
    <t>5465 Mason Rd</t>
  </si>
  <si>
    <t>Lester Comm Ctr</t>
  </si>
  <si>
    <t>317 Tillman St</t>
  </si>
  <si>
    <t>Evangel Church</t>
  </si>
  <si>
    <t>262 N Perkins Rd</t>
  </si>
  <si>
    <t>Central Christian Church</t>
  </si>
  <si>
    <t>531 S McLean Blvd</t>
  </si>
  <si>
    <t>Board of Education</t>
  </si>
  <si>
    <t>2597 Avery Ave</t>
  </si>
  <si>
    <t>Davis Community Ctr</t>
  </si>
  <si>
    <t>3371 Spottswood Ave</t>
  </si>
  <si>
    <t>White Station Church of Christ</t>
  </si>
  <si>
    <t>1106 Colonial Rd</t>
  </si>
  <si>
    <t>Zip</t>
  </si>
  <si>
    <t>38053</t>
  </si>
  <si>
    <t>38002</t>
  </si>
  <si>
    <t>38127</t>
  </si>
  <si>
    <t>38133</t>
  </si>
  <si>
    <t>38016</t>
  </si>
  <si>
    <t>38017</t>
  </si>
  <si>
    <t>38018</t>
  </si>
  <si>
    <t>38139</t>
  </si>
  <si>
    <t>38135</t>
  </si>
  <si>
    <t>38134</t>
  </si>
  <si>
    <t>38117</t>
  </si>
  <si>
    <t>38120</t>
  </si>
  <si>
    <t>38119</t>
  </si>
  <si>
    <t>38138</t>
  </si>
  <si>
    <t>38128</t>
  </si>
  <si>
    <t>38108</t>
  </si>
  <si>
    <t>38122</t>
  </si>
  <si>
    <t>38112</t>
  </si>
  <si>
    <t>38107</t>
  </si>
  <si>
    <t>38105</t>
  </si>
  <si>
    <t>38126</t>
  </si>
  <si>
    <t>38104</t>
  </si>
  <si>
    <t>38109</t>
  </si>
  <si>
    <t>38106</t>
  </si>
  <si>
    <t>38116</t>
  </si>
  <si>
    <t>38114</t>
  </si>
  <si>
    <t>38111</t>
  </si>
  <si>
    <t>38118</t>
  </si>
  <si>
    <t>38115</t>
  </si>
  <si>
    <t>38141</t>
  </si>
  <si>
    <t>38125</t>
  </si>
  <si>
    <t>Precinct Splits without Voters</t>
  </si>
  <si>
    <t>08-05-I4</t>
  </si>
  <si>
    <t>Mt. Pisgah MB Church</t>
  </si>
  <si>
    <t>1234 Pisgah Rd</t>
  </si>
  <si>
    <t>First Evangelical Church</t>
  </si>
  <si>
    <t>735 Ridge Lake Blvd</t>
  </si>
  <si>
    <t xml:space="preserve"> Memphis</t>
  </si>
  <si>
    <t>Precinct</t>
  </si>
  <si>
    <t>Active</t>
  </si>
  <si>
    <t>Inactive</t>
  </si>
  <si>
    <t>Total</t>
  </si>
  <si>
    <t xml:space="preserve">Polling Location </t>
  </si>
  <si>
    <t xml:space="preserve">Polling Address </t>
  </si>
  <si>
    <t>State/Zip</t>
  </si>
  <si>
    <t>01-01</t>
  </si>
  <si>
    <t xml:space="preserve"> Millington</t>
  </si>
  <si>
    <t xml:space="preserve"> TN 38053</t>
  </si>
  <si>
    <t>01-02</t>
  </si>
  <si>
    <t>01-03</t>
  </si>
  <si>
    <t xml:space="preserve"> Arlington</t>
  </si>
  <si>
    <t xml:space="preserve"> TN 38002</t>
  </si>
  <si>
    <t>01-04</t>
  </si>
  <si>
    <t>Northaven Elem School</t>
  </si>
  <si>
    <t xml:space="preserve"> TN 38127</t>
  </si>
  <si>
    <t>01-05</t>
  </si>
  <si>
    <t>01-06</t>
  </si>
  <si>
    <t>01-07</t>
  </si>
  <si>
    <t>01-08</t>
  </si>
  <si>
    <t xml:space="preserve"> TN 38133</t>
  </si>
  <si>
    <t>01-09</t>
  </si>
  <si>
    <t>Chimneyrock Elem Sch</t>
  </si>
  <si>
    <t xml:space="preserve"> Cordova</t>
  </si>
  <si>
    <t xml:space="preserve"> TN 38016</t>
  </si>
  <si>
    <t>01-10</t>
  </si>
  <si>
    <t>01-11</t>
  </si>
  <si>
    <t xml:space="preserve"> Lakeland</t>
  </si>
  <si>
    <t>02-01</t>
  </si>
  <si>
    <t xml:space="preserve"> Collierville</t>
  </si>
  <si>
    <t xml:space="preserve"> TN 38017</t>
  </si>
  <si>
    <t>02-02</t>
  </si>
  <si>
    <t xml:space="preserve"> TN 38018</t>
  </si>
  <si>
    <t>02-03</t>
  </si>
  <si>
    <t xml:space="preserve"> Germantown</t>
  </si>
  <si>
    <t xml:space="preserve"> TN 38139</t>
  </si>
  <si>
    <t>02-04</t>
  </si>
  <si>
    <t>02-05</t>
  </si>
  <si>
    <t xml:space="preserve"> TN 38107</t>
  </si>
  <si>
    <t>02-06</t>
  </si>
  <si>
    <t>02-07</t>
  </si>
  <si>
    <t>02-08</t>
  </si>
  <si>
    <t>02-09</t>
  </si>
  <si>
    <t>02-10</t>
  </si>
  <si>
    <t>02-11</t>
  </si>
  <si>
    <t>02-12</t>
  </si>
  <si>
    <t>St Marks Missionary Baptist Church</t>
  </si>
  <si>
    <t xml:space="preserve"> TN 38017 </t>
  </si>
  <si>
    <t>02-13</t>
  </si>
  <si>
    <t>02-14</t>
  </si>
  <si>
    <t>02-15</t>
  </si>
  <si>
    <t>03-01</t>
  </si>
  <si>
    <t xml:space="preserve"> Bartlett</t>
  </si>
  <si>
    <t xml:space="preserve"> TN 38135</t>
  </si>
  <si>
    <t>03-02</t>
  </si>
  <si>
    <t>03-03</t>
  </si>
  <si>
    <t>03-04</t>
  </si>
  <si>
    <t>03-05</t>
  </si>
  <si>
    <t xml:space="preserve"> TN 38134</t>
  </si>
  <si>
    <t>03-06</t>
  </si>
  <si>
    <t>03-07</t>
  </si>
  <si>
    <t>03-08</t>
  </si>
  <si>
    <t>03-09</t>
  </si>
  <si>
    <t>03-10</t>
  </si>
  <si>
    <t>03-11</t>
  </si>
  <si>
    <t>04-01</t>
  </si>
  <si>
    <t xml:space="preserve"> TN 38117</t>
  </si>
  <si>
    <t>04-02</t>
  </si>
  <si>
    <t xml:space="preserve"> TN 38120</t>
  </si>
  <si>
    <t>04-03</t>
  </si>
  <si>
    <t>04-04</t>
  </si>
  <si>
    <t xml:space="preserve"> TN 38119</t>
  </si>
  <si>
    <t>04-05</t>
  </si>
  <si>
    <t xml:space="preserve"> TN 38138</t>
  </si>
  <si>
    <t>04-06</t>
  </si>
  <si>
    <t>04-07</t>
  </si>
  <si>
    <t>04-08</t>
  </si>
  <si>
    <t>04-09</t>
  </si>
  <si>
    <t>04-10</t>
  </si>
  <si>
    <t>04-11</t>
  </si>
  <si>
    <t>04-12</t>
  </si>
  <si>
    <t>05-01</t>
  </si>
  <si>
    <t>05-02</t>
  </si>
  <si>
    <t>Whitten Memorial Baptist</t>
  </si>
  <si>
    <t>6773 Macon Road</t>
  </si>
  <si>
    <t>05-03</t>
  </si>
  <si>
    <t>05-04</t>
  </si>
  <si>
    <t>05-05</t>
  </si>
  <si>
    <t>05-06</t>
  </si>
  <si>
    <t>05-07</t>
  </si>
  <si>
    <t>05-08</t>
  </si>
  <si>
    <t>05-09</t>
  </si>
  <si>
    <t>05-10</t>
  </si>
  <si>
    <t>05-12</t>
  </si>
  <si>
    <t>06-01</t>
  </si>
  <si>
    <t xml:space="preserve"> TN 38128</t>
  </si>
  <si>
    <t>06-02</t>
  </si>
  <si>
    <t>5645 Spring Lake Dr</t>
  </si>
  <si>
    <t>06-03</t>
  </si>
  <si>
    <t>06-04</t>
  </si>
  <si>
    <t>06-05</t>
  </si>
  <si>
    <t>06-06</t>
  </si>
  <si>
    <t>06-07</t>
  </si>
  <si>
    <t xml:space="preserve"> TN 38108</t>
  </si>
  <si>
    <t>06-08</t>
  </si>
  <si>
    <t>06-09</t>
  </si>
  <si>
    <t>07-01</t>
  </si>
  <si>
    <t>The Pursuit Of God Church</t>
  </si>
  <si>
    <t>07-02</t>
  </si>
  <si>
    <t>07-03</t>
  </si>
  <si>
    <t xml:space="preserve">Shiloh Church Of Memphis </t>
  </si>
  <si>
    <t>07-04</t>
  </si>
  <si>
    <t>07-05</t>
  </si>
  <si>
    <t>07-06</t>
  </si>
  <si>
    <t>07-07</t>
  </si>
  <si>
    <t xml:space="preserve"> TN 38122</t>
  </si>
  <si>
    <t>07-08</t>
  </si>
  <si>
    <t>07-09</t>
  </si>
  <si>
    <t xml:space="preserve"> TN 38112</t>
  </si>
  <si>
    <t>07-10</t>
  </si>
  <si>
    <t>08-01</t>
  </si>
  <si>
    <t>1203 N Manassas St</t>
  </si>
  <si>
    <t>08-02</t>
  </si>
  <si>
    <t>08-03</t>
  </si>
  <si>
    <t xml:space="preserve"> TN 38105</t>
  </si>
  <si>
    <t>08-04</t>
  </si>
  <si>
    <t>08-05</t>
  </si>
  <si>
    <t xml:space="preserve"> TN 38126</t>
  </si>
  <si>
    <t>08-06</t>
  </si>
  <si>
    <t xml:space="preserve"> TN 38104</t>
  </si>
  <si>
    <t>08-07</t>
  </si>
  <si>
    <t>08-08</t>
  </si>
  <si>
    <t xml:space="preserve"> TN 38109</t>
  </si>
  <si>
    <t>08-09</t>
  </si>
  <si>
    <t>08-10</t>
  </si>
  <si>
    <t>08-11</t>
  </si>
  <si>
    <t xml:space="preserve"> TN 38106</t>
  </si>
  <si>
    <t>08-12</t>
  </si>
  <si>
    <t>Riverview Comm Ctr</t>
  </si>
  <si>
    <t>1891 Kansas St</t>
  </si>
  <si>
    <t>09-01</t>
  </si>
  <si>
    <t>09-02</t>
  </si>
  <si>
    <t>602 Mitchell Rd</t>
  </si>
  <si>
    <t>09-03</t>
  </si>
  <si>
    <t>09-04</t>
  </si>
  <si>
    <t>Riverside Missionary Baptist Church</t>
  </si>
  <si>
    <t>09-05</t>
  </si>
  <si>
    <t xml:space="preserve"> TN 38116</t>
  </si>
  <si>
    <t>09-06</t>
  </si>
  <si>
    <t>09-07</t>
  </si>
  <si>
    <t>09-08</t>
  </si>
  <si>
    <t>09-09</t>
  </si>
  <si>
    <t>09-10</t>
  </si>
  <si>
    <t>09-11</t>
  </si>
  <si>
    <t>10-01</t>
  </si>
  <si>
    <t xml:space="preserve"> TN 38114</t>
  </si>
  <si>
    <t>10-02</t>
  </si>
  <si>
    <t>10-03</t>
  </si>
  <si>
    <t>10-04</t>
  </si>
  <si>
    <t>10-05</t>
  </si>
  <si>
    <t>10-06</t>
  </si>
  <si>
    <t>1437 Norris Ave</t>
  </si>
  <si>
    <t>10-07</t>
  </si>
  <si>
    <t>10-08</t>
  </si>
  <si>
    <t xml:space="preserve"> TN 38111</t>
  </si>
  <si>
    <t>10-09</t>
  </si>
  <si>
    <t>10-10</t>
  </si>
  <si>
    <t xml:space="preserve"> TN 38118</t>
  </si>
  <si>
    <t>11-01</t>
  </si>
  <si>
    <t>11-02</t>
  </si>
  <si>
    <t>11-03</t>
  </si>
  <si>
    <t>11-04</t>
  </si>
  <si>
    <t xml:space="preserve"> TN 38115</t>
  </si>
  <si>
    <t>11-05</t>
  </si>
  <si>
    <t>11-06</t>
  </si>
  <si>
    <t>11-07</t>
  </si>
  <si>
    <t>11-08</t>
  </si>
  <si>
    <t xml:space="preserve"> TN 38141</t>
  </si>
  <si>
    <t>12-01</t>
  </si>
  <si>
    <t>12-02</t>
  </si>
  <si>
    <t>12-03</t>
  </si>
  <si>
    <t xml:space="preserve"> TN 38125</t>
  </si>
  <si>
    <t>12-04</t>
  </si>
  <si>
    <t>12-05</t>
  </si>
  <si>
    <t>12-06</t>
  </si>
  <si>
    <t>12-07</t>
  </si>
  <si>
    <t>12-08</t>
  </si>
  <si>
    <t>12-09</t>
  </si>
  <si>
    <t>12-10</t>
  </si>
  <si>
    <t>13-01</t>
  </si>
  <si>
    <t xml:space="preserve">810 N Perkins Rd </t>
  </si>
  <si>
    <t>13-02</t>
  </si>
  <si>
    <t>13-03</t>
  </si>
  <si>
    <t>13-04</t>
  </si>
  <si>
    <t>13-05</t>
  </si>
  <si>
    <t>13-06</t>
  </si>
  <si>
    <t>13-07</t>
  </si>
  <si>
    <t>13-08</t>
  </si>
  <si>
    <t>2597 Avery Av</t>
  </si>
  <si>
    <t>13-09</t>
  </si>
  <si>
    <t>13-10</t>
  </si>
  <si>
    <t>13-11</t>
  </si>
  <si>
    <t>13-12</t>
  </si>
  <si>
    <t>TN 38120</t>
  </si>
  <si>
    <t>TN 38016</t>
  </si>
  <si>
    <t>Row Labels</t>
  </si>
  <si>
    <t>18-27</t>
  </si>
  <si>
    <t>28-37</t>
  </si>
  <si>
    <t>38-47</t>
  </si>
  <si>
    <t>48-57</t>
  </si>
  <si>
    <t>58-67</t>
  </si>
  <si>
    <t>68-77</t>
  </si>
  <si>
    <t>78-87</t>
  </si>
  <si>
    <t>88-97</t>
  </si>
  <si>
    <t>98-107</t>
  </si>
  <si>
    <t>108-117</t>
  </si>
  <si>
    <t>Grand Total</t>
  </si>
  <si>
    <t>Split</t>
  </si>
  <si>
    <t>Average Age</t>
  </si>
  <si>
    <t>Female</t>
  </si>
  <si>
    <t>Male</t>
  </si>
  <si>
    <t>Black</t>
  </si>
  <si>
    <t>Chinese</t>
  </si>
  <si>
    <t>Hispanic</t>
  </si>
  <si>
    <t>Other</t>
  </si>
  <si>
    <t>Undisclosed</t>
  </si>
  <si>
    <t>White</t>
  </si>
  <si>
    <t>Total Undisclosed and Other</t>
  </si>
  <si>
    <t>% of Total</t>
  </si>
  <si>
    <t>Sum of Total Voters</t>
  </si>
  <si>
    <t>Count by Congressional District</t>
  </si>
  <si>
    <t>Count by Tennessee Senate District</t>
  </si>
  <si>
    <t>Count by Tennessee House District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</si>
  <si>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</si>
  <si>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</si>
  <si>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</si>
  <si>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</si>
  <si>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</si>
  <si>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</si>
  <si>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</si>
  <si>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</si>
  <si>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</si>
  <si>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</si>
  <si>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</si>
  <si>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</si>
  <si>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</si>
  <si>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r>
      <rPr>
        <b/>
        <sz val="11"/>
        <color theme="1"/>
        <rFont val="Arial"/>
        <family val="2"/>
      </rPr>
      <t>Count by County Commission Distric</t>
    </r>
    <r>
      <rPr>
        <sz val="11"/>
        <color theme="1"/>
        <rFont val="Arial"/>
        <family val="2"/>
      </rPr>
      <t>t</t>
    </r>
  </si>
  <si>
    <t>Count by Municipality</t>
  </si>
  <si>
    <t>Memphis City Council Districts</t>
  </si>
  <si>
    <t>Voters in Memphis Super Districts</t>
  </si>
  <si>
    <t>Mt. Pisgah BaptistChurch</t>
  </si>
  <si>
    <t>Mt. Pisgah Baptist Church</t>
  </si>
  <si>
    <t>Calvary Church of the Nazarene Community Center</t>
  </si>
  <si>
    <t>Mt Pisgah Missionary Baptist Church</t>
  </si>
  <si>
    <t>Percent of Total</t>
  </si>
  <si>
    <t>Calvary Church of the Nazarene HLCC</t>
  </si>
  <si>
    <t>1801 Houston Levee Rd N</t>
  </si>
  <si>
    <t>Berclair Church of Christ</t>
  </si>
  <si>
    <t>3950 Summer Avenue</t>
  </si>
  <si>
    <t>Count by Split and Race as of December 1, 2022</t>
  </si>
  <si>
    <t>1801 N Houston Levee Rd</t>
  </si>
  <si>
    <t>4536 Summer Ave</t>
  </si>
  <si>
    <t>13-05-I3</t>
  </si>
  <si>
    <t>Average Age by Split Low to High as of February 1, 2022</t>
  </si>
  <si>
    <t>Zip Code</t>
  </si>
  <si>
    <t>38004</t>
  </si>
  <si>
    <t>38011</t>
  </si>
  <si>
    <t>38015</t>
  </si>
  <si>
    <t>38027</t>
  </si>
  <si>
    <t>38028</t>
  </si>
  <si>
    <t>38029</t>
  </si>
  <si>
    <t>38054</t>
  </si>
  <si>
    <t>38083</t>
  </si>
  <si>
    <t>38088</t>
  </si>
  <si>
    <t>38101</t>
  </si>
  <si>
    <t>38102</t>
  </si>
  <si>
    <t>38103</t>
  </si>
  <si>
    <t>38129</t>
  </si>
  <si>
    <t>38131</t>
  </si>
  <si>
    <t>38132</t>
  </si>
  <si>
    <t>38152</t>
  </si>
  <si>
    <t>38173</t>
  </si>
  <si>
    <t>38174</t>
  </si>
  <si>
    <t>38175</t>
  </si>
  <si>
    <t>38177</t>
  </si>
  <si>
    <t>38181</t>
  </si>
  <si>
    <t>38183</t>
  </si>
  <si>
    <t>38186</t>
  </si>
  <si>
    <t>38187</t>
  </si>
  <si>
    <t>38197</t>
  </si>
  <si>
    <t>38815</t>
  </si>
  <si>
    <t>Count of Voter Status by Precinct - as of May 1, 2023</t>
  </si>
  <si>
    <t>Registered Voters by Zip Code as of May 1, 2023</t>
  </si>
  <si>
    <t>38193</t>
  </si>
  <si>
    <t>Count by Split and Age Range as of May 1, 2022</t>
  </si>
  <si>
    <t>Average Age by Split as of May 1, 2023</t>
  </si>
  <si>
    <t>Count by Split and Gender as of May 1, 2023</t>
  </si>
  <si>
    <t>Please note that the gender is missing from 41 records.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</si>
</sst>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%"/>
  </numFmts>
  <fonts count="1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charset val="1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/>
    <xf numFmtId="0" fontId="0" fillId="0" borderId="1" xfId="0" applyBorder="1"/>
    <xf numFmtId="0" fontId="3" fillId="2" borderId="1" xfId="0" applyFont="1" applyFill="1" applyBorder="1"/>
    <xf numFmtId="0" fontId="0" fillId="2" borderId="1" xfId="0" applyFill="1" applyBorder="1"/>
    <xf numFmtId="164" fontId="5" fillId="0" borderId="1" xfId="1" applyNumberFormat="1" applyFont="1" applyFill="1" applyBorder="1" applyAlignment="1">
      <alignment wrapText="1"/>
    </xf>
    <xf numFmtId="164" fontId="6" fillId="0" borderId="1" xfId="1" applyNumberFormat="1" applyFont="1" applyBorder="1"/>
    <xf numFmtId="164" fontId="6" fillId="0" borderId="0" xfId="1" applyNumberFormat="1" applyFont="1"/>
    <xf numFmtId="164" fontId="6" fillId="2" borderId="1" xfId="1" applyNumberFormat="1" applyFont="1" applyFill="1" applyBorder="1"/>
    <xf numFmtId="164" fontId="6" fillId="0" borderId="1" xfId="1" applyNumberFormat="1" applyFont="1" applyFill="1" applyBorder="1"/>
    <xf numFmtId="0" fontId="0" fillId="2" borderId="1" xfId="0" applyFill="1" applyBorder="1" applyAlignment="1">
      <alignment horizontal="left"/>
    </xf>
    <xf numFmtId="0" fontId="7" fillId="0" borderId="1" xfId="0" applyFont="1" applyBorder="1"/>
    <xf numFmtId="0" fontId="2" fillId="0" borderId="0" xfId="0" applyFont="1"/>
    <xf numFmtId="164" fontId="2" fillId="0" borderId="0" xfId="1" applyNumberFormat="1" applyFont="1" applyFill="1"/>
    <xf numFmtId="0" fontId="2" fillId="0" borderId="0" xfId="0" applyFont="1" applyAlignment="1">
      <alignment wrapText="1"/>
    </xf>
    <xf numFmtId="164" fontId="0" fillId="0" borderId="0" xfId="1" applyNumberFormat="1" applyFont="1"/>
    <xf numFmtId="164" fontId="0" fillId="0" borderId="0" xfId="1" applyNumberFormat="1" applyFont="1" applyFill="1"/>
    <xf numFmtId="0" fontId="0" fillId="0" borderId="1" xfId="0" applyBorder="1" applyAlignment="1">
      <alignment horizontal="left"/>
    </xf>
    <xf numFmtId="0" fontId="8" fillId="0" borderId="0" xfId="0" applyFont="1"/>
    <xf numFmtId="0" fontId="9" fillId="0" borderId="0" xfId="0" applyFont="1"/>
    <xf numFmtId="164" fontId="9" fillId="0" borderId="0" xfId="1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164" fontId="6" fillId="0" borderId="0" xfId="1" applyNumberFormat="1" applyFont="1" applyBorder="1"/>
    <xf numFmtId="0" fontId="7" fillId="0" borderId="0" xfId="0" applyFont="1"/>
    <xf numFmtId="0" fontId="0" fillId="0" borderId="0" xfId="0" applyAlignment="1">
      <alignment horizontal="left"/>
    </xf>
    <xf numFmtId="165" fontId="0" fillId="0" borderId="0" xfId="0" applyNumberFormat="1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0" borderId="0" xfId="0" pivotButton="1"/>
    <xf numFmtId="166" fontId="0" fillId="0" borderId="0" xfId="2" applyNumberFormat="1" applyFont="1"/>
    <xf numFmtId="164" fontId="2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 wrapText="1"/>
    </xf>
    <xf numFmtId="0" fontId="3" fillId="0" borderId="1" xfId="0" quotePrefix="1" applyFont="1" applyBorder="1"/>
    <xf numFmtId="0" fontId="7" fillId="2" borderId="1" xfId="0" applyFont="1" applyFill="1" applyBorder="1"/>
    <xf numFmtId="0" fontId="7" fillId="2" borderId="1" xfId="0" quotePrefix="1" applyFont="1" applyFill="1" applyBorder="1"/>
    <xf numFmtId="10" fontId="0" fillId="0" borderId="0" xfId="2" applyNumberFormat="1" applyFont="1"/>
    <xf numFmtId="164" fontId="1" fillId="0" borderId="0" xfId="1" applyNumberFormat="1" applyFont="1"/>
    <xf numFmtId="164" fontId="1" fillId="0" borderId="0" xfId="1" applyNumberFormat="1" applyFont="1" applyFill="1" applyBorder="1"/>
    <xf numFmtId="0" fontId="3" fillId="2" borderId="1" xfId="0" quotePrefix="1" applyFont="1" applyFill="1" applyBorder="1"/>
    <xf numFmtId="0" fontId="4" fillId="0" borderId="0" xfId="0" applyFont="1" applyFill="1"/>
    <xf numFmtId="164" fontId="6" fillId="0" borderId="0" xfId="1" applyNumberFormat="1" applyFont="1" applyFill="1"/>
    <xf numFmtId="0" fontId="0" fillId="0" borderId="0" xfId="0" applyFill="1"/>
    <xf numFmtId="0" fontId="3" fillId="0" borderId="1" xfId="0" applyFont="1" applyFill="1" applyBorder="1"/>
    <xf numFmtId="0" fontId="0" fillId="0" borderId="1" xfId="0" applyFill="1" applyBorder="1"/>
    <xf numFmtId="0" fontId="7" fillId="0" borderId="1" xfId="0" quotePrefix="1" applyFont="1" applyFill="1" applyBorder="1"/>
    <xf numFmtId="0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hillips, Linda" refreshedDate="45049.50870046296" createdVersion="8" refreshedVersion="8" minRefreshableVersion="3" recordCount="335" xr:uid="{FD9F2506-DEE1-471F-B24B-751F7804D21D}">
  <cacheSource type="worksheet">
    <worksheetSource ref="A1:P336" sheet="Count by Split"/>
  </cacheSource>
  <cacheFields count="16">
    <cacheField name="Split Name" numFmtId="0">
      <sharedItems/>
    </cacheField>
    <cacheField name="Active Voters" numFmtId="164">
      <sharedItems containsSemiMixedTypes="0" containsString="0" containsNumber="1" containsInteger="1" minValue="0" maxValue="5519"/>
    </cacheField>
    <cacheField name="Inactive Voters" numFmtId="164">
      <sharedItems containsSemiMixedTypes="0" containsString="0" containsNumber="1" containsInteger="1" minValue="0" maxValue="857"/>
    </cacheField>
    <cacheField name="Total Voters" numFmtId="164">
      <sharedItems containsSemiMixedTypes="0" containsString="0" containsNumber="1" containsInteger="1" minValue="1" maxValue="6110"/>
    </cacheField>
    <cacheField name="US House" numFmtId="0">
      <sharedItems containsBlank="1" count="3">
        <s v="9"/>
        <s v="8"/>
        <m u="1"/>
      </sharedItems>
    </cacheField>
    <cacheField name="State Rep" numFmtId="0">
      <sharedItems count="13">
        <s v="86"/>
        <s v="99"/>
        <s v="88"/>
        <s v="95"/>
        <s v="98"/>
        <s v="96"/>
        <s v="83"/>
        <s v="85"/>
        <s v="97"/>
        <s v="91"/>
        <s v="93"/>
        <s v="87"/>
        <s v="84"/>
      </sharedItems>
    </cacheField>
    <cacheField name="State Senate" numFmtId="0">
      <sharedItems count="5">
        <s v="29"/>
        <s v="32"/>
        <s v="31"/>
        <s v="30"/>
        <s v="33"/>
      </sharedItems>
    </cacheField>
    <cacheField name="County Commission" numFmtId="0">
      <sharedItems count="13">
        <s v="01"/>
        <s v="02"/>
        <s v="03"/>
        <s v="04"/>
        <s v="05"/>
        <s v="06"/>
        <s v="07"/>
        <s v="08"/>
        <s v="09"/>
        <s v="10"/>
        <s v="11"/>
        <s v="12"/>
        <s v="13"/>
      </sharedItems>
    </cacheField>
    <cacheField name="School Board" numFmtId="0">
      <sharedItems/>
    </cacheField>
    <cacheField name="Municipality" numFmtId="0">
      <sharedItems count="8">
        <s v="Unincorporated"/>
        <s v="Millington"/>
        <s v="Lakeland"/>
        <s v="Arlington"/>
        <s v="Memphis"/>
        <s v="Germantown"/>
        <s v="Collierville"/>
        <s v="Bartlett"/>
      </sharedItems>
    </cacheField>
    <cacheField name="Memphis City Council" numFmtId="0">
      <sharedItems count="8">
        <s v="N/A"/>
        <s v="1"/>
        <s v="2"/>
        <s v="5"/>
        <s v="7"/>
        <s v="6"/>
        <s v="4"/>
        <s v="3"/>
      </sharedItems>
    </cacheField>
    <cacheField name="Memphis Super District" numFmtId="0">
      <sharedItems count="3">
        <s v="N/A"/>
        <s v="9"/>
        <s v="8"/>
      </sharedItems>
    </cacheField>
    <cacheField name="Polling Place" numFmtId="0">
      <sharedItems/>
    </cacheField>
    <cacheField name="Address" numFmtId="0">
      <sharedItems/>
    </cacheField>
    <cacheField name="City" numFmtId="0">
      <sharedItems/>
    </cacheField>
    <cacheField name="Zip" numFmtId="0">
      <sharedItems containsMixedTypes="1" containsNumber="1" containsInteger="1" minValue="38016" maxValue="3801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5">
  <r>
    <s v="01-01-U1"/>
    <n v="3263"/>
    <n v="151"/>
    <n v="3414"/>
    <x v="0"/>
    <x v="0"/>
    <x v="0"/>
    <x v="0"/>
    <s v="3"/>
    <x v="0"/>
    <x v="0"/>
    <x v="0"/>
    <s v="West Union Cumberland"/>
    <s v="3099 West Union Rd"/>
    <s v="Millington"/>
    <s v="38053"/>
  </r>
  <r>
    <s v="01-02-M2"/>
    <n v="1422"/>
    <n v="267"/>
    <n v="1689"/>
    <x v="0"/>
    <x v="1"/>
    <x v="0"/>
    <x v="0"/>
    <s v="Millington"/>
    <x v="1"/>
    <x v="0"/>
    <x v="0"/>
    <s v="Baker Community Center"/>
    <s v="7942 Church St"/>
    <s v="Millington"/>
    <s v="38053"/>
  </r>
  <r>
    <s v="01-02-M5"/>
    <n v="1036"/>
    <n v="112"/>
    <n v="1148"/>
    <x v="0"/>
    <x v="0"/>
    <x v="0"/>
    <x v="0"/>
    <s v="Millington"/>
    <x v="1"/>
    <x v="0"/>
    <x v="0"/>
    <s v="Baker Community Center"/>
    <s v="7942 Church St"/>
    <s v="Millington"/>
    <s v="38053"/>
  </r>
  <r>
    <s v="01-02-U1"/>
    <n v="637"/>
    <n v="44"/>
    <n v="681"/>
    <x v="1"/>
    <x v="1"/>
    <x v="0"/>
    <x v="0"/>
    <s v="8"/>
    <x v="0"/>
    <x v="0"/>
    <x v="0"/>
    <s v="Baker Community Center"/>
    <s v="7942 Church St"/>
    <s v="Millington"/>
    <s v="38053"/>
  </r>
  <r>
    <s v="01-02-U3"/>
    <n v="66"/>
    <n v="10"/>
    <n v="76"/>
    <x v="0"/>
    <x v="0"/>
    <x v="0"/>
    <x v="0"/>
    <s v="3"/>
    <x v="0"/>
    <x v="0"/>
    <x v="0"/>
    <s v="Baker Community Center"/>
    <s v="7942 Church St"/>
    <s v="Millington"/>
    <s v="38053"/>
  </r>
  <r>
    <s v="01-02-U4"/>
    <n v="915"/>
    <n v="104"/>
    <n v="1019"/>
    <x v="0"/>
    <x v="1"/>
    <x v="0"/>
    <x v="0"/>
    <s v="8"/>
    <x v="0"/>
    <x v="0"/>
    <x v="0"/>
    <s v="Baker Community Center"/>
    <s v="7942 Church St"/>
    <s v="Millington"/>
    <s v="38053"/>
  </r>
  <r>
    <s v="01-03-L2"/>
    <n v="545"/>
    <n v="23"/>
    <n v="568"/>
    <x v="1"/>
    <x v="1"/>
    <x v="1"/>
    <x v="0"/>
    <s v="Lakeland"/>
    <x v="2"/>
    <x v="0"/>
    <x v="0"/>
    <s v="Oak Springs Baptist"/>
    <s v="10250 Godwin Road"/>
    <s v="Arlington"/>
    <s v="38002"/>
  </r>
  <r>
    <s v="01-03-U1"/>
    <n v="3819"/>
    <n v="112"/>
    <n v="3931"/>
    <x v="1"/>
    <x v="1"/>
    <x v="1"/>
    <x v="0"/>
    <s v="8"/>
    <x v="0"/>
    <x v="0"/>
    <x v="0"/>
    <s v="Oak Springs Baptist"/>
    <s v="10250 Godwin Road"/>
    <s v="Arlington"/>
    <s v="38002"/>
  </r>
  <r>
    <s v="01-03-U3"/>
    <n v="17"/>
    <n v="0"/>
    <n v="17"/>
    <x v="0"/>
    <x v="1"/>
    <x v="1"/>
    <x v="0"/>
    <s v="8"/>
    <x v="0"/>
    <x v="0"/>
    <x v="0"/>
    <s v="Oak Springs Baptist"/>
    <s v="10250 Godwin Road"/>
    <s v="Arlington"/>
    <s v="38002"/>
  </r>
  <r>
    <s v="01-03-U5"/>
    <n v="10"/>
    <n v="3"/>
    <n v="13"/>
    <x v="1"/>
    <x v="0"/>
    <x v="1"/>
    <x v="0"/>
    <s v="8"/>
    <x v="0"/>
    <x v="0"/>
    <x v="0"/>
    <s v="Oak Springs Baptist"/>
    <s v="10250 Godwin Road"/>
    <s v="Arlington"/>
    <s v="38002"/>
  </r>
  <r>
    <s v="01-03-U6"/>
    <n v="12"/>
    <n v="1"/>
    <n v="13"/>
    <x v="0"/>
    <x v="0"/>
    <x v="1"/>
    <x v="0"/>
    <s v="8"/>
    <x v="0"/>
    <x v="0"/>
    <x v="0"/>
    <s v="Oak Springs Baptist"/>
    <s v="10250 Godwin Road"/>
    <s v="Arlington"/>
    <s v="38002"/>
  </r>
  <r>
    <s v="01-04-U1"/>
    <n v="2284"/>
    <n v="133"/>
    <n v="2417"/>
    <x v="0"/>
    <x v="0"/>
    <x v="0"/>
    <x v="0"/>
    <s v="3"/>
    <x v="0"/>
    <x v="0"/>
    <x v="0"/>
    <s v="Northaven Elem Sch"/>
    <s v="5157 N Circle RD"/>
    <s v="Memphis"/>
    <s v="38127"/>
  </r>
  <r>
    <s v="01-05-M2"/>
    <n v="1652"/>
    <n v="90"/>
    <n v="1742"/>
    <x v="0"/>
    <x v="0"/>
    <x v="0"/>
    <x v="0"/>
    <s v="Millington"/>
    <x v="1"/>
    <x v="0"/>
    <x v="0"/>
    <s v="St Anne's Episcopal"/>
    <s v="4063 Sykes Rd"/>
    <s v="Millington"/>
    <s v="38053"/>
  </r>
  <r>
    <s v="01-05-M4"/>
    <n v="1965"/>
    <n v="100"/>
    <n v="2065"/>
    <x v="0"/>
    <x v="1"/>
    <x v="0"/>
    <x v="0"/>
    <s v="Millington"/>
    <x v="1"/>
    <x v="0"/>
    <x v="0"/>
    <s v="St Anne's Episcopal"/>
    <s v="4063 Sykes Rd"/>
    <s v="Millington"/>
    <s v="38053"/>
  </r>
  <r>
    <s v="01-05-U1"/>
    <n v="1396"/>
    <n v="187"/>
    <n v="1583"/>
    <x v="0"/>
    <x v="0"/>
    <x v="0"/>
    <x v="0"/>
    <s v="3"/>
    <x v="0"/>
    <x v="0"/>
    <x v="0"/>
    <s v="St Anne's Episcopal"/>
    <s v="4063 Sykes Rd"/>
    <s v="Millington"/>
    <s v="38053"/>
  </r>
  <r>
    <s v="01-05-U3"/>
    <n v="188"/>
    <n v="8"/>
    <n v="196"/>
    <x v="0"/>
    <x v="0"/>
    <x v="0"/>
    <x v="0"/>
    <s v="8"/>
    <x v="0"/>
    <x v="0"/>
    <x v="0"/>
    <s v="St Anne's Episcopal"/>
    <s v="4063 Sykes Rd"/>
    <s v="Millington"/>
    <s v="38053"/>
  </r>
  <r>
    <s v="01-05-U5"/>
    <n v="0"/>
    <n v="1"/>
    <n v="1"/>
    <x v="0"/>
    <x v="2"/>
    <x v="0"/>
    <x v="0"/>
    <s v="3"/>
    <x v="0"/>
    <x v="0"/>
    <x v="0"/>
    <s v="St Anne's Episcopal"/>
    <s v="4063 Sykes Rd"/>
    <s v="Millington"/>
    <s v="38053"/>
  </r>
  <r>
    <s v="01-05-U6"/>
    <n v="25"/>
    <n v="1"/>
    <n v="26"/>
    <x v="0"/>
    <x v="1"/>
    <x v="0"/>
    <x v="0"/>
    <s v="8"/>
    <x v="0"/>
    <x v="0"/>
    <x v="0"/>
    <s v="St Anne's Episcopal"/>
    <s v="4063 Sykes Rd"/>
    <s v="Millington"/>
    <s v="38053"/>
  </r>
  <r>
    <s v="01-05-U7"/>
    <n v="68"/>
    <n v="3"/>
    <n v="71"/>
    <x v="1"/>
    <x v="1"/>
    <x v="0"/>
    <x v="0"/>
    <s v="8"/>
    <x v="0"/>
    <x v="0"/>
    <x v="0"/>
    <s v="St Anne's Episcopal"/>
    <s v="4063 Sykes Rd"/>
    <s v="Millington"/>
    <s v="38053"/>
  </r>
  <r>
    <s v="01-06-A1"/>
    <n v="5124"/>
    <n v="305"/>
    <n v="5429"/>
    <x v="1"/>
    <x v="1"/>
    <x v="2"/>
    <x v="0"/>
    <s v="Arlington"/>
    <x v="3"/>
    <x v="0"/>
    <x v="0"/>
    <s v="Arlington Safe Room"/>
    <s v="11842 Otto Lane"/>
    <s v="Arlington"/>
    <s v="38002"/>
  </r>
  <r>
    <s v="01-06-L2"/>
    <n v="160"/>
    <n v="5"/>
    <n v="165"/>
    <x v="1"/>
    <x v="1"/>
    <x v="2"/>
    <x v="0"/>
    <s v="Lakeland"/>
    <x v="2"/>
    <x v="0"/>
    <x v="0"/>
    <s v="Arlington Safe Room"/>
    <s v="11842 Otto Lane"/>
    <s v="Arlington"/>
    <s v="38002"/>
  </r>
  <r>
    <s v="01-06-U3"/>
    <n v="54"/>
    <n v="4"/>
    <n v="58"/>
    <x v="0"/>
    <x v="3"/>
    <x v="2"/>
    <x v="0"/>
    <s v="5"/>
    <x v="0"/>
    <x v="0"/>
    <x v="0"/>
    <s v="Arlington Safe Room"/>
    <s v="11842 Otto Lane"/>
    <s v="Arlington"/>
    <s v="38002"/>
  </r>
  <r>
    <s v="01-07-A1"/>
    <n v="4504"/>
    <n v="189"/>
    <n v="4693"/>
    <x v="1"/>
    <x v="1"/>
    <x v="1"/>
    <x v="0"/>
    <s v="Arlington"/>
    <x v="3"/>
    <x v="0"/>
    <x v="0"/>
    <s v="Arlington United Methodist Church"/>
    <s v="6145 Quintard St"/>
    <s v="Arlington"/>
    <s v="38002"/>
  </r>
  <r>
    <s v="01-08-I1"/>
    <n v="1968"/>
    <n v="120"/>
    <n v="2088"/>
    <x v="0"/>
    <x v="4"/>
    <x v="1"/>
    <x v="0"/>
    <s v="8"/>
    <x v="4"/>
    <x v="1"/>
    <x v="1"/>
    <s v="Oak Grove Missionary Baptist"/>
    <s v="7317 Hwy 64"/>
    <s v="Memphis"/>
    <s v="38133"/>
  </r>
  <r>
    <s v="01-08-I2"/>
    <n v="98"/>
    <n v="4"/>
    <n v="102"/>
    <x v="0"/>
    <x v="5"/>
    <x v="1"/>
    <x v="0"/>
    <s v="8"/>
    <x v="4"/>
    <x v="1"/>
    <x v="1"/>
    <s v="Oak Grove Missionary Baptist"/>
    <s v="7317 Hwy 64"/>
    <s v="Memphis"/>
    <s v="38133"/>
  </r>
  <r>
    <s v="01-09-I1"/>
    <n v="2033"/>
    <n v="152"/>
    <n v="2185"/>
    <x v="0"/>
    <x v="4"/>
    <x v="1"/>
    <x v="0"/>
    <s v="8"/>
    <x v="4"/>
    <x v="1"/>
    <x v="1"/>
    <s v="Chimney Rock Elem Sch"/>
    <s v="8601 Chimneyrock Blvd"/>
    <s v="Cordova"/>
    <s v="38016"/>
  </r>
  <r>
    <s v="01-09-I2"/>
    <n v="1"/>
    <n v="0"/>
    <n v="1"/>
    <x v="0"/>
    <x v="4"/>
    <x v="1"/>
    <x v="0"/>
    <s v="5"/>
    <x v="4"/>
    <x v="1"/>
    <x v="1"/>
    <s v="Chimney Rock Elem Sch"/>
    <s v="8601 Chimneyrock Blvd"/>
    <s v="Cordova"/>
    <s v="38016"/>
  </r>
  <r>
    <s v="01-10-I1"/>
    <n v="4979"/>
    <n v="434"/>
    <n v="5413"/>
    <x v="0"/>
    <x v="4"/>
    <x v="3"/>
    <x v="0"/>
    <s v="5"/>
    <x v="4"/>
    <x v="1"/>
    <x v="1"/>
    <s v="St Lukes Lutheran"/>
    <s v="2000 N Germantown Pkwy"/>
    <s v="Cordova"/>
    <s v="38016"/>
  </r>
  <r>
    <s v="01-10-I2"/>
    <n v="2062"/>
    <n v="192"/>
    <n v="2254"/>
    <x v="0"/>
    <x v="5"/>
    <x v="3"/>
    <x v="0"/>
    <s v="5"/>
    <x v="4"/>
    <x v="1"/>
    <x v="1"/>
    <s v="St Lukes Lutheran"/>
    <s v="2000 N Germantown Pkwy"/>
    <s v="Cordova"/>
    <s v="38016"/>
  </r>
  <r>
    <s v="01-11-I1"/>
    <n v="3115"/>
    <n v="512"/>
    <n v="3627"/>
    <x v="0"/>
    <x v="4"/>
    <x v="3"/>
    <x v="0"/>
    <s v="5"/>
    <x v="4"/>
    <x v="1"/>
    <x v="1"/>
    <s v="St Paul United Methodist"/>
    <s v="2949 Davies Plantation Rd"/>
    <s v="Lakeland"/>
    <s v="38002"/>
  </r>
  <r>
    <s v="01-11-U2"/>
    <n v="2"/>
    <n v="0"/>
    <n v="2"/>
    <x v="0"/>
    <x v="4"/>
    <x v="3"/>
    <x v="0"/>
    <s v="5"/>
    <x v="0"/>
    <x v="0"/>
    <x v="0"/>
    <s v="St Paul United Methodist"/>
    <s v="2949 Davies Plantation Rd"/>
    <s v="Lakeland"/>
    <s v="38002"/>
  </r>
  <r>
    <s v="02-01-U1"/>
    <n v="2256"/>
    <n v="195"/>
    <n v="2451"/>
    <x v="1"/>
    <x v="3"/>
    <x v="2"/>
    <x v="1"/>
    <s v="5"/>
    <x v="0"/>
    <x v="0"/>
    <x v="0"/>
    <s v="Mt. Pisgah BaptistChurch"/>
    <s v="1234 Pisgah Rd"/>
    <s v="Cordova"/>
    <n v="38016"/>
  </r>
  <r>
    <s v="02-01-U2"/>
    <n v="2302"/>
    <n v="266"/>
    <n v="2568"/>
    <x v="0"/>
    <x v="3"/>
    <x v="2"/>
    <x v="1"/>
    <s v="5"/>
    <x v="0"/>
    <x v="0"/>
    <x v="0"/>
    <s v="Mt. Pisgah BaptistChurch"/>
    <s v="1234 Pisgah Rd"/>
    <s v="Cordova"/>
    <n v="38016"/>
  </r>
  <r>
    <s v="02-02-I1"/>
    <n v="2101"/>
    <n v="200"/>
    <n v="2301"/>
    <x v="0"/>
    <x v="6"/>
    <x v="2"/>
    <x v="1"/>
    <s v="5"/>
    <x v="4"/>
    <x v="2"/>
    <x v="1"/>
    <s v="Hope Presbyterian Church"/>
    <s v="8500 Walnut Grove Rd"/>
    <s v="Cordova"/>
    <s v="38018"/>
  </r>
  <r>
    <s v="02-02-U2"/>
    <n v="2107"/>
    <n v="170"/>
    <n v="2277"/>
    <x v="0"/>
    <x v="6"/>
    <x v="2"/>
    <x v="1"/>
    <s v="5"/>
    <x v="0"/>
    <x v="0"/>
    <x v="0"/>
    <s v="Hope Presbyterian Church"/>
    <s v="8500 Walnut Grove Rd"/>
    <s v="Cordova"/>
    <s v="38018"/>
  </r>
  <r>
    <s v="02-03-G1"/>
    <n v="3014"/>
    <n v="133"/>
    <n v="3147"/>
    <x v="1"/>
    <x v="3"/>
    <x v="2"/>
    <x v="1"/>
    <s v="Germantown"/>
    <x v="5"/>
    <x v="0"/>
    <x v="0"/>
    <s v="Houston Middle Sch"/>
    <s v="9400 Wolf River Blvd"/>
    <s v="Germantown"/>
    <s v="38139"/>
  </r>
  <r>
    <s v="02-03-G2"/>
    <n v="680"/>
    <n v="27"/>
    <n v="707"/>
    <x v="1"/>
    <x v="6"/>
    <x v="2"/>
    <x v="1"/>
    <s v="Germantown"/>
    <x v="5"/>
    <x v="0"/>
    <x v="0"/>
    <s v="Houston Middle Sch"/>
    <s v="9400 Wolf River Blvd"/>
    <s v="Germantown"/>
    <s v="38139"/>
  </r>
  <r>
    <s v="02-04-C1"/>
    <n v="4925"/>
    <n v="348"/>
    <n v="5273"/>
    <x v="1"/>
    <x v="3"/>
    <x v="2"/>
    <x v="1"/>
    <s v="C"/>
    <x v="6"/>
    <x v="0"/>
    <x v="0"/>
    <s v="Houston High Sch"/>
    <s v="9755 Wolf River Blvd"/>
    <s v="Germantown"/>
    <s v="38139"/>
  </r>
  <r>
    <s v="02-05-C1"/>
    <n v="5051"/>
    <n v="270"/>
    <n v="5321"/>
    <x v="1"/>
    <x v="3"/>
    <x v="2"/>
    <x v="1"/>
    <s v="C"/>
    <x v="6"/>
    <x v="0"/>
    <x v="0"/>
    <s v="Collierville Bible Church"/>
    <s v="806 Wolf River Blvd"/>
    <s v="Collierville"/>
    <s v="38017"/>
  </r>
  <r>
    <s v="02-05-U2"/>
    <n v="248"/>
    <n v="4"/>
    <n v="252"/>
    <x v="1"/>
    <x v="3"/>
    <x v="2"/>
    <x v="1"/>
    <s v="5"/>
    <x v="0"/>
    <x v="0"/>
    <x v="0"/>
    <s v="Collierville Bible Church"/>
    <s v="806 Wolf River Blvd"/>
    <s v="Collierville"/>
    <s v="38017"/>
  </r>
  <r>
    <s v="02-06-G1"/>
    <n v="3023"/>
    <n v="98"/>
    <n v="3121"/>
    <x v="1"/>
    <x v="6"/>
    <x v="2"/>
    <x v="1"/>
    <s v="Germantown"/>
    <x v="5"/>
    <x v="0"/>
    <x v="0"/>
    <s v="Dogwood Elem Sch"/>
    <s v="8945 Dogwood Rd"/>
    <s v="Germantown"/>
    <s v="38139"/>
  </r>
  <r>
    <s v="02-06-G2"/>
    <n v="919"/>
    <n v="30"/>
    <n v="949"/>
    <x v="1"/>
    <x v="3"/>
    <x v="2"/>
    <x v="1"/>
    <s v="Germantown"/>
    <x v="5"/>
    <x v="0"/>
    <x v="0"/>
    <s v="Dogwood Elem Sch"/>
    <s v="8945 Dogwood Rd"/>
    <s v="Germantown"/>
    <s v="38139"/>
  </r>
  <r>
    <s v="02-07-C1"/>
    <n v="4420"/>
    <n v="203"/>
    <n v="4623"/>
    <x v="1"/>
    <x v="3"/>
    <x v="2"/>
    <x v="1"/>
    <s v="C"/>
    <x v="6"/>
    <x v="0"/>
    <x v="0"/>
    <s v="Covenant Baptist Church"/>
    <s v="3170 S Houston Levee Rd"/>
    <s v="Collierville"/>
    <s v="38139"/>
  </r>
  <r>
    <s v="02-08-C1"/>
    <n v="4413"/>
    <n v="266"/>
    <n v="4679"/>
    <x v="1"/>
    <x v="3"/>
    <x v="2"/>
    <x v="1"/>
    <s v="C"/>
    <x v="6"/>
    <x v="0"/>
    <x v="0"/>
    <s v="Collierville Church of Christ"/>
    <s v="575 Shelton Rd"/>
    <s v="Collierville"/>
    <s v="38017"/>
  </r>
  <r>
    <s v="02-09-C1"/>
    <n v="3508"/>
    <n v="145"/>
    <n v="3653"/>
    <x v="1"/>
    <x v="3"/>
    <x v="2"/>
    <x v="1"/>
    <s v="C"/>
    <x v="6"/>
    <x v="0"/>
    <x v="0"/>
    <s v="Collierville Elem Sch"/>
    <s v="590 Peterson Lake Rd"/>
    <s v="Collierville"/>
    <s v="38017"/>
  </r>
  <r>
    <s v="02-10-C1"/>
    <n v="3244"/>
    <n v="215"/>
    <n v="3459"/>
    <x v="1"/>
    <x v="3"/>
    <x v="2"/>
    <x v="1"/>
    <s v="C"/>
    <x v="6"/>
    <x v="0"/>
    <x v="0"/>
    <s v="Tara Oaks Elem Sch"/>
    <s v="600 E Harpers Ferry"/>
    <s v="Collierville"/>
    <s v="38017"/>
  </r>
  <r>
    <s v="02-11-C1"/>
    <n v="3111"/>
    <n v="498"/>
    <n v="3609"/>
    <x v="1"/>
    <x v="3"/>
    <x v="2"/>
    <x v="1"/>
    <s v="C"/>
    <x v="6"/>
    <x v="0"/>
    <x v="0"/>
    <s v="Central Church"/>
    <s v="2005 E Winchester Blvd"/>
    <s v="Collierville"/>
    <s v="38017"/>
  </r>
  <r>
    <s v="02-12-C1"/>
    <n v="2090"/>
    <n v="135"/>
    <n v="2225"/>
    <x v="1"/>
    <x v="3"/>
    <x v="2"/>
    <x v="1"/>
    <s v="C"/>
    <x v="6"/>
    <x v="0"/>
    <x v="0"/>
    <s v="St Mark Missionary Baptist Church"/>
    <s v="363 Sycamore Rd"/>
    <s v="Collierville"/>
    <s v="38017"/>
  </r>
  <r>
    <s v="02-13-C1"/>
    <n v="859"/>
    <n v="44"/>
    <n v="903"/>
    <x v="1"/>
    <x v="3"/>
    <x v="4"/>
    <x v="1"/>
    <s v="C"/>
    <x v="6"/>
    <x v="0"/>
    <x v="0"/>
    <s v="Collierville First Pentecostal Church"/>
    <s v="10545 Collierville Rd"/>
    <s v="Collierville"/>
    <s v="38017"/>
  </r>
  <r>
    <s v="02-13-C2"/>
    <n v="663"/>
    <n v="26"/>
    <n v="689"/>
    <x v="1"/>
    <x v="7"/>
    <x v="4"/>
    <x v="1"/>
    <s v="C"/>
    <x v="6"/>
    <x v="0"/>
    <x v="0"/>
    <s v="Collierville First Pentecostal Church"/>
    <s v="10545 Collierville Rd"/>
    <s v="Collierville"/>
    <s v="38017"/>
  </r>
  <r>
    <s v="02-13-C4"/>
    <n v="950"/>
    <n v="61"/>
    <n v="1011"/>
    <x v="0"/>
    <x v="3"/>
    <x v="4"/>
    <x v="1"/>
    <s v="C"/>
    <x v="6"/>
    <x v="0"/>
    <x v="0"/>
    <s v="Collierville First Pentecostal Church"/>
    <s v="10545 Collierville Rd"/>
    <s v="Collierville"/>
    <s v="38017"/>
  </r>
  <r>
    <s v="02-13-U3"/>
    <n v="2"/>
    <n v="0"/>
    <n v="2"/>
    <x v="1"/>
    <x v="3"/>
    <x v="4"/>
    <x v="1"/>
    <s v="4"/>
    <x v="0"/>
    <x v="0"/>
    <x v="0"/>
    <s v="Collierville First Pentecostal Church"/>
    <s v="10545 Collierville Rd"/>
    <s v="Collierville"/>
    <s v="38017"/>
  </r>
  <r>
    <s v="02-14-C2"/>
    <n v="309"/>
    <n v="12"/>
    <n v="321"/>
    <x v="1"/>
    <x v="3"/>
    <x v="2"/>
    <x v="1"/>
    <s v="C"/>
    <x v="6"/>
    <x v="0"/>
    <x v="0"/>
    <s v="Sycamore Elem Sch"/>
    <s v="1155 Sycamore Rd"/>
    <s v="Collierville"/>
    <s v="38017"/>
  </r>
  <r>
    <s v="02-14-C3"/>
    <n v="1236"/>
    <n v="75"/>
    <n v="1311"/>
    <x v="1"/>
    <x v="7"/>
    <x v="2"/>
    <x v="1"/>
    <s v="C"/>
    <x v="6"/>
    <x v="0"/>
    <x v="0"/>
    <s v="Sycamore Elem Sch"/>
    <s v="1155 Sycamore Rd"/>
    <s v="Collierville"/>
    <s v="38017"/>
  </r>
  <r>
    <s v="02-14-U1"/>
    <n v="215"/>
    <n v="4"/>
    <n v="219"/>
    <x v="1"/>
    <x v="3"/>
    <x v="2"/>
    <x v="1"/>
    <s v="4"/>
    <x v="0"/>
    <x v="0"/>
    <x v="0"/>
    <s v="Sycamore Elem Sch"/>
    <s v="1155 Sycamore Rd"/>
    <s v="Collierville"/>
    <s v="38017"/>
  </r>
  <r>
    <s v="02-15-U1"/>
    <n v="361"/>
    <n v="89"/>
    <n v="450"/>
    <x v="0"/>
    <x v="3"/>
    <x v="3"/>
    <x v="1"/>
    <s v="5"/>
    <x v="0"/>
    <x v="0"/>
    <x v="0"/>
    <s v="Mt. Pisgah Baptist Church"/>
    <s v="1234 Pisgah Rd"/>
    <s v="Cordova"/>
    <n v="38016"/>
  </r>
  <r>
    <s v="03-01-B1"/>
    <n v="4507"/>
    <n v="410"/>
    <n v="4917"/>
    <x v="0"/>
    <x v="2"/>
    <x v="1"/>
    <x v="2"/>
    <s v="Bartlett"/>
    <x v="7"/>
    <x v="0"/>
    <x v="0"/>
    <s v="Bartlett Hills Baptist Church"/>
    <s v="4641 Ellendale Rd"/>
    <s v="Bartlett"/>
    <s v="38135"/>
  </r>
  <r>
    <s v="03-01-B2"/>
    <n v="600"/>
    <n v="17"/>
    <n v="617"/>
    <x v="0"/>
    <x v="1"/>
    <x v="1"/>
    <x v="2"/>
    <s v="Bartlett"/>
    <x v="7"/>
    <x v="0"/>
    <x v="0"/>
    <s v="Bartlett Hills Baptist Church"/>
    <s v="4641 Ellendale Rd"/>
    <s v="Bartlett"/>
    <s v="38135"/>
  </r>
  <r>
    <s v="03-02-B2"/>
    <n v="2667"/>
    <n v="122"/>
    <n v="2789"/>
    <x v="0"/>
    <x v="1"/>
    <x v="1"/>
    <x v="2"/>
    <s v="Bartlett"/>
    <x v="7"/>
    <x v="0"/>
    <x v="0"/>
    <s v="Bartlett Woods Church of Christ"/>
    <s v="7900 Old Brownsville Rd"/>
    <s v="Arlington"/>
    <s v="38002"/>
  </r>
  <r>
    <s v="03-02-B3"/>
    <n v="2250"/>
    <n v="105"/>
    <n v="2355"/>
    <x v="1"/>
    <x v="1"/>
    <x v="1"/>
    <x v="2"/>
    <s v="Bartlett"/>
    <x v="7"/>
    <x v="0"/>
    <x v="0"/>
    <s v="Bartlett Woods Church of Christ"/>
    <s v="7900 Old Brownsville Rd"/>
    <s v="Arlington"/>
    <s v="38002"/>
  </r>
  <r>
    <s v="03-02-U1"/>
    <n v="31"/>
    <n v="3"/>
    <n v="34"/>
    <x v="0"/>
    <x v="1"/>
    <x v="1"/>
    <x v="2"/>
    <s v="8"/>
    <x v="0"/>
    <x v="0"/>
    <x v="0"/>
    <s v="Bartlett Woods Church of Christ"/>
    <s v="7900 Old Brownsville Rd"/>
    <s v="Arlington"/>
    <s v="38002"/>
  </r>
  <r>
    <s v="03-02-U4"/>
    <n v="32"/>
    <n v="7"/>
    <n v="39"/>
    <x v="1"/>
    <x v="1"/>
    <x v="1"/>
    <x v="2"/>
    <s v="8"/>
    <x v="0"/>
    <x v="0"/>
    <x v="0"/>
    <s v="Bartlett Woods Church of Christ"/>
    <s v="7900 Old Brownsville Rd"/>
    <s v="Arlington"/>
    <s v="38002"/>
  </r>
  <r>
    <s v="03-03-L1"/>
    <n v="4471"/>
    <n v="196"/>
    <n v="4667"/>
    <x v="1"/>
    <x v="1"/>
    <x v="2"/>
    <x v="2"/>
    <s v="Lakeland"/>
    <x v="2"/>
    <x v="0"/>
    <x v="0"/>
    <s v="First Baptist Church of Lakeland"/>
    <s v="4500 Canada Rd"/>
    <s v="Lakeland"/>
    <s v="38002"/>
  </r>
  <r>
    <s v="03-03-U2"/>
    <n v="2"/>
    <n v="0"/>
    <n v="2"/>
    <x v="0"/>
    <x v="1"/>
    <x v="2"/>
    <x v="2"/>
    <s v="8"/>
    <x v="0"/>
    <x v="0"/>
    <x v="0"/>
    <s v="First Baptist Church of Lakeland"/>
    <s v="4500 Canada Rd"/>
    <s v="Lakeland"/>
    <s v="38002"/>
  </r>
  <r>
    <s v="03-04-B1"/>
    <n v="3714"/>
    <n v="206"/>
    <n v="3920"/>
    <x v="0"/>
    <x v="1"/>
    <x v="1"/>
    <x v="2"/>
    <s v="Bartlett"/>
    <x v="7"/>
    <x v="0"/>
    <x v="0"/>
    <s v="Singleton Comm Ctr"/>
    <s v="7266 3rd Rd"/>
    <s v="Bartlett"/>
    <s v="38135"/>
  </r>
  <r>
    <s v="03-04-B2"/>
    <n v="976"/>
    <n v="25"/>
    <n v="1001"/>
    <x v="0"/>
    <x v="2"/>
    <x v="1"/>
    <x v="2"/>
    <s v="Bartlett"/>
    <x v="7"/>
    <x v="0"/>
    <x v="0"/>
    <s v="Singleton Comm Ctr"/>
    <s v="7266 3rd Rd"/>
    <s v="Bartlett"/>
    <s v="38135"/>
  </r>
  <r>
    <s v="03-04-B3"/>
    <n v="24"/>
    <n v="0"/>
    <n v="24"/>
    <x v="1"/>
    <x v="1"/>
    <x v="1"/>
    <x v="2"/>
    <s v="Bartlett"/>
    <x v="7"/>
    <x v="0"/>
    <x v="0"/>
    <s v="Singleton Comm Ctr"/>
    <s v="7266 3rd Rd"/>
    <s v="Bartlett"/>
    <s v="38135"/>
  </r>
  <r>
    <s v="03-05-B1"/>
    <n v="2050"/>
    <n v="96"/>
    <n v="2146"/>
    <x v="0"/>
    <x v="2"/>
    <x v="1"/>
    <x v="2"/>
    <s v="Bartlett"/>
    <x v="7"/>
    <x v="0"/>
    <x v="0"/>
    <s v="Christ Church"/>
    <s v="5955 Yale Rd"/>
    <s v="Bartlett"/>
    <s v="38134"/>
  </r>
  <r>
    <s v="03-05-B2"/>
    <n v="1450"/>
    <n v="53"/>
    <n v="1503"/>
    <x v="1"/>
    <x v="1"/>
    <x v="1"/>
    <x v="2"/>
    <s v="Bartlett"/>
    <x v="7"/>
    <x v="0"/>
    <x v="0"/>
    <s v="Christ Church"/>
    <s v="5955 Yale Rd"/>
    <s v="Bartlett"/>
    <s v="38134"/>
  </r>
  <r>
    <s v="03-05-B3"/>
    <n v="864"/>
    <n v="39"/>
    <n v="903"/>
    <x v="1"/>
    <x v="2"/>
    <x v="1"/>
    <x v="2"/>
    <s v="Bartlett"/>
    <x v="7"/>
    <x v="0"/>
    <x v="0"/>
    <s v="Christ Church"/>
    <s v="5955 Yale Rd"/>
    <s v="Bartlett"/>
    <s v="38134"/>
  </r>
  <r>
    <s v="03-05-B4"/>
    <n v="671"/>
    <n v="37"/>
    <n v="708"/>
    <x v="0"/>
    <x v="1"/>
    <x v="1"/>
    <x v="2"/>
    <s v="Bartlett"/>
    <x v="7"/>
    <x v="0"/>
    <x v="0"/>
    <s v="Christ Church"/>
    <s v="5955 Yale Rd"/>
    <s v="Bartlett"/>
    <s v="38134"/>
  </r>
  <r>
    <s v="03-06-B1"/>
    <n v="4002"/>
    <n v="132"/>
    <n v="4134"/>
    <x v="1"/>
    <x v="1"/>
    <x v="1"/>
    <x v="2"/>
    <s v="Bartlett"/>
    <x v="7"/>
    <x v="0"/>
    <x v="0"/>
    <s v="Bartlett Baptist"/>
    <s v="3465 Kirby Whitten Pkwy"/>
    <s v="Bartlett"/>
    <s v="38135"/>
  </r>
  <r>
    <s v="03-06-B2"/>
    <n v="2"/>
    <n v="0"/>
    <n v="2"/>
    <x v="0"/>
    <x v="4"/>
    <x v="1"/>
    <x v="2"/>
    <s v="Bartlett"/>
    <x v="7"/>
    <x v="0"/>
    <x v="0"/>
    <s v="Bartlett Baptist"/>
    <s v="3465 Kirby Whitten Pkwy"/>
    <s v="Bartlett"/>
    <s v="38135"/>
  </r>
  <r>
    <s v="03-07-B1"/>
    <n v="2279"/>
    <n v="175"/>
    <n v="2454"/>
    <x v="1"/>
    <x v="3"/>
    <x v="2"/>
    <x v="2"/>
    <s v="Bartlett"/>
    <x v="7"/>
    <x v="0"/>
    <x v="0"/>
    <s v="St Philip Episcopal Church"/>
    <s v="9380 Davies Plantation Rd"/>
    <s v="Bartlett"/>
    <s v="38133"/>
  </r>
  <r>
    <s v="03-08-L1"/>
    <n v="3277"/>
    <n v="260"/>
    <n v="3537"/>
    <x v="1"/>
    <x v="3"/>
    <x v="2"/>
    <x v="2"/>
    <s v="Lakeland"/>
    <x v="2"/>
    <x v="0"/>
    <x v="0"/>
    <s v="St Paul United Methodist"/>
    <s v="2949 Davies Plantation Rd"/>
    <s v="Lakeland"/>
    <s v="38002"/>
  </r>
  <r>
    <s v="03-08-L2"/>
    <n v="962"/>
    <n v="56"/>
    <n v="1018"/>
    <x v="1"/>
    <x v="1"/>
    <x v="2"/>
    <x v="2"/>
    <s v="Lakeland"/>
    <x v="2"/>
    <x v="0"/>
    <x v="0"/>
    <s v="St Paul United Methodist"/>
    <s v="2949 Davies Plantation Rd"/>
    <s v="Lakeland"/>
    <s v="38002"/>
  </r>
  <r>
    <s v="03-09-B1"/>
    <n v="1441"/>
    <n v="47"/>
    <n v="1488"/>
    <x v="0"/>
    <x v="4"/>
    <x v="1"/>
    <x v="2"/>
    <s v="Bartlett"/>
    <x v="7"/>
    <x v="0"/>
    <x v="0"/>
    <s v="Waypoint Baptist"/>
    <s v="5586 Stage Rd"/>
    <s v="Bartlett"/>
    <s v="38134"/>
  </r>
  <r>
    <s v="03-09-B2"/>
    <n v="923"/>
    <n v="46"/>
    <n v="969"/>
    <x v="1"/>
    <x v="2"/>
    <x v="1"/>
    <x v="2"/>
    <s v="Bartlett"/>
    <x v="7"/>
    <x v="0"/>
    <x v="0"/>
    <s v="Waypoint Baptist"/>
    <s v="5586 Stage Rd"/>
    <s v="Bartlett"/>
    <s v="38134"/>
  </r>
  <r>
    <s v="03-09-B3"/>
    <n v="1054"/>
    <n v="58"/>
    <n v="1112"/>
    <x v="0"/>
    <x v="2"/>
    <x v="1"/>
    <x v="2"/>
    <s v="Bartlett"/>
    <x v="7"/>
    <x v="0"/>
    <x v="0"/>
    <s v="Waypoint Baptist"/>
    <s v="5586 Stage Rd"/>
    <s v="Bartlett"/>
    <s v="38134"/>
  </r>
  <r>
    <s v="03-10-B1"/>
    <n v="2894"/>
    <n v="126"/>
    <n v="3020"/>
    <x v="1"/>
    <x v="1"/>
    <x v="1"/>
    <x v="2"/>
    <s v="Bartlett"/>
    <x v="7"/>
    <x v="0"/>
    <x v="0"/>
    <s v="Saint Ann Catholic Church"/>
    <s v="6529 Stage Rd"/>
    <s v="Bartlett"/>
    <s v="38134"/>
  </r>
  <r>
    <s v="03-10-B2"/>
    <n v="1003"/>
    <n v="27"/>
    <n v="1030"/>
    <x v="0"/>
    <x v="4"/>
    <x v="1"/>
    <x v="2"/>
    <s v="Bartlett"/>
    <x v="7"/>
    <x v="0"/>
    <x v="0"/>
    <s v="Saint Ann Catholic Church"/>
    <s v="6529 Stage Rd"/>
    <s v="Bartlett"/>
    <s v="38134"/>
  </r>
  <r>
    <s v="03-10-B3"/>
    <n v="1322"/>
    <n v="43"/>
    <n v="1365"/>
    <x v="0"/>
    <x v="1"/>
    <x v="1"/>
    <x v="2"/>
    <s v="Bartlett"/>
    <x v="7"/>
    <x v="0"/>
    <x v="0"/>
    <s v="Saint Ann Catholic Church"/>
    <s v="6529 Stage Rd"/>
    <s v="Bartlett"/>
    <s v="38134"/>
  </r>
  <r>
    <s v="03-10-B4"/>
    <n v="3"/>
    <n v="0"/>
    <n v="3"/>
    <x v="1"/>
    <x v="2"/>
    <x v="1"/>
    <x v="2"/>
    <s v="Bartlett"/>
    <x v="7"/>
    <x v="0"/>
    <x v="0"/>
    <s v="Saint Ann Catholic Church"/>
    <s v="6529 Stage Rd"/>
    <s v="Bartlett"/>
    <s v="38134"/>
  </r>
  <r>
    <s v="03-11-B1"/>
    <n v="5484"/>
    <n v="258"/>
    <n v="5742"/>
    <x v="1"/>
    <x v="1"/>
    <x v="1"/>
    <x v="2"/>
    <s v="Bartlett"/>
    <x v="7"/>
    <x v="0"/>
    <x v="0"/>
    <s v="Ellendale Church of Christ"/>
    <s v="7365 US Highway 70"/>
    <s v="Bartlett"/>
    <s v="38133"/>
  </r>
  <r>
    <s v="04-01-I1"/>
    <n v="3889"/>
    <n v="150"/>
    <n v="4039"/>
    <x v="1"/>
    <x v="8"/>
    <x v="2"/>
    <x v="3"/>
    <s v="8"/>
    <x v="4"/>
    <x v="3"/>
    <x v="1"/>
    <s v="Second Baptist Church"/>
    <s v="4680 Walnut Grove Rd"/>
    <s v="Memphis"/>
    <s v="38117"/>
  </r>
  <r>
    <s v="04-01-I2"/>
    <n v="783"/>
    <n v="38"/>
    <n v="821"/>
    <x v="0"/>
    <x v="8"/>
    <x v="2"/>
    <x v="3"/>
    <s v="9"/>
    <x v="4"/>
    <x v="3"/>
    <x v="1"/>
    <s v="Second Baptist Church"/>
    <s v="4680 Walnut Grove Rd"/>
    <s v="Memphis"/>
    <s v="38117"/>
  </r>
  <r>
    <s v="04-01-I3"/>
    <n v="211"/>
    <n v="13"/>
    <n v="224"/>
    <x v="0"/>
    <x v="8"/>
    <x v="2"/>
    <x v="3"/>
    <s v="8"/>
    <x v="4"/>
    <x v="3"/>
    <x v="1"/>
    <s v="Second Baptist Church"/>
    <s v="4680 Walnut Grove Rd"/>
    <s v="Memphis"/>
    <s v="38117"/>
  </r>
  <r>
    <s v="04-01-I4"/>
    <n v="478"/>
    <n v="96"/>
    <n v="574"/>
    <x v="0"/>
    <x v="9"/>
    <x v="2"/>
    <x v="3"/>
    <s v="8"/>
    <x v="4"/>
    <x v="3"/>
    <x v="1"/>
    <s v="Second Baptist Church"/>
    <s v="4680 Walnut Grove Rd"/>
    <s v="Memphis"/>
    <s v="38117"/>
  </r>
  <r>
    <s v="04-02-I1"/>
    <n v="3118"/>
    <n v="116"/>
    <n v="3234"/>
    <x v="1"/>
    <x v="8"/>
    <x v="2"/>
    <x v="3"/>
    <s v="8"/>
    <x v="4"/>
    <x v="3"/>
    <x v="1"/>
    <s v="Shady Grove Elem Sch"/>
    <s v="5360 Shady Grove Rd"/>
    <s v="Memphis"/>
    <s v="38120"/>
  </r>
  <r>
    <s v="04-03-I1"/>
    <n v="3439"/>
    <n v="382"/>
    <n v="3821"/>
    <x v="1"/>
    <x v="8"/>
    <x v="2"/>
    <x v="3"/>
    <s v="8"/>
    <x v="4"/>
    <x v="2"/>
    <x v="1"/>
    <s v="First Evangelical Church"/>
    <s v="735 Ridge Lake Blvd"/>
    <s v="Memphis"/>
    <s v="38120"/>
  </r>
  <r>
    <s v="04-03-I2"/>
    <n v="81"/>
    <n v="29"/>
    <n v="110"/>
    <x v="1"/>
    <x v="6"/>
    <x v="2"/>
    <x v="3"/>
    <s v="8"/>
    <x v="4"/>
    <x v="2"/>
    <x v="1"/>
    <s v="First Evangelical Church"/>
    <s v="735 Ridge Lake Blvd"/>
    <s v="Memphis"/>
    <s v="38120"/>
  </r>
  <r>
    <s v="04-04-I1"/>
    <n v="1837"/>
    <n v="205"/>
    <n v="2042"/>
    <x v="1"/>
    <x v="6"/>
    <x v="3"/>
    <x v="3"/>
    <s v="8"/>
    <x v="4"/>
    <x v="2"/>
    <x v="1"/>
    <s v="Emmanuel United Methodist Church"/>
    <s v="2404 Kirby Rd"/>
    <s v="Memphis"/>
    <s v="38119"/>
  </r>
  <r>
    <s v="04-04-I2"/>
    <n v="571"/>
    <n v="15"/>
    <n v="586"/>
    <x v="1"/>
    <x v="6"/>
    <x v="3"/>
    <x v="3"/>
    <s v="9"/>
    <x v="4"/>
    <x v="2"/>
    <x v="1"/>
    <s v="Emmanuel United Methodist Church"/>
    <s v="2404 Kirby Rd"/>
    <s v="Memphis"/>
    <s v="38119"/>
  </r>
  <r>
    <s v="04-05-G1"/>
    <n v="4932"/>
    <n v="157"/>
    <n v="5089"/>
    <x v="1"/>
    <x v="6"/>
    <x v="2"/>
    <x v="3"/>
    <s v="Germantown"/>
    <x v="5"/>
    <x v="0"/>
    <x v="0"/>
    <s v="Riveroaks Reformed Presbyterian Church"/>
    <s v="1665 S Germantown Rd"/>
    <s v="Germantown"/>
    <s v="38138"/>
  </r>
  <r>
    <s v="04-06-G1"/>
    <n v="3687"/>
    <n v="223"/>
    <n v="3910"/>
    <x v="1"/>
    <x v="6"/>
    <x v="2"/>
    <x v="3"/>
    <s v="Germantown"/>
    <x v="5"/>
    <x v="0"/>
    <x v="0"/>
    <s v="The Great Hall"/>
    <s v="1900 S Germantown Rd"/>
    <s v="Germantown"/>
    <s v="38138"/>
  </r>
  <r>
    <s v="04-07-I1"/>
    <n v="4630"/>
    <n v="250"/>
    <n v="4880"/>
    <x v="0"/>
    <x v="8"/>
    <x v="2"/>
    <x v="3"/>
    <s v="9"/>
    <x v="4"/>
    <x v="2"/>
    <x v="1"/>
    <s v="McWherter Senior Center"/>
    <s v="1355 Estate Dr"/>
    <s v="Memphis"/>
    <s v="38119"/>
  </r>
  <r>
    <s v="04-07-I3"/>
    <n v="72"/>
    <n v="8"/>
    <n v="80"/>
    <x v="1"/>
    <x v="8"/>
    <x v="2"/>
    <x v="3"/>
    <s v="8"/>
    <x v="4"/>
    <x v="2"/>
    <x v="1"/>
    <s v="McWherter Senior Center"/>
    <s v="1355 Estate Dr"/>
    <s v="Memphis"/>
    <s v="38119"/>
  </r>
  <r>
    <s v="04-08-I1"/>
    <n v="1986"/>
    <n v="73"/>
    <n v="2059"/>
    <x v="0"/>
    <x v="6"/>
    <x v="2"/>
    <x v="3"/>
    <s v="4"/>
    <x v="4"/>
    <x v="2"/>
    <x v="1"/>
    <s v="Balmoral Presbyterian Church"/>
    <s v="6413 Quince Rd"/>
    <s v="Memphis"/>
    <s v="38119"/>
  </r>
  <r>
    <s v="04-08-I2"/>
    <n v="1391"/>
    <n v="38"/>
    <n v="1429"/>
    <x v="1"/>
    <x v="6"/>
    <x v="2"/>
    <x v="3"/>
    <s v="9"/>
    <x v="4"/>
    <x v="2"/>
    <x v="1"/>
    <s v="Balmoral Presbyterian Church"/>
    <s v="6413 Quince Rd"/>
    <s v="Memphis"/>
    <s v="38119"/>
  </r>
  <r>
    <s v="04-08-I3"/>
    <n v="1012"/>
    <n v="115"/>
    <n v="1127"/>
    <x v="0"/>
    <x v="6"/>
    <x v="2"/>
    <x v="3"/>
    <s v="9"/>
    <x v="4"/>
    <x v="2"/>
    <x v="1"/>
    <s v="Balmoral Presbyterian Church"/>
    <s v="6413 Quince Rd"/>
    <s v="Memphis"/>
    <s v="38119"/>
  </r>
  <r>
    <s v="04-08-I5"/>
    <n v="1"/>
    <n v="1"/>
    <n v="2"/>
    <x v="1"/>
    <x v="6"/>
    <x v="2"/>
    <x v="3"/>
    <s v="8"/>
    <x v="4"/>
    <x v="2"/>
    <x v="1"/>
    <s v="Balmoral Presbyterian Church"/>
    <s v="6413 Quince Rd"/>
    <s v="Memphis"/>
    <s v="38119"/>
  </r>
  <r>
    <s v="04-09-I1"/>
    <n v="2017"/>
    <n v="57"/>
    <n v="2074"/>
    <x v="1"/>
    <x v="6"/>
    <x v="2"/>
    <x v="3"/>
    <s v="9"/>
    <x v="4"/>
    <x v="2"/>
    <x v="1"/>
    <s v="Emmanuel United Methodist Church"/>
    <s v="2404 Kirby Rd"/>
    <s v="Memphis"/>
    <s v="38119"/>
  </r>
  <r>
    <s v="04-09-I2"/>
    <n v="3050"/>
    <n v="222"/>
    <n v="3272"/>
    <x v="0"/>
    <x v="6"/>
    <x v="2"/>
    <x v="3"/>
    <s v="4"/>
    <x v="4"/>
    <x v="2"/>
    <x v="1"/>
    <s v="Emmanuel United Methodist Church"/>
    <s v="2404 Kirby Rd"/>
    <s v="Memphis"/>
    <s v="38119"/>
  </r>
  <r>
    <s v="04-09-I3"/>
    <n v="3"/>
    <n v="0"/>
    <n v="3"/>
    <x v="1"/>
    <x v="6"/>
    <x v="2"/>
    <x v="3"/>
    <s v="4"/>
    <x v="4"/>
    <x v="2"/>
    <x v="1"/>
    <s v="Emmanuel United Methodist Church"/>
    <s v="2404 Kirby Rd"/>
    <s v="Memphis"/>
    <s v="38119"/>
  </r>
  <r>
    <s v="04-10-G1"/>
    <n v="5168"/>
    <n v="210"/>
    <n v="5378"/>
    <x v="1"/>
    <x v="6"/>
    <x v="2"/>
    <x v="3"/>
    <s v="Germantown"/>
    <x v="5"/>
    <x v="0"/>
    <x v="0"/>
    <s v="Germantown Presbyterian"/>
    <s v="2363 S Germantown Rd"/>
    <s v="Germantown"/>
    <s v="38138"/>
  </r>
  <r>
    <s v="04-10-I3"/>
    <n v="4"/>
    <n v="0"/>
    <n v="4"/>
    <x v="1"/>
    <x v="6"/>
    <x v="2"/>
    <x v="3"/>
    <s v="4"/>
    <x v="4"/>
    <x v="2"/>
    <x v="1"/>
    <s v="Germantown Presbyterian"/>
    <s v="2363 S Germantown Rd"/>
    <s v="Germantown"/>
    <s v="38138"/>
  </r>
  <r>
    <s v="04-11-G1"/>
    <n v="4556"/>
    <n v="178"/>
    <n v="4734"/>
    <x v="1"/>
    <x v="6"/>
    <x v="2"/>
    <x v="3"/>
    <s v="Germantown"/>
    <x v="5"/>
    <x v="0"/>
    <x v="0"/>
    <s v="Farmington Elem Sch"/>
    <s v="2085 Cordes Rd"/>
    <s v="Germantown"/>
    <s v="38138"/>
  </r>
  <r>
    <s v="04-11-G2"/>
    <n v="224"/>
    <n v="6"/>
    <n v="230"/>
    <x v="1"/>
    <x v="3"/>
    <x v="2"/>
    <x v="3"/>
    <s v="Germantown"/>
    <x v="5"/>
    <x v="0"/>
    <x v="0"/>
    <s v="Farmington Elem Sch"/>
    <s v="2085 Cordes Rd"/>
    <s v="Germantown"/>
    <s v="38138"/>
  </r>
  <r>
    <s v="04-12-G1"/>
    <n v="4296"/>
    <n v="154"/>
    <n v="4450"/>
    <x v="1"/>
    <x v="6"/>
    <x v="2"/>
    <x v="3"/>
    <s v="Germantown"/>
    <x v="5"/>
    <x v="0"/>
    <x v="0"/>
    <s v="Faith Presbyterian Church"/>
    <s v="8816 Poplar Pike"/>
    <s v="Germantown"/>
    <s v="38138"/>
  </r>
  <r>
    <s v="04-12-I2"/>
    <n v="443"/>
    <n v="61"/>
    <n v="504"/>
    <x v="0"/>
    <x v="6"/>
    <x v="2"/>
    <x v="3"/>
    <s v="4"/>
    <x v="4"/>
    <x v="2"/>
    <x v="1"/>
    <s v="Faith Presbyterian Church"/>
    <s v="8816 Poplar Pike"/>
    <s v="Germantown"/>
    <s v="38138"/>
  </r>
  <r>
    <s v="04-12-I4"/>
    <n v="3"/>
    <n v="3"/>
    <n v="6"/>
    <x v="1"/>
    <x v="6"/>
    <x v="2"/>
    <x v="3"/>
    <s v="4"/>
    <x v="4"/>
    <x v="2"/>
    <x v="1"/>
    <s v="Faith Presbyterian Church"/>
    <s v="8816 Poplar Pike"/>
    <s v="Germantown"/>
    <s v="38138"/>
  </r>
  <r>
    <s v="04-12-U3"/>
    <n v="726"/>
    <n v="30"/>
    <n v="756"/>
    <x v="1"/>
    <x v="6"/>
    <x v="2"/>
    <x v="3"/>
    <s v="4"/>
    <x v="0"/>
    <x v="0"/>
    <x v="0"/>
    <s v="Faith Presbyterian Church"/>
    <s v="8816 Poplar Pike"/>
    <s v="Germantown"/>
    <s v="38138"/>
  </r>
  <r>
    <s v="05-01-I1"/>
    <n v="694"/>
    <n v="60"/>
    <n v="754"/>
    <x v="0"/>
    <x v="5"/>
    <x v="1"/>
    <x v="4"/>
    <s v="8"/>
    <x v="4"/>
    <x v="1"/>
    <x v="1"/>
    <s v="Oak Grove Missionary Baptist"/>
    <s v="7317 Hwy 64"/>
    <s v="Memphis"/>
    <s v="38133"/>
  </r>
  <r>
    <s v="05-01-I2"/>
    <n v="65"/>
    <n v="4"/>
    <n v="69"/>
    <x v="0"/>
    <x v="4"/>
    <x v="1"/>
    <x v="4"/>
    <s v="8"/>
    <x v="4"/>
    <x v="1"/>
    <x v="1"/>
    <s v="Oak Grove Missionary Baptist"/>
    <s v="7317 Hwy 64"/>
    <s v="Memphis"/>
    <s v="38133"/>
  </r>
  <r>
    <s v="05-02-I1"/>
    <n v="869"/>
    <n v="105"/>
    <n v="974"/>
    <x v="0"/>
    <x v="5"/>
    <x v="3"/>
    <x v="4"/>
    <s v="8"/>
    <x v="4"/>
    <x v="1"/>
    <x v="1"/>
    <s v="Whitten Memorial Baptist Church"/>
    <s v="6773 Macon Rd"/>
    <s v="Memphis"/>
    <s v="38134"/>
  </r>
  <r>
    <s v="05-02-I2"/>
    <n v="1704"/>
    <n v="413"/>
    <n v="2117"/>
    <x v="0"/>
    <x v="10"/>
    <x v="3"/>
    <x v="4"/>
    <s v="8"/>
    <x v="4"/>
    <x v="1"/>
    <x v="1"/>
    <s v="Whitten Memorial Baptist Church"/>
    <s v="6773 Macon Rd"/>
    <s v="Memphis"/>
    <s v="38134"/>
  </r>
  <r>
    <s v="05-02-I4"/>
    <n v="1353"/>
    <n v="144"/>
    <n v="1497"/>
    <x v="0"/>
    <x v="8"/>
    <x v="3"/>
    <x v="4"/>
    <s v="8"/>
    <x v="4"/>
    <x v="1"/>
    <x v="1"/>
    <s v="Whitten Memorial Baptist Church"/>
    <s v="6773 Macon Rd"/>
    <s v="Memphis"/>
    <s v="38134"/>
  </r>
  <r>
    <s v="05-02-I5"/>
    <n v="648"/>
    <n v="89"/>
    <n v="737"/>
    <x v="0"/>
    <x v="4"/>
    <x v="3"/>
    <x v="4"/>
    <s v="8"/>
    <x v="4"/>
    <x v="1"/>
    <x v="1"/>
    <s v="Whitten Memorial Baptist Church"/>
    <s v="6773 Macon Rd"/>
    <s v="Memphis"/>
    <s v="38134"/>
  </r>
  <r>
    <s v="05-03-U1"/>
    <n v="3666"/>
    <n v="446"/>
    <n v="4112"/>
    <x v="0"/>
    <x v="10"/>
    <x v="3"/>
    <x v="4"/>
    <s v="8"/>
    <x v="0"/>
    <x v="0"/>
    <x v="0"/>
    <s v="Dexter Middle Sch"/>
    <s v="6998 Raleigh Lagrange Rd"/>
    <s v="Cordova"/>
    <s v="38018"/>
  </r>
  <r>
    <s v="05-03-U2"/>
    <n v="1609"/>
    <n v="191"/>
    <n v="1800"/>
    <x v="0"/>
    <x v="5"/>
    <x v="3"/>
    <x v="4"/>
    <s v="5"/>
    <x v="0"/>
    <x v="0"/>
    <x v="0"/>
    <s v="Dexter Middle Sch"/>
    <s v="6998 Raleigh Lagrange Rd"/>
    <s v="Cordova"/>
    <s v="38018"/>
  </r>
  <r>
    <s v="05-03-U3"/>
    <n v="781"/>
    <n v="80"/>
    <n v="861"/>
    <x v="0"/>
    <x v="10"/>
    <x v="3"/>
    <x v="4"/>
    <s v="5"/>
    <x v="0"/>
    <x v="0"/>
    <x v="0"/>
    <s v="Dexter Middle Sch"/>
    <s v="6998 Raleigh Lagrange Rd"/>
    <s v="Cordova"/>
    <s v="38018"/>
  </r>
  <r>
    <s v="05-03-U4"/>
    <n v="3"/>
    <n v="1"/>
    <n v="4"/>
    <x v="0"/>
    <x v="5"/>
    <x v="3"/>
    <x v="4"/>
    <s v="8"/>
    <x v="0"/>
    <x v="0"/>
    <x v="0"/>
    <s v="Dexter Middle Sch"/>
    <s v="6998 Raleigh Lagrange Rd"/>
    <s v="Cordova"/>
    <s v="38018"/>
  </r>
  <r>
    <s v="05-04-I1"/>
    <n v="9"/>
    <n v="4"/>
    <n v="13"/>
    <x v="0"/>
    <x v="8"/>
    <x v="3"/>
    <x v="4"/>
    <s v="8"/>
    <x v="4"/>
    <x v="2"/>
    <x v="1"/>
    <s v="TN Shakespeare Co"/>
    <s v="7950 Trinity Rd"/>
    <s v="Cordova"/>
    <s v="38018"/>
  </r>
  <r>
    <s v="05-04-I2"/>
    <n v="2814"/>
    <n v="320"/>
    <n v="3134"/>
    <x v="0"/>
    <x v="5"/>
    <x v="3"/>
    <x v="4"/>
    <s v="5"/>
    <x v="4"/>
    <x v="2"/>
    <x v="1"/>
    <s v="TN Shakespeare Co"/>
    <s v="7950 Trinity Rd"/>
    <s v="Cordova"/>
    <s v="38018"/>
  </r>
  <r>
    <s v="05-04-I3"/>
    <n v="430"/>
    <n v="109"/>
    <n v="539"/>
    <x v="0"/>
    <x v="8"/>
    <x v="3"/>
    <x v="4"/>
    <s v="5"/>
    <x v="4"/>
    <x v="2"/>
    <x v="1"/>
    <s v="TN Shakespeare Co"/>
    <s v="7950 Trinity Rd"/>
    <s v="Cordova"/>
    <s v="38018"/>
  </r>
  <r>
    <s v="05-04-I4"/>
    <n v="601"/>
    <n v="53"/>
    <n v="654"/>
    <x v="0"/>
    <x v="10"/>
    <x v="3"/>
    <x v="4"/>
    <s v="5"/>
    <x v="4"/>
    <x v="2"/>
    <x v="1"/>
    <s v="TN Shakespeare Co"/>
    <s v="7950 Trinity Rd"/>
    <s v="Cordova"/>
    <s v="38018"/>
  </r>
  <r>
    <s v="05-05-I3"/>
    <n v="1917"/>
    <n v="141"/>
    <n v="2058"/>
    <x v="0"/>
    <x v="4"/>
    <x v="3"/>
    <x v="4"/>
    <s v="5"/>
    <x v="4"/>
    <x v="1"/>
    <x v="1"/>
    <s v="Cordova High Sch"/>
    <s v="1800 Berryhill Rd"/>
    <s v="Memphis"/>
    <s v="38016"/>
  </r>
  <r>
    <s v="05-05-I4"/>
    <n v="916"/>
    <n v="58"/>
    <n v="974"/>
    <x v="0"/>
    <x v="5"/>
    <x v="3"/>
    <x v="4"/>
    <s v="5"/>
    <x v="4"/>
    <x v="1"/>
    <x v="1"/>
    <s v="Cordova High Sch"/>
    <s v="1800 Berryhill Rd"/>
    <s v="Memphis"/>
    <s v="38016"/>
  </r>
  <r>
    <s v="05-05-U1"/>
    <n v="1056"/>
    <n v="130"/>
    <n v="1186"/>
    <x v="0"/>
    <x v="5"/>
    <x v="3"/>
    <x v="4"/>
    <s v="5"/>
    <x v="0"/>
    <x v="0"/>
    <x v="0"/>
    <s v="Cordova High Sch"/>
    <s v="1800 Berryhill Rd"/>
    <s v="Memphis"/>
    <s v="38016"/>
  </r>
  <r>
    <s v="05-05-U2"/>
    <n v="812"/>
    <n v="51"/>
    <n v="863"/>
    <x v="0"/>
    <x v="4"/>
    <x v="3"/>
    <x v="4"/>
    <s v="5"/>
    <x v="0"/>
    <x v="0"/>
    <x v="0"/>
    <s v="Cordova High Sch"/>
    <s v="1800 Berryhill Rd"/>
    <s v="Memphis"/>
    <s v="38016"/>
  </r>
  <r>
    <s v="05-06-U1"/>
    <n v="3487"/>
    <n v="748"/>
    <n v="4235"/>
    <x v="0"/>
    <x v="5"/>
    <x v="3"/>
    <x v="4"/>
    <s v="5"/>
    <x v="0"/>
    <x v="0"/>
    <x v="0"/>
    <s v="Calvary Church of the Nazarene Community Center"/>
    <s v="1801 N Houston Levee Rd"/>
    <s v="Cordova"/>
    <s v="38016"/>
  </r>
  <r>
    <s v="05-07-I1"/>
    <n v="4800"/>
    <n v="603"/>
    <n v="5403"/>
    <x v="0"/>
    <x v="5"/>
    <x v="3"/>
    <x v="4"/>
    <s v="5"/>
    <x v="4"/>
    <x v="2"/>
    <x v="1"/>
    <s v="Briarwood Community Church"/>
    <s v="1900 N Germantown Pkwy"/>
    <s v="Cordova"/>
    <s v="38016"/>
  </r>
  <r>
    <s v="05-08-I2"/>
    <n v="284"/>
    <n v="32"/>
    <n v="316"/>
    <x v="0"/>
    <x v="8"/>
    <x v="3"/>
    <x v="4"/>
    <s v="5"/>
    <x v="4"/>
    <x v="2"/>
    <x v="1"/>
    <s v="Cordova Comm Ctr"/>
    <s v="1017 N Sanga Rd"/>
    <s v="Memphis"/>
    <s v="38018"/>
  </r>
  <r>
    <s v="05-08-I3"/>
    <n v="15"/>
    <n v="0"/>
    <n v="15"/>
    <x v="0"/>
    <x v="5"/>
    <x v="3"/>
    <x v="4"/>
    <s v="5"/>
    <x v="4"/>
    <x v="2"/>
    <x v="1"/>
    <s v="Cordova Comm Ctr"/>
    <s v="1017 N Sanga Rd"/>
    <s v="Memphis"/>
    <s v="38018"/>
  </r>
  <r>
    <s v="05-08-U1"/>
    <n v="1780"/>
    <n v="124"/>
    <n v="1904"/>
    <x v="0"/>
    <x v="5"/>
    <x v="3"/>
    <x v="4"/>
    <s v="5"/>
    <x v="0"/>
    <x v="0"/>
    <x v="0"/>
    <s v="Cordova Comm Ctr"/>
    <s v="1017 N Sanga Rd"/>
    <s v="Memphis"/>
    <s v="38018"/>
  </r>
  <r>
    <s v="05-08-U4"/>
    <n v="10"/>
    <n v="0"/>
    <n v="10"/>
    <x v="0"/>
    <x v="8"/>
    <x v="3"/>
    <x v="4"/>
    <s v="5"/>
    <x v="0"/>
    <x v="0"/>
    <x v="0"/>
    <s v="Cordova Comm Ctr"/>
    <s v="1017 N Sanga Rd"/>
    <s v="Memphis"/>
    <s v="38018"/>
  </r>
  <r>
    <s v="05-09-I2"/>
    <n v="2892"/>
    <n v="239"/>
    <n v="3131"/>
    <x v="0"/>
    <x v="5"/>
    <x v="3"/>
    <x v="4"/>
    <s v="5"/>
    <x v="4"/>
    <x v="2"/>
    <x v="1"/>
    <s v="Bert Ferguson Comm Ctr"/>
    <s v="8505 Trinity Rd"/>
    <s v="Cordova"/>
    <s v="38018"/>
  </r>
  <r>
    <s v="05-09-I4"/>
    <n v="2992"/>
    <n v="336"/>
    <n v="3328"/>
    <x v="0"/>
    <x v="8"/>
    <x v="3"/>
    <x v="4"/>
    <s v="5"/>
    <x v="4"/>
    <x v="2"/>
    <x v="1"/>
    <s v="Bert Ferguson Comm Ctr"/>
    <s v="8505 Trinity Rd"/>
    <s v="Cordova"/>
    <s v="38018"/>
  </r>
  <r>
    <s v="05-10-I5"/>
    <n v="28"/>
    <n v="0"/>
    <n v="28"/>
    <x v="0"/>
    <x v="6"/>
    <x v="2"/>
    <x v="4"/>
    <s v="5"/>
    <x v="4"/>
    <x v="2"/>
    <x v="1"/>
    <s v="Faith Anglican Church"/>
    <s v="9555 Walnut Grove Rd"/>
    <s v="Memphis"/>
    <s v="38018"/>
  </r>
  <r>
    <s v="05-10-U1"/>
    <n v="1839"/>
    <n v="111"/>
    <n v="1950"/>
    <x v="0"/>
    <x v="6"/>
    <x v="2"/>
    <x v="4"/>
    <s v="5"/>
    <x v="0"/>
    <x v="0"/>
    <x v="0"/>
    <s v="Faith Anglican Church"/>
    <s v="9555 Walnut Grove Rd"/>
    <s v="Memphis"/>
    <s v="38018"/>
  </r>
  <r>
    <s v="05-10-U2"/>
    <n v="871"/>
    <n v="33"/>
    <n v="904"/>
    <x v="0"/>
    <x v="8"/>
    <x v="2"/>
    <x v="4"/>
    <s v="5"/>
    <x v="0"/>
    <x v="0"/>
    <x v="0"/>
    <s v="Faith Anglican Church"/>
    <s v="9555 Walnut Grove Rd"/>
    <s v="Memphis"/>
    <s v="38018"/>
  </r>
  <r>
    <s v="05-10-U3"/>
    <n v="135"/>
    <n v="11"/>
    <n v="146"/>
    <x v="0"/>
    <x v="3"/>
    <x v="2"/>
    <x v="4"/>
    <s v="5"/>
    <x v="0"/>
    <x v="0"/>
    <x v="0"/>
    <s v="Faith Anglican Church"/>
    <s v="9555 Walnut Grove Rd"/>
    <s v="Memphis"/>
    <s v="38018"/>
  </r>
  <r>
    <s v="05-10-U4"/>
    <n v="1511"/>
    <n v="131"/>
    <n v="1642"/>
    <x v="0"/>
    <x v="5"/>
    <x v="2"/>
    <x v="4"/>
    <s v="5"/>
    <x v="0"/>
    <x v="0"/>
    <x v="0"/>
    <s v="Faith Anglican Church"/>
    <s v="9555 Walnut Grove Rd"/>
    <s v="Memphis"/>
    <s v="38018"/>
  </r>
  <r>
    <s v="05-12-U1"/>
    <n v="164"/>
    <n v="21"/>
    <n v="185"/>
    <x v="0"/>
    <x v="5"/>
    <x v="2"/>
    <x v="4"/>
    <s v="5"/>
    <x v="0"/>
    <x v="0"/>
    <x v="0"/>
    <s v="Calvary Church of the Nazarene Community Center"/>
    <s v="1801 Houston Levee Rd N"/>
    <s v="Cordova"/>
    <s v="38016"/>
  </r>
  <r>
    <s v="06-01-I2"/>
    <n v="1101"/>
    <n v="108"/>
    <n v="1209"/>
    <x v="0"/>
    <x v="2"/>
    <x v="0"/>
    <x v="5"/>
    <s v="3"/>
    <x v="4"/>
    <x v="1"/>
    <x v="1"/>
    <s v="St Stephen Baptist Church"/>
    <s v="4245 Singleton Pkwy"/>
    <s v="Memphis"/>
    <s v="38128"/>
  </r>
  <r>
    <s v="06-01-I4"/>
    <n v="927"/>
    <n v="76"/>
    <n v="1003"/>
    <x v="0"/>
    <x v="4"/>
    <x v="0"/>
    <x v="5"/>
    <s v="3"/>
    <x v="4"/>
    <x v="1"/>
    <x v="1"/>
    <s v="St Stephen Baptist Church"/>
    <s v="4245 Singleton Pkwy"/>
    <s v="Memphis"/>
    <s v="38128"/>
  </r>
  <r>
    <s v="06-01-U1"/>
    <n v="1660"/>
    <n v="122"/>
    <n v="1782"/>
    <x v="0"/>
    <x v="2"/>
    <x v="0"/>
    <x v="5"/>
    <s v="3"/>
    <x v="0"/>
    <x v="0"/>
    <x v="0"/>
    <s v="St Stephen Baptist Church"/>
    <s v="4245 Singleton Pkwy"/>
    <s v="Memphis"/>
    <s v="38128"/>
  </r>
  <r>
    <s v="06-01-U3"/>
    <n v="1110"/>
    <n v="79"/>
    <n v="1189"/>
    <x v="0"/>
    <x v="4"/>
    <x v="0"/>
    <x v="5"/>
    <s v="3"/>
    <x v="0"/>
    <x v="0"/>
    <x v="0"/>
    <s v="St Stephen Baptist Church"/>
    <s v="4245 Singleton Pkwy"/>
    <s v="Memphis"/>
    <s v="38128"/>
  </r>
  <r>
    <s v="06-02-B2"/>
    <n v="1"/>
    <n v="0"/>
    <n v="1"/>
    <x v="0"/>
    <x v="2"/>
    <x v="1"/>
    <x v="5"/>
    <s v="Bartlett"/>
    <x v="7"/>
    <x v="0"/>
    <x v="0"/>
    <s v="Hope Apostolic Church"/>
    <s v="5645 Spring Lake Rd"/>
    <s v="Memphis"/>
    <s v="38135"/>
  </r>
  <r>
    <s v="06-02-U1"/>
    <n v="2657"/>
    <n v="135"/>
    <n v="2792"/>
    <x v="0"/>
    <x v="2"/>
    <x v="1"/>
    <x v="5"/>
    <s v="3"/>
    <x v="0"/>
    <x v="0"/>
    <x v="0"/>
    <s v="Hope Apostolic Church"/>
    <s v="5645 Spring Lake Rd"/>
    <s v="Memphis"/>
    <s v="38135"/>
  </r>
  <r>
    <s v="06-03-I1"/>
    <n v="1700"/>
    <n v="121"/>
    <n v="1821"/>
    <x v="0"/>
    <x v="4"/>
    <x v="0"/>
    <x v="5"/>
    <s v="3"/>
    <x v="4"/>
    <x v="4"/>
    <x v="1"/>
    <s v="Frayser-Raleigh Senior Center"/>
    <s v="3985 Egypt Central Rd"/>
    <s v="Memphis"/>
    <s v="38128"/>
  </r>
  <r>
    <s v="06-03-I2"/>
    <n v="590"/>
    <n v="45"/>
    <n v="635"/>
    <x v="0"/>
    <x v="2"/>
    <x v="0"/>
    <x v="5"/>
    <s v="3"/>
    <x v="4"/>
    <x v="4"/>
    <x v="1"/>
    <s v="Frayser-Raleigh Senior Center"/>
    <s v="3985 Egypt Central Rd"/>
    <s v="Memphis"/>
    <s v="38128"/>
  </r>
  <r>
    <s v="06-04-I1"/>
    <n v="2873"/>
    <n v="143"/>
    <n v="3016"/>
    <x v="0"/>
    <x v="4"/>
    <x v="1"/>
    <x v="5"/>
    <s v="3"/>
    <x v="4"/>
    <x v="1"/>
    <x v="1"/>
    <s v="Raleigh Community Center"/>
    <s v="3678 Powers Rd"/>
    <s v="Memphis"/>
    <s v="38128"/>
  </r>
  <r>
    <s v="06-04-I2"/>
    <n v="948"/>
    <n v="64"/>
    <n v="1012"/>
    <x v="0"/>
    <x v="2"/>
    <x v="1"/>
    <x v="5"/>
    <s v="3"/>
    <x v="4"/>
    <x v="1"/>
    <x v="1"/>
    <s v="Raleigh Community Center"/>
    <s v="3678 Powers Rd"/>
    <s v="Memphis"/>
    <s v="38128"/>
  </r>
  <r>
    <s v="06-04-U3"/>
    <n v="628"/>
    <n v="32"/>
    <n v="660"/>
    <x v="0"/>
    <x v="2"/>
    <x v="1"/>
    <x v="5"/>
    <s v="3"/>
    <x v="0"/>
    <x v="0"/>
    <x v="0"/>
    <s v="Raleigh Community Center"/>
    <s v="3678 Powers Rd"/>
    <s v="Memphis"/>
    <s v="38128"/>
  </r>
  <r>
    <s v="06-05-I1"/>
    <n v="3781"/>
    <n v="202"/>
    <n v="3983"/>
    <x v="0"/>
    <x v="4"/>
    <x v="3"/>
    <x v="5"/>
    <s v="3"/>
    <x v="4"/>
    <x v="1"/>
    <x v="1"/>
    <s v="Springhill Baptist Church"/>
    <s v="3815 Hawkins Mill Rd"/>
    <s v="Memphis"/>
    <s v="38128"/>
  </r>
  <r>
    <s v="06-05-I3"/>
    <n v="434"/>
    <n v="20"/>
    <n v="454"/>
    <x v="0"/>
    <x v="5"/>
    <x v="3"/>
    <x v="5"/>
    <s v="3"/>
    <x v="4"/>
    <x v="1"/>
    <x v="1"/>
    <s v="Springhill Baptist Church"/>
    <s v="3815 Hawkins Mill Rd"/>
    <s v="Memphis"/>
    <s v="38128"/>
  </r>
  <r>
    <s v="06-06-I1"/>
    <n v="3061"/>
    <n v="160"/>
    <n v="3221"/>
    <x v="0"/>
    <x v="4"/>
    <x v="1"/>
    <x v="5"/>
    <s v="2"/>
    <x v="4"/>
    <x v="1"/>
    <x v="1"/>
    <s v="East Side Baptist Church"/>
    <s v="3232 Covington Pike"/>
    <s v="Memphis"/>
    <s v="38128"/>
  </r>
  <r>
    <s v="06-06-I2"/>
    <n v="1680"/>
    <n v="108"/>
    <n v="1788"/>
    <x v="0"/>
    <x v="4"/>
    <x v="1"/>
    <x v="5"/>
    <s v="3"/>
    <x v="4"/>
    <x v="1"/>
    <x v="1"/>
    <s v="East Side Baptist Church"/>
    <s v="3232 Covington Pike"/>
    <s v="Memphis"/>
    <s v="38128"/>
  </r>
  <r>
    <s v="06-07-I1"/>
    <n v="539"/>
    <n v="59"/>
    <n v="598"/>
    <x v="0"/>
    <x v="5"/>
    <x v="1"/>
    <x v="5"/>
    <s v="2"/>
    <x v="4"/>
    <x v="4"/>
    <x v="1"/>
    <s v="North Area Office - Gragg Campus"/>
    <s v="3782 Jackson Ave"/>
    <s v="Memphis"/>
    <s v="38108"/>
  </r>
  <r>
    <s v="06-07-I2"/>
    <n v="1283"/>
    <n v="184"/>
    <n v="1467"/>
    <x v="0"/>
    <x v="4"/>
    <x v="1"/>
    <x v="5"/>
    <s v="2"/>
    <x v="4"/>
    <x v="4"/>
    <x v="1"/>
    <s v="North Area Office - Gragg Campus"/>
    <s v="3782 Jackson Ave"/>
    <s v="Memphis"/>
    <s v="38108"/>
  </r>
  <r>
    <s v="06-07-I3"/>
    <n v="1414"/>
    <n v="147"/>
    <n v="1561"/>
    <x v="0"/>
    <x v="10"/>
    <x v="1"/>
    <x v="5"/>
    <s v="2"/>
    <x v="4"/>
    <x v="4"/>
    <x v="1"/>
    <s v="North Area Office - Gragg Campus"/>
    <s v="3782 Jackson Ave"/>
    <s v="Memphis"/>
    <s v="38108"/>
  </r>
  <r>
    <s v="06-08-I1"/>
    <n v="3092"/>
    <n v="265"/>
    <n v="3357"/>
    <x v="0"/>
    <x v="4"/>
    <x v="1"/>
    <x v="5"/>
    <s v="2"/>
    <x v="4"/>
    <x v="1"/>
    <x v="1"/>
    <s v="Raleigh  Bartlett Meadows Elem  Sch"/>
    <s v="5195 Twin Woods Ave"/>
    <s v="Memphis"/>
    <s v="38134"/>
  </r>
  <r>
    <s v="06-08-I2"/>
    <n v="741"/>
    <n v="98"/>
    <n v="839"/>
    <x v="0"/>
    <x v="5"/>
    <x v="1"/>
    <x v="5"/>
    <s v="2"/>
    <x v="4"/>
    <x v="1"/>
    <x v="1"/>
    <s v="Raleigh  Bartlett Meadows Elem  Sch"/>
    <s v="5195 Twin Woods Ave"/>
    <s v="Memphis"/>
    <s v="38134"/>
  </r>
  <r>
    <s v="06-09-I1"/>
    <n v="2239"/>
    <n v="179"/>
    <n v="2418"/>
    <x v="0"/>
    <x v="5"/>
    <x v="3"/>
    <x v="5"/>
    <s v="8"/>
    <x v="4"/>
    <x v="1"/>
    <x v="1"/>
    <s v="Sycamore View Church of Christ"/>
    <s v="1910 Sycamore View Rd"/>
    <s v="Memphis"/>
    <s v="38134"/>
  </r>
  <r>
    <s v="06-09-I2"/>
    <n v="5"/>
    <n v="2"/>
    <n v="7"/>
    <x v="0"/>
    <x v="10"/>
    <x v="3"/>
    <x v="5"/>
    <s v="8"/>
    <x v="4"/>
    <x v="1"/>
    <x v="1"/>
    <s v="Sycamore View Church of Christ"/>
    <s v="1910 Sycamore View Rd"/>
    <s v="Memphis"/>
    <s v="38134"/>
  </r>
  <r>
    <s v="06-09-I3"/>
    <n v="3"/>
    <n v="2"/>
    <n v="5"/>
    <x v="0"/>
    <x v="5"/>
    <x v="3"/>
    <x v="5"/>
    <s v="2"/>
    <x v="4"/>
    <x v="1"/>
    <x v="1"/>
    <s v="Sycamore View Church of Christ"/>
    <s v="1910 Sycamore View Rd"/>
    <s v="Memphis"/>
    <s v="38134"/>
  </r>
  <r>
    <s v="06-09-I4"/>
    <n v="1006"/>
    <n v="157"/>
    <n v="1163"/>
    <x v="0"/>
    <x v="4"/>
    <x v="3"/>
    <x v="5"/>
    <s v="8"/>
    <x v="4"/>
    <x v="1"/>
    <x v="1"/>
    <s v="Sycamore View Church of Christ"/>
    <s v="1910 Sycamore View Rd"/>
    <s v="Memphis"/>
    <s v="38134"/>
  </r>
  <r>
    <s v="06-09-I5"/>
    <n v="447"/>
    <n v="75"/>
    <n v="522"/>
    <x v="0"/>
    <x v="4"/>
    <x v="3"/>
    <x v="5"/>
    <s v="2"/>
    <x v="4"/>
    <x v="1"/>
    <x v="1"/>
    <s v="Sycamore View Church of Christ"/>
    <s v="1910 Sycamore View Rd"/>
    <s v="Memphis"/>
    <s v="38134"/>
  </r>
  <r>
    <s v="07-01-I1"/>
    <n v="4695"/>
    <n v="252"/>
    <n v="4947"/>
    <x v="0"/>
    <x v="2"/>
    <x v="0"/>
    <x v="6"/>
    <s v="3"/>
    <x v="4"/>
    <x v="4"/>
    <x v="2"/>
    <s v="The Pursuit of God Church"/>
    <s v="3759 N Watkins St"/>
    <s v="Memphis"/>
    <s v="38127"/>
  </r>
  <r>
    <s v="07-01-I2"/>
    <n v="217"/>
    <n v="92"/>
    <n v="309"/>
    <x v="0"/>
    <x v="0"/>
    <x v="0"/>
    <x v="6"/>
    <s v="3"/>
    <x v="4"/>
    <x v="4"/>
    <x v="2"/>
    <s v="The Pursuit of God Church"/>
    <s v="3759 N Watkins St"/>
    <s v="Memphis"/>
    <s v="38127"/>
  </r>
  <r>
    <s v="07-02-I1"/>
    <n v="2495"/>
    <n v="217"/>
    <n v="2712"/>
    <x v="0"/>
    <x v="2"/>
    <x v="3"/>
    <x v="6"/>
    <s v="3"/>
    <x v="4"/>
    <x v="4"/>
    <x v="2"/>
    <s v="Martin Luther King HS"/>
    <s v="1530 Dellwood Ave"/>
    <s v="Memphis"/>
    <s v="38127"/>
  </r>
  <r>
    <s v="07-02-I2"/>
    <n v="475"/>
    <n v="54"/>
    <n v="529"/>
    <x v="0"/>
    <x v="0"/>
    <x v="3"/>
    <x v="6"/>
    <s v="3"/>
    <x v="4"/>
    <x v="4"/>
    <x v="2"/>
    <s v="Martin Luther King HS"/>
    <s v="1530 Dellwood Ave"/>
    <s v="Memphis"/>
    <s v="38127"/>
  </r>
  <r>
    <s v="07-02-I3"/>
    <n v="29"/>
    <n v="3"/>
    <n v="32"/>
    <x v="0"/>
    <x v="5"/>
    <x v="3"/>
    <x v="6"/>
    <s v="3"/>
    <x v="4"/>
    <x v="4"/>
    <x v="2"/>
    <s v="Martin Luther King HS"/>
    <s v="1530 Dellwood Ave"/>
    <s v="Memphis"/>
    <s v="38127"/>
  </r>
  <r>
    <s v="07-03-I1"/>
    <n v="3723"/>
    <n v="214"/>
    <n v="3937"/>
    <x v="0"/>
    <x v="2"/>
    <x v="3"/>
    <x v="6"/>
    <s v="3"/>
    <x v="4"/>
    <x v="4"/>
    <x v="2"/>
    <s v="Shiloh Church of Memphis"/>
    <s v="3121 Range Line Rd"/>
    <s v="Memphis"/>
    <s v="38127"/>
  </r>
  <r>
    <s v="07-04-I1"/>
    <n v="2371"/>
    <n v="132"/>
    <n v="2503"/>
    <x v="0"/>
    <x v="5"/>
    <x v="3"/>
    <x v="6"/>
    <s v="3"/>
    <x v="4"/>
    <x v="4"/>
    <x v="2"/>
    <s v="Grandview Heights Middle Sch"/>
    <s v="2342 Clifton Ave"/>
    <s v="Memphis"/>
    <s v="38127"/>
  </r>
  <r>
    <s v="07-04-I3"/>
    <n v="148"/>
    <n v="18"/>
    <n v="166"/>
    <x v="0"/>
    <x v="5"/>
    <x v="3"/>
    <x v="6"/>
    <s v="1"/>
    <x v="4"/>
    <x v="4"/>
    <x v="2"/>
    <s v="Grandview Heights Middle Sch"/>
    <s v="2342 Clifton Ave"/>
    <s v="Memphis"/>
    <s v="38127"/>
  </r>
  <r>
    <s v="07-04-I5"/>
    <n v="11"/>
    <n v="1"/>
    <n v="12"/>
    <x v="0"/>
    <x v="4"/>
    <x v="3"/>
    <x v="6"/>
    <s v="1"/>
    <x v="4"/>
    <x v="4"/>
    <x v="2"/>
    <s v="Grandview Heights Middle Sch"/>
    <s v="2342 Clifton Ave"/>
    <s v="Memphis"/>
    <s v="38127"/>
  </r>
  <r>
    <s v="07-04-I6"/>
    <n v="400"/>
    <n v="16"/>
    <n v="416"/>
    <x v="0"/>
    <x v="4"/>
    <x v="3"/>
    <x v="6"/>
    <s v="3"/>
    <x v="4"/>
    <x v="4"/>
    <x v="2"/>
    <s v="Grandview Heights Middle Sch"/>
    <s v="2342 Clifton Ave"/>
    <s v="Memphis"/>
    <s v="38127"/>
  </r>
  <r>
    <s v="07-05-I1"/>
    <n v="1798"/>
    <n v="138"/>
    <n v="1936"/>
    <x v="0"/>
    <x v="5"/>
    <x v="3"/>
    <x v="6"/>
    <s v="2"/>
    <x v="4"/>
    <x v="4"/>
    <x v="2"/>
    <s v="Hollywood Community Ctr"/>
    <s v="1560 N Hollywood St"/>
    <s v="Memphis"/>
    <s v="38108"/>
  </r>
  <r>
    <s v="07-05-I2"/>
    <n v="692"/>
    <n v="40"/>
    <n v="732"/>
    <x v="0"/>
    <x v="5"/>
    <x v="3"/>
    <x v="6"/>
    <s v="1"/>
    <x v="4"/>
    <x v="4"/>
    <x v="2"/>
    <s v="Hollywood Community Ctr"/>
    <s v="1560 N Hollywood St"/>
    <s v="Memphis"/>
    <s v="38108"/>
  </r>
  <r>
    <s v="07-05-I3"/>
    <n v="613"/>
    <n v="39"/>
    <n v="652"/>
    <x v="0"/>
    <x v="10"/>
    <x v="3"/>
    <x v="6"/>
    <s v="2"/>
    <x v="4"/>
    <x v="4"/>
    <x v="2"/>
    <s v="Hollywood Community Ctr"/>
    <s v="1560 N Hollywood St"/>
    <s v="Memphis"/>
    <s v="38108"/>
  </r>
  <r>
    <s v="07-06-I1"/>
    <n v="3171"/>
    <n v="174"/>
    <n v="3345"/>
    <x v="0"/>
    <x v="5"/>
    <x v="3"/>
    <x v="6"/>
    <s v="2"/>
    <x v="4"/>
    <x v="4"/>
    <x v="2"/>
    <s v="Springdale Baptist Church"/>
    <s v="1193 Springdale St"/>
    <s v="Memphis"/>
    <s v="38108"/>
  </r>
  <r>
    <s v="07-06-I2"/>
    <n v="1664"/>
    <n v="188"/>
    <n v="1852"/>
    <x v="0"/>
    <x v="10"/>
    <x v="3"/>
    <x v="6"/>
    <s v="2"/>
    <x v="4"/>
    <x v="4"/>
    <x v="2"/>
    <s v="Springdale Baptist Church"/>
    <s v="1193 Springdale St"/>
    <s v="Memphis"/>
    <s v="38108"/>
  </r>
  <r>
    <s v="07-07-I1"/>
    <n v="3064"/>
    <n v="335"/>
    <n v="3399"/>
    <x v="0"/>
    <x v="10"/>
    <x v="3"/>
    <x v="6"/>
    <s v="2"/>
    <x v="4"/>
    <x v="3"/>
    <x v="1"/>
    <s v="St Stephens United Methodist"/>
    <s v="3981 Macon Rd"/>
    <s v="Memphis"/>
    <s v="38122"/>
  </r>
  <r>
    <s v="07-07-I3"/>
    <n v="123"/>
    <n v="7"/>
    <n v="130"/>
    <x v="0"/>
    <x v="8"/>
    <x v="3"/>
    <x v="6"/>
    <s v="2"/>
    <x v="4"/>
    <x v="3"/>
    <x v="1"/>
    <s v="St Stephens United Methodist"/>
    <s v="3981 Macon Rd"/>
    <s v="Memphis"/>
    <s v="38122"/>
  </r>
  <r>
    <s v="07-08-I1"/>
    <n v="2383"/>
    <n v="173"/>
    <n v="2556"/>
    <x v="0"/>
    <x v="5"/>
    <x v="3"/>
    <x v="6"/>
    <s v="2"/>
    <x v="4"/>
    <x v="3"/>
    <x v="1"/>
    <s v="Greater Galatian Baptist Church"/>
    <s v="2418 Jackson Ave"/>
    <s v="Memphis"/>
    <s v="38108"/>
  </r>
  <r>
    <s v="07-08-I2"/>
    <n v="1723"/>
    <n v="109"/>
    <n v="1832"/>
    <x v="0"/>
    <x v="10"/>
    <x v="3"/>
    <x v="6"/>
    <s v="2"/>
    <x v="4"/>
    <x v="3"/>
    <x v="1"/>
    <s v="Greater Galatian Baptist Church"/>
    <s v="2418 Jackson Ave"/>
    <s v="Memphis"/>
    <s v="38108"/>
  </r>
  <r>
    <s v="07-09-I1"/>
    <n v="3688"/>
    <n v="406"/>
    <n v="4094"/>
    <x v="0"/>
    <x v="10"/>
    <x v="3"/>
    <x v="6"/>
    <s v="2"/>
    <x v="4"/>
    <x v="3"/>
    <x v="1"/>
    <s v="First Baptist Church Broad"/>
    <s v="2835 Broad Ave"/>
    <s v="Memphis"/>
    <s v="38112"/>
  </r>
  <r>
    <s v="07-10-I1"/>
    <n v="2828"/>
    <n v="271"/>
    <n v="3099"/>
    <x v="0"/>
    <x v="2"/>
    <x v="0"/>
    <x v="6"/>
    <s v="1"/>
    <x v="4"/>
    <x v="3"/>
    <x v="1"/>
    <s v="Trinity United Methodist Church"/>
    <s v="1738 Galloway Ave"/>
    <s v="Memphis"/>
    <s v="38112"/>
  </r>
  <r>
    <s v="07-10-I2"/>
    <n v="296"/>
    <n v="25"/>
    <n v="321"/>
    <x v="0"/>
    <x v="5"/>
    <x v="0"/>
    <x v="6"/>
    <s v="1"/>
    <x v="4"/>
    <x v="3"/>
    <x v="1"/>
    <s v="Trinity United Methodist Church"/>
    <s v="1738 Galloway Ave"/>
    <s v="Memphis"/>
    <s v="38112"/>
  </r>
  <r>
    <s v="08-01-I1"/>
    <n v="1106"/>
    <n v="112"/>
    <n v="1218"/>
    <x v="0"/>
    <x v="2"/>
    <x v="3"/>
    <x v="7"/>
    <s v="1"/>
    <x v="4"/>
    <x v="4"/>
    <x v="2"/>
    <s v="Grace Missionary Baptist Church"/>
    <s v="1209 N Manassas St"/>
    <s v="Memphis"/>
    <s v="38107"/>
  </r>
  <r>
    <s v="08-01-I2"/>
    <n v="1803"/>
    <n v="157"/>
    <n v="1960"/>
    <x v="0"/>
    <x v="0"/>
    <x v="3"/>
    <x v="7"/>
    <s v="3"/>
    <x v="4"/>
    <x v="4"/>
    <x v="2"/>
    <s v="Grace Missionary Baptist Church"/>
    <s v="1209 N Manassas St"/>
    <s v="Memphis"/>
    <s v="38107"/>
  </r>
  <r>
    <s v="08-01-I3"/>
    <n v="844"/>
    <n v="94"/>
    <n v="938"/>
    <x v="0"/>
    <x v="2"/>
    <x v="3"/>
    <x v="7"/>
    <s v="3"/>
    <x v="4"/>
    <x v="4"/>
    <x v="2"/>
    <s v="Grace Missionary Baptist Church"/>
    <s v="1209 N Manassas St"/>
    <s v="Memphis"/>
    <s v="38107"/>
  </r>
  <r>
    <s v="08-01-I4"/>
    <n v="248"/>
    <n v="41"/>
    <n v="289"/>
    <x v="0"/>
    <x v="5"/>
    <x v="3"/>
    <x v="7"/>
    <s v="1"/>
    <x v="4"/>
    <x v="4"/>
    <x v="2"/>
    <s v="Grace Missionary Baptist Church"/>
    <s v="1209 N Manassas St"/>
    <s v="Memphis"/>
    <s v="38107"/>
  </r>
  <r>
    <s v="08-02-I2"/>
    <n v="805"/>
    <n v="100"/>
    <n v="905"/>
    <x v="0"/>
    <x v="0"/>
    <x v="0"/>
    <x v="7"/>
    <s v="1"/>
    <x v="4"/>
    <x v="4"/>
    <x v="2"/>
    <s v="Word of Life SDA Church"/>
    <s v="1215 Floyd Ave"/>
    <s v="Memphis"/>
    <s v="38127"/>
  </r>
  <r>
    <s v="08-02-I3"/>
    <n v="1091"/>
    <n v="74"/>
    <n v="1165"/>
    <x v="0"/>
    <x v="0"/>
    <x v="0"/>
    <x v="7"/>
    <s v="3"/>
    <x v="4"/>
    <x v="4"/>
    <x v="2"/>
    <s v="Word of Life SDA Church"/>
    <s v="1215 Floyd Ave"/>
    <s v="Memphis"/>
    <s v="38127"/>
  </r>
  <r>
    <s v="08-03-I1"/>
    <n v="4067"/>
    <n v="707"/>
    <n v="4774"/>
    <x v="0"/>
    <x v="0"/>
    <x v="0"/>
    <x v="7"/>
    <s v="1"/>
    <x v="4"/>
    <x v="4"/>
    <x v="2"/>
    <s v="Greenlaw Community Ctr"/>
    <s v="190 Mill Ave"/>
    <s v="Memphis"/>
    <s v="38105"/>
  </r>
  <r>
    <s v="08-04-I1"/>
    <n v="2319"/>
    <n v="270"/>
    <n v="2589"/>
    <x v="0"/>
    <x v="2"/>
    <x v="3"/>
    <x v="7"/>
    <s v="1"/>
    <x v="4"/>
    <x v="4"/>
    <x v="2"/>
    <s v="Lewis Center"/>
    <s v="1188 North Pkwy"/>
    <s v="Memphis"/>
    <s v="38105"/>
  </r>
  <r>
    <s v="08-04-I2"/>
    <n v="860"/>
    <n v="93"/>
    <n v="953"/>
    <x v="0"/>
    <x v="5"/>
    <x v="3"/>
    <x v="7"/>
    <s v="1"/>
    <x v="4"/>
    <x v="4"/>
    <x v="2"/>
    <s v="Lewis Center"/>
    <s v="1188 North Pkwy"/>
    <s v="Memphis"/>
    <s v="38105"/>
  </r>
  <r>
    <s v="08-05-I1"/>
    <n v="3807"/>
    <n v="835"/>
    <n v="4642"/>
    <x v="0"/>
    <x v="0"/>
    <x v="0"/>
    <x v="7"/>
    <s v="1"/>
    <x v="4"/>
    <x v="4"/>
    <x v="2"/>
    <s v="Progressive Missionary Baptist"/>
    <s v="394 Vance Ave"/>
    <s v="Memphis"/>
    <s v="38126"/>
  </r>
  <r>
    <s v="08-05-I3"/>
    <n v="141"/>
    <n v="36"/>
    <n v="177"/>
    <x v="0"/>
    <x v="2"/>
    <x v="0"/>
    <x v="7"/>
    <s v="1"/>
    <x v="4"/>
    <x v="4"/>
    <x v="2"/>
    <s v="Progressive Missionary Baptist"/>
    <s v="394 Vance Ave"/>
    <s v="Memphis"/>
    <s v="38126"/>
  </r>
  <r>
    <s v="08-05-I4"/>
    <n v="41"/>
    <n v="69"/>
    <n v="110"/>
    <x v="0"/>
    <x v="9"/>
    <x v="0"/>
    <x v="7"/>
    <s v="1"/>
    <x v="4"/>
    <x v="4"/>
    <x v="2"/>
    <s v="Progressive Missionary Baptist"/>
    <s v="394 Vance Ave"/>
    <s v="Memphis"/>
    <s v="38126"/>
  </r>
  <r>
    <s v="08-06-I1"/>
    <n v="2127"/>
    <n v="354"/>
    <n v="2481"/>
    <x v="0"/>
    <x v="2"/>
    <x v="3"/>
    <x v="7"/>
    <s v="1"/>
    <x v="4"/>
    <x v="5"/>
    <x v="2"/>
    <s v="Mississippi Blvd Christian Church"/>
    <s v="70 N Bellevue Blvd"/>
    <s v="Memphis"/>
    <s v="38104"/>
  </r>
  <r>
    <s v="08-06-I2"/>
    <n v="379"/>
    <n v="122"/>
    <n v="501"/>
    <x v="0"/>
    <x v="2"/>
    <x v="3"/>
    <x v="7"/>
    <s v="1"/>
    <x v="4"/>
    <x v="5"/>
    <x v="2"/>
    <s v="Mississippi Blvd Christian Church"/>
    <s v="70 N Bellevue Blvd"/>
    <s v="Memphis"/>
    <s v="38104"/>
  </r>
  <r>
    <s v="08-07-I1"/>
    <n v="1533"/>
    <n v="357"/>
    <n v="1890"/>
    <x v="0"/>
    <x v="2"/>
    <x v="0"/>
    <x v="7"/>
    <s v="1"/>
    <x v="4"/>
    <x v="5"/>
    <x v="2"/>
    <s v="Mississippi Blvd Christian Church"/>
    <s v="70 N Bellevue Blvd"/>
    <s v="Memphis"/>
    <s v="38104"/>
  </r>
  <r>
    <s v="08-07-I3"/>
    <n v="531"/>
    <n v="137"/>
    <n v="668"/>
    <x v="0"/>
    <x v="9"/>
    <x v="0"/>
    <x v="7"/>
    <s v="1"/>
    <x v="4"/>
    <x v="5"/>
    <x v="2"/>
    <s v="Mississippi Blvd Christian Church"/>
    <s v="70 N Bellevue Blvd"/>
    <s v="Memphis"/>
    <s v="38104"/>
  </r>
  <r>
    <s v="08-08-I1"/>
    <n v="2509"/>
    <n v="405"/>
    <n v="2914"/>
    <x v="0"/>
    <x v="0"/>
    <x v="0"/>
    <x v="7"/>
    <s v="1"/>
    <x v="4"/>
    <x v="5"/>
    <x v="2"/>
    <s v="Mt Zion AME"/>
    <s v="42 S Parkway W"/>
    <s v="Memphis"/>
    <s v="38109"/>
  </r>
  <r>
    <s v="08-09-I1"/>
    <n v="3437"/>
    <n v="604"/>
    <n v="4041"/>
    <x v="0"/>
    <x v="9"/>
    <x v="3"/>
    <x v="7"/>
    <s v="1"/>
    <x v="4"/>
    <x v="5"/>
    <x v="2"/>
    <s v="Mt Nebo Baptist"/>
    <s v="555 Vance Ave"/>
    <s v="Memphis"/>
    <s v="38126"/>
  </r>
  <r>
    <s v="08-09-I2"/>
    <n v="478"/>
    <n v="98"/>
    <n v="576"/>
    <x v="0"/>
    <x v="2"/>
    <x v="3"/>
    <x v="7"/>
    <s v="1"/>
    <x v="4"/>
    <x v="5"/>
    <x v="2"/>
    <s v="Mt Nebo Baptist"/>
    <s v="555 Vance Ave"/>
    <s v="Memphis"/>
    <s v="38126"/>
  </r>
  <r>
    <s v="08-09-I3"/>
    <n v="131"/>
    <n v="24"/>
    <n v="155"/>
    <x v="0"/>
    <x v="0"/>
    <x v="3"/>
    <x v="7"/>
    <s v="1"/>
    <x v="4"/>
    <x v="5"/>
    <x v="2"/>
    <s v="Mt Nebo Baptist"/>
    <s v="555 Vance Ave"/>
    <s v="Memphis"/>
    <s v="38126"/>
  </r>
  <r>
    <s v="08-10-I1"/>
    <n v="2554"/>
    <n v="380"/>
    <n v="2934"/>
    <x v="0"/>
    <x v="9"/>
    <x v="0"/>
    <x v="7"/>
    <s v="1"/>
    <x v="4"/>
    <x v="5"/>
    <x v="2"/>
    <s v="Bruce Elem School"/>
    <s v="581 South Bellevue Blvd"/>
    <s v="Memphis"/>
    <s v="38104"/>
  </r>
  <r>
    <s v="08-11-I1"/>
    <n v="1002"/>
    <n v="95"/>
    <n v="1097"/>
    <x v="0"/>
    <x v="9"/>
    <x v="0"/>
    <x v="7"/>
    <s v="7"/>
    <x v="4"/>
    <x v="6"/>
    <x v="2"/>
    <s v="Memphis ROX"/>
    <s v="879 E McLemore Ave"/>
    <s v="Memphis"/>
    <s v="38106"/>
  </r>
  <r>
    <s v="08-11-I2"/>
    <n v="1408"/>
    <n v="137"/>
    <n v="1545"/>
    <x v="0"/>
    <x v="9"/>
    <x v="0"/>
    <x v="7"/>
    <s v="1"/>
    <x v="4"/>
    <x v="6"/>
    <x v="2"/>
    <s v="Memphis ROX"/>
    <s v="879 E McLemore Ave"/>
    <s v="Memphis"/>
    <s v="38106"/>
  </r>
  <r>
    <s v="08-11-I3"/>
    <n v="1037"/>
    <n v="122"/>
    <n v="1159"/>
    <x v="0"/>
    <x v="9"/>
    <x v="0"/>
    <x v="7"/>
    <s v="6"/>
    <x v="4"/>
    <x v="6"/>
    <x v="2"/>
    <s v="Memphis ROX"/>
    <s v="879 E McLemore Ave"/>
    <s v="Memphis"/>
    <s v="38106"/>
  </r>
  <r>
    <s v="08-11-I6"/>
    <n v="79"/>
    <n v="19"/>
    <n v="98"/>
    <x v="0"/>
    <x v="10"/>
    <x v="0"/>
    <x v="7"/>
    <s v="7"/>
    <x v="4"/>
    <x v="6"/>
    <x v="2"/>
    <s v="Memphis ROX"/>
    <s v="879 E McLemore Ave"/>
    <s v="Memphis"/>
    <s v="38106"/>
  </r>
  <r>
    <s v="08-11-I7"/>
    <n v="87"/>
    <n v="7"/>
    <n v="94"/>
    <x v="0"/>
    <x v="10"/>
    <x v="0"/>
    <x v="7"/>
    <s v="1"/>
    <x v="4"/>
    <x v="6"/>
    <x v="2"/>
    <s v="Memphis ROX"/>
    <s v="879 E McLemore Ave"/>
    <s v="Memphis"/>
    <s v="38106"/>
  </r>
  <r>
    <s v="08-12-I1"/>
    <n v="1946"/>
    <n v="364"/>
    <n v="2310"/>
    <x v="0"/>
    <x v="9"/>
    <x v="0"/>
    <x v="7"/>
    <s v="6"/>
    <x v="4"/>
    <x v="5"/>
    <x v="2"/>
    <s v="Vision Preparatory Elem Sch"/>
    <s v="260 Joubert Ave"/>
    <s v="Memphis"/>
    <s v="38109"/>
  </r>
  <r>
    <s v="08-12-I2"/>
    <n v="831"/>
    <n v="258"/>
    <n v="1089"/>
    <x v="0"/>
    <x v="0"/>
    <x v="0"/>
    <x v="7"/>
    <s v="6"/>
    <x v="4"/>
    <x v="5"/>
    <x v="2"/>
    <s v="Vision Preparatory Elem Sch"/>
    <s v="260 Joubert Ave"/>
    <s v="Memphis"/>
    <s v="38109"/>
  </r>
  <r>
    <s v="09-01-I2"/>
    <n v="1087"/>
    <n v="219"/>
    <n v="1306"/>
    <x v="0"/>
    <x v="0"/>
    <x v="0"/>
    <x v="8"/>
    <s v="6"/>
    <x v="4"/>
    <x v="5"/>
    <x v="2"/>
    <s v="Vision Preparatory Elem Sch"/>
    <s v="260 Joubert Ave"/>
    <s v="Memphis"/>
    <s v="38109"/>
  </r>
  <r>
    <s v="09-02-I1"/>
    <n v="2249"/>
    <n v="158"/>
    <n v="2407"/>
    <x v="0"/>
    <x v="0"/>
    <x v="0"/>
    <x v="8"/>
    <s v="6"/>
    <x v="4"/>
    <x v="5"/>
    <x v="2"/>
    <s v="Mitchell Road Community Center"/>
    <s v="602 W Mitchell Rd"/>
    <s v="Memphis"/>
    <s v="38109"/>
  </r>
  <r>
    <s v="09-02-I2"/>
    <n v="601"/>
    <n v="48"/>
    <n v="649"/>
    <x v="0"/>
    <x v="9"/>
    <x v="0"/>
    <x v="8"/>
    <s v="6"/>
    <x v="4"/>
    <x v="5"/>
    <x v="2"/>
    <s v="Mitchell Road Community Center"/>
    <s v="602 W Mitchell Rd"/>
    <s v="Memphis"/>
    <s v="38109"/>
  </r>
  <r>
    <s v="09-03-I1"/>
    <n v="4511"/>
    <n v="269"/>
    <n v="4780"/>
    <x v="0"/>
    <x v="0"/>
    <x v="0"/>
    <x v="8"/>
    <s v="6"/>
    <x v="4"/>
    <x v="5"/>
    <x v="2"/>
    <s v="Mt Pisgah Missionary Baptist Church"/>
    <s v="3636 Weaver Rd"/>
    <s v="Memphis"/>
    <s v="38109"/>
  </r>
  <r>
    <s v="09-04-I1"/>
    <n v="1969"/>
    <n v="149"/>
    <n v="2118"/>
    <x v="0"/>
    <x v="7"/>
    <x v="0"/>
    <x v="8"/>
    <s v="6"/>
    <x v="4"/>
    <x v="5"/>
    <x v="2"/>
    <s v="Riverside Baptist Church"/>
    <s v="3560 S 3rd St"/>
    <s v="Memphis"/>
    <s v="38109"/>
  </r>
  <r>
    <s v="09-04-I2"/>
    <n v="969"/>
    <n v="107"/>
    <n v="1076"/>
    <x v="0"/>
    <x v="9"/>
    <x v="0"/>
    <x v="8"/>
    <s v="6"/>
    <x v="4"/>
    <x v="5"/>
    <x v="2"/>
    <s v="Riverside Baptist Church"/>
    <s v="3560 S 3rd St"/>
    <s v="Memphis"/>
    <s v="38109"/>
  </r>
  <r>
    <s v="09-04-I3"/>
    <n v="2412"/>
    <n v="111"/>
    <n v="2523"/>
    <x v="0"/>
    <x v="11"/>
    <x v="0"/>
    <x v="8"/>
    <s v="6"/>
    <x v="4"/>
    <x v="5"/>
    <x v="2"/>
    <s v="Riverside Baptist Church"/>
    <s v="3560 S 3rd St"/>
    <s v="Memphis"/>
    <s v="38109"/>
  </r>
  <r>
    <s v="09-05-I1"/>
    <n v="3703"/>
    <n v="312"/>
    <n v="4015"/>
    <x v="0"/>
    <x v="11"/>
    <x v="0"/>
    <x v="8"/>
    <s v="6"/>
    <x v="4"/>
    <x v="5"/>
    <x v="2"/>
    <s v="Christ United Baptist Church"/>
    <s v="929 E Raines Rd"/>
    <s v="Memphis"/>
    <s v="38116"/>
  </r>
  <r>
    <s v="09-05-I2"/>
    <n v="868"/>
    <n v="52"/>
    <n v="920"/>
    <x v="0"/>
    <x v="9"/>
    <x v="0"/>
    <x v="8"/>
    <s v="6"/>
    <x v="4"/>
    <x v="5"/>
    <x v="2"/>
    <s v="Christ United Baptist Church"/>
    <s v="929 E Raines Rd"/>
    <s v="Memphis"/>
    <s v="38116"/>
  </r>
  <r>
    <s v="09-06-I1"/>
    <n v="4039"/>
    <n v="235"/>
    <n v="4274"/>
    <x v="0"/>
    <x v="0"/>
    <x v="0"/>
    <x v="8"/>
    <s v="6"/>
    <x v="4"/>
    <x v="5"/>
    <x v="2"/>
    <s v="Westwood Comm Ctr"/>
    <s v="810 Western Park Dr"/>
    <s v="Memphis"/>
    <s v="38109"/>
  </r>
  <r>
    <s v="09-07-I1"/>
    <n v="2948"/>
    <n v="330"/>
    <n v="3278"/>
    <x v="0"/>
    <x v="11"/>
    <x v="0"/>
    <x v="8"/>
    <s v="6"/>
    <x v="4"/>
    <x v="7"/>
    <x v="2"/>
    <s v="Whitehaven Comm Ctr"/>
    <s v="4318 Graceland Dr"/>
    <s v="Memphis"/>
    <s v="38116"/>
  </r>
  <r>
    <s v="09-07-I2"/>
    <n v="2260"/>
    <n v="108"/>
    <n v="2368"/>
    <x v="0"/>
    <x v="7"/>
    <x v="0"/>
    <x v="8"/>
    <s v="6"/>
    <x v="4"/>
    <x v="7"/>
    <x v="2"/>
    <s v="Whitehaven Comm Ctr"/>
    <s v="4318 Graceland Dr"/>
    <s v="Memphis"/>
    <s v="38116"/>
  </r>
  <r>
    <s v="09-07-I3"/>
    <n v="366"/>
    <n v="40"/>
    <n v="406"/>
    <x v="0"/>
    <x v="7"/>
    <x v="0"/>
    <x v="8"/>
    <s v="7"/>
    <x v="4"/>
    <x v="7"/>
    <x v="2"/>
    <s v="Whitehaven Comm Ctr"/>
    <s v="4318 Graceland Dr"/>
    <s v="Memphis"/>
    <s v="38116"/>
  </r>
  <r>
    <s v="09-08-I1"/>
    <n v="2001"/>
    <n v="168"/>
    <n v="2169"/>
    <x v="0"/>
    <x v="7"/>
    <x v="0"/>
    <x v="8"/>
    <s v="7"/>
    <x v="4"/>
    <x v="7"/>
    <x v="2"/>
    <s v="St Paul Baptist Church"/>
    <s v="2124 E Holmes Rd"/>
    <s v="Memphis"/>
    <s v="38116"/>
  </r>
  <r>
    <s v="09-08-I2"/>
    <n v="955"/>
    <n v="89"/>
    <n v="1044"/>
    <x v="0"/>
    <x v="7"/>
    <x v="0"/>
    <x v="8"/>
    <s v="6"/>
    <x v="4"/>
    <x v="7"/>
    <x v="2"/>
    <s v="St Paul Baptist Church"/>
    <s v="2124 E Holmes Rd"/>
    <s v="Memphis"/>
    <s v="38116"/>
  </r>
  <r>
    <s v="09-08-I3"/>
    <n v="959"/>
    <n v="47"/>
    <n v="1006"/>
    <x v="0"/>
    <x v="12"/>
    <x v="0"/>
    <x v="8"/>
    <s v="6"/>
    <x v="4"/>
    <x v="7"/>
    <x v="2"/>
    <s v="St Paul Baptist Church"/>
    <s v="2124 E Holmes Rd"/>
    <s v="Memphis"/>
    <s v="38116"/>
  </r>
  <r>
    <s v="09-08-I4"/>
    <n v="632"/>
    <n v="69"/>
    <n v="701"/>
    <x v="0"/>
    <x v="11"/>
    <x v="0"/>
    <x v="8"/>
    <s v="6"/>
    <x v="4"/>
    <x v="7"/>
    <x v="2"/>
    <s v="St Paul Baptist Church"/>
    <s v="2124 E Holmes Rd"/>
    <s v="Memphis"/>
    <s v="38116"/>
  </r>
  <r>
    <s v="09-09-I1"/>
    <n v="3092"/>
    <n v="163"/>
    <n v="3255"/>
    <x v="0"/>
    <x v="0"/>
    <x v="0"/>
    <x v="8"/>
    <s v="6"/>
    <x v="4"/>
    <x v="5"/>
    <x v="2"/>
    <s v="Lake Shores Comm Church"/>
    <s v="5049 Coro Rd"/>
    <s v="Memphis"/>
    <s v="38109"/>
  </r>
  <r>
    <s v="09-09-I2"/>
    <n v="1419"/>
    <n v="76"/>
    <n v="1495"/>
    <x v="0"/>
    <x v="7"/>
    <x v="0"/>
    <x v="8"/>
    <s v="6"/>
    <x v="4"/>
    <x v="5"/>
    <x v="2"/>
    <s v="Lake Shores Comm Church"/>
    <s v="5049 Coro Rd"/>
    <s v="Memphis"/>
    <s v="38109"/>
  </r>
  <r>
    <s v="09-10-I1"/>
    <n v="1921"/>
    <n v="177"/>
    <n v="2098"/>
    <x v="0"/>
    <x v="7"/>
    <x v="0"/>
    <x v="8"/>
    <s v="6"/>
    <x v="4"/>
    <x v="5"/>
    <x v="2"/>
    <s v="Rising Sun Ministries"/>
    <s v="5255 Tulane Rd"/>
    <s v="Memphis"/>
    <s v="38109"/>
  </r>
  <r>
    <s v="09-10-I2"/>
    <n v="2109"/>
    <n v="120"/>
    <n v="2229"/>
    <x v="0"/>
    <x v="11"/>
    <x v="0"/>
    <x v="8"/>
    <s v="6"/>
    <x v="4"/>
    <x v="5"/>
    <x v="2"/>
    <s v="Rising Sun Ministries"/>
    <s v="5255 Tulane Rd"/>
    <s v="Memphis"/>
    <s v="38109"/>
  </r>
  <r>
    <s v="09-11-I1"/>
    <n v="3747"/>
    <n v="201"/>
    <n v="3948"/>
    <x v="0"/>
    <x v="7"/>
    <x v="0"/>
    <x v="8"/>
    <s v="6"/>
    <x v="4"/>
    <x v="7"/>
    <x v="2"/>
    <s v="Holmes Road Church Of Christ"/>
    <s v="1187 E Holmes Rd"/>
    <s v="Memphis"/>
    <s v="38116"/>
  </r>
  <r>
    <s v="10-01-I1"/>
    <n v="2218"/>
    <n v="261"/>
    <n v="2479"/>
    <x v="0"/>
    <x v="10"/>
    <x v="4"/>
    <x v="9"/>
    <s v="9"/>
    <x v="4"/>
    <x v="6"/>
    <x v="2"/>
    <s v="Orange Mound Senior Ctr"/>
    <s v="2590 Park Ave"/>
    <s v="Memphis"/>
    <s v="38114"/>
  </r>
  <r>
    <s v="10-02-I1"/>
    <n v="3421"/>
    <n v="209"/>
    <n v="3630"/>
    <x v="0"/>
    <x v="9"/>
    <x v="0"/>
    <x v="9"/>
    <s v="6"/>
    <x v="4"/>
    <x v="5"/>
    <x v="2"/>
    <s v="Pine Hill Comm Ctr"/>
    <s v="973 Alice Ave"/>
    <s v="Memphis"/>
    <s v="38106"/>
  </r>
  <r>
    <s v="10-03-I1"/>
    <n v="2259"/>
    <n v="196"/>
    <n v="2455"/>
    <x v="0"/>
    <x v="9"/>
    <x v="0"/>
    <x v="9"/>
    <s v="7"/>
    <x v="4"/>
    <x v="6"/>
    <x v="2"/>
    <s v="Glenview Comm Ctr"/>
    <s v="1141 S Barksdale St"/>
    <s v="Memphis"/>
    <s v="38114"/>
  </r>
  <r>
    <s v="10-03-I2"/>
    <n v="1034"/>
    <n v="65"/>
    <n v="1099"/>
    <x v="0"/>
    <x v="10"/>
    <x v="0"/>
    <x v="9"/>
    <s v="1"/>
    <x v="4"/>
    <x v="6"/>
    <x v="2"/>
    <s v="Glenview Comm Ctr"/>
    <s v="1141 S Barksdale St"/>
    <s v="Memphis"/>
    <s v="38114"/>
  </r>
  <r>
    <s v="10-03-I4"/>
    <n v="37"/>
    <n v="5"/>
    <n v="42"/>
    <x v="0"/>
    <x v="10"/>
    <x v="0"/>
    <x v="9"/>
    <s v="9"/>
    <x v="4"/>
    <x v="6"/>
    <x v="2"/>
    <s v="Glenview Comm Ctr"/>
    <s v="1141 S Barksdale St"/>
    <s v="Memphis"/>
    <s v="38114"/>
  </r>
  <r>
    <s v="10-03-I5"/>
    <n v="1029"/>
    <n v="82"/>
    <n v="1111"/>
    <x v="0"/>
    <x v="9"/>
    <x v="0"/>
    <x v="9"/>
    <s v="1"/>
    <x v="4"/>
    <x v="6"/>
    <x v="2"/>
    <s v="Glenview Comm Ctr"/>
    <s v="1141 S Barksdale St"/>
    <s v="Memphis"/>
    <s v="38114"/>
  </r>
  <r>
    <s v="10-03-I6"/>
    <n v="723"/>
    <n v="79"/>
    <n v="802"/>
    <x v="0"/>
    <x v="10"/>
    <x v="0"/>
    <x v="9"/>
    <s v="7"/>
    <x v="4"/>
    <x v="6"/>
    <x v="2"/>
    <s v="Glenview Comm Ctr"/>
    <s v="1141 S Barksdale St"/>
    <s v="Memphis"/>
    <s v="38114"/>
  </r>
  <r>
    <s v="10-04-I1"/>
    <n v="4230"/>
    <n v="364"/>
    <n v="4594"/>
    <x v="0"/>
    <x v="10"/>
    <x v="4"/>
    <x v="9"/>
    <s v="9"/>
    <x v="4"/>
    <x v="6"/>
    <x v="2"/>
    <s v="St John Missionary Baptist Church"/>
    <s v="1656 Pendleton St"/>
    <s v="Memphis"/>
    <s v="38114"/>
  </r>
  <r>
    <s v="10-05-I1"/>
    <n v="2137"/>
    <n v="182"/>
    <n v="2319"/>
    <x v="0"/>
    <x v="11"/>
    <x v="4"/>
    <x v="9"/>
    <s v="9"/>
    <x v="4"/>
    <x v="6"/>
    <x v="1"/>
    <s v="Cherry Rd Baptist Church"/>
    <s v="1421 Cherry Rd"/>
    <s v="Memphis"/>
    <s v="38117"/>
  </r>
  <r>
    <s v="10-05-I2"/>
    <n v="1717"/>
    <n v="216"/>
    <n v="1933"/>
    <x v="0"/>
    <x v="9"/>
    <x v="4"/>
    <x v="9"/>
    <s v="9"/>
    <x v="4"/>
    <x v="6"/>
    <x v="1"/>
    <s v="Cherry Rd Baptist Church"/>
    <s v="1421 Cherry Rd"/>
    <s v="Memphis"/>
    <s v="38117"/>
  </r>
  <r>
    <s v="10-06-I1"/>
    <n v="3346"/>
    <n v="263"/>
    <n v="3609"/>
    <x v="0"/>
    <x v="9"/>
    <x v="0"/>
    <x v="9"/>
    <s v="7"/>
    <x v="4"/>
    <x v="5"/>
    <x v="2"/>
    <s v="Norris Avenue Baptist Church"/>
    <s v="1437 Norris Rd"/>
    <s v="Memphis"/>
    <s v="38106"/>
  </r>
  <r>
    <s v="10-07-I1"/>
    <n v="1583"/>
    <n v="70"/>
    <n v="1653"/>
    <x v="0"/>
    <x v="9"/>
    <x v="4"/>
    <x v="9"/>
    <s v="9"/>
    <x v="4"/>
    <x v="6"/>
    <x v="2"/>
    <s v="Bethel Grove Elem Sch"/>
    <s v="2459 Arlington Ave"/>
    <s v="Memphis"/>
    <s v="38114"/>
  </r>
  <r>
    <s v="10-07-I2"/>
    <n v="869"/>
    <n v="145"/>
    <n v="1014"/>
    <x v="0"/>
    <x v="9"/>
    <x v="4"/>
    <x v="9"/>
    <s v="7"/>
    <x v="4"/>
    <x v="6"/>
    <x v="2"/>
    <s v="Bethel Grove Elem Sch"/>
    <s v="2459 Arlington Ave"/>
    <s v="Memphis"/>
    <s v="38114"/>
  </r>
  <r>
    <s v="10-07-I3"/>
    <n v="1471"/>
    <n v="119"/>
    <n v="1590"/>
    <x v="0"/>
    <x v="10"/>
    <x v="4"/>
    <x v="9"/>
    <s v="9"/>
    <x v="4"/>
    <x v="6"/>
    <x v="2"/>
    <s v="Bethel Grove Elem Sch"/>
    <s v="2459 Arlington Ave"/>
    <s v="Memphis"/>
    <s v="38114"/>
  </r>
  <r>
    <s v="10-07-I4"/>
    <n v="53"/>
    <n v="5"/>
    <n v="58"/>
    <x v="0"/>
    <x v="10"/>
    <x v="4"/>
    <x v="9"/>
    <s v="7"/>
    <x v="4"/>
    <x v="6"/>
    <x v="2"/>
    <s v="Bethel Grove Elem Sch"/>
    <s v="2459 Arlington Ave"/>
    <s v="Memphis"/>
    <s v="38114"/>
  </r>
  <r>
    <s v="10-08-I1"/>
    <n v="3398"/>
    <n v="249"/>
    <n v="3647"/>
    <x v="0"/>
    <x v="9"/>
    <x v="4"/>
    <x v="9"/>
    <s v="9"/>
    <x v="4"/>
    <x v="6"/>
    <x v="2"/>
    <s v="Cherokee Branch Library"/>
    <s v="3300 Sharpe Ave"/>
    <s v="Memphis"/>
    <s v="38111"/>
  </r>
  <r>
    <s v="10-08-I2"/>
    <n v="773"/>
    <n v="67"/>
    <n v="840"/>
    <x v="0"/>
    <x v="10"/>
    <x v="4"/>
    <x v="9"/>
    <s v="9"/>
    <x v="4"/>
    <x v="6"/>
    <x v="2"/>
    <s v="Cherokee Branch Library"/>
    <s v="3300 Sharpe Ave"/>
    <s v="Memphis"/>
    <s v="38111"/>
  </r>
  <r>
    <s v="10-09-I1"/>
    <n v="2144"/>
    <n v="423"/>
    <n v="2567"/>
    <x v="0"/>
    <x v="11"/>
    <x v="0"/>
    <x v="9"/>
    <s v="7"/>
    <x v="4"/>
    <x v="7"/>
    <x v="2"/>
    <s v="Solomon Temple MB Church"/>
    <s v="1460 Winchester Rd"/>
    <s v="Memphis"/>
    <s v="38116"/>
  </r>
  <r>
    <s v="10-09-I3"/>
    <n v="0"/>
    <n v="1"/>
    <n v="1"/>
    <x v="0"/>
    <x v="9"/>
    <x v="0"/>
    <x v="9"/>
    <s v="6"/>
    <x v="4"/>
    <x v="7"/>
    <x v="2"/>
    <s v="Solomon Temple MB Church"/>
    <s v="1460 Winchester Rd"/>
    <s v="Memphis"/>
    <s v="38116"/>
  </r>
  <r>
    <s v="10-09-I4"/>
    <n v="1745"/>
    <n v="82"/>
    <n v="1827"/>
    <x v="0"/>
    <x v="11"/>
    <x v="0"/>
    <x v="9"/>
    <s v="6"/>
    <x v="4"/>
    <x v="7"/>
    <x v="2"/>
    <s v="Solomon Temple MB Church"/>
    <s v="1460 Winchester Rd"/>
    <s v="Memphis"/>
    <s v="38116"/>
  </r>
  <r>
    <s v="10-10-I1"/>
    <n v="2085"/>
    <n v="179"/>
    <n v="2264"/>
    <x v="0"/>
    <x v="11"/>
    <x v="4"/>
    <x v="9"/>
    <s v="7"/>
    <x v="4"/>
    <x v="7"/>
    <x v="2"/>
    <s v="Oakhaven High Sch"/>
    <s v="3125 Ladbrook Rd"/>
    <s v="Memphis"/>
    <s v="38118"/>
  </r>
  <r>
    <s v="10-10-I2"/>
    <n v="1499"/>
    <n v="61"/>
    <n v="1560"/>
    <x v="0"/>
    <x v="12"/>
    <x v="4"/>
    <x v="9"/>
    <s v="7"/>
    <x v="4"/>
    <x v="7"/>
    <x v="2"/>
    <s v="Oakhaven High Sch"/>
    <s v="3125 Ladbrook Rd"/>
    <s v="Memphis"/>
    <s v="38118"/>
  </r>
  <r>
    <s v="11-01-I1"/>
    <n v="3557"/>
    <n v="188"/>
    <n v="3745"/>
    <x v="0"/>
    <x v="11"/>
    <x v="4"/>
    <x v="10"/>
    <s v="9"/>
    <x v="4"/>
    <x v="6"/>
    <x v="1"/>
    <s v="Parkway Village Church Of Christ"/>
    <s v="4400 Knight Arnold Rd"/>
    <s v="Memphis"/>
    <s v="38118"/>
  </r>
  <r>
    <s v="11-01-I2"/>
    <n v="735"/>
    <n v="55"/>
    <n v="790"/>
    <x v="0"/>
    <x v="11"/>
    <x v="4"/>
    <x v="10"/>
    <s v="7"/>
    <x v="4"/>
    <x v="6"/>
    <x v="1"/>
    <s v="Parkway Village Church Of Christ"/>
    <s v="4400 Knight Arnold Rd"/>
    <s v="Memphis"/>
    <s v="38118"/>
  </r>
  <r>
    <s v="11-02-I1"/>
    <n v="1811"/>
    <n v="258"/>
    <n v="2069"/>
    <x v="0"/>
    <x v="12"/>
    <x v="4"/>
    <x v="10"/>
    <s v="7"/>
    <x v="4"/>
    <x v="6"/>
    <x v="2"/>
    <s v="Greater Middle Baptist Church"/>
    <s v="4982 Knight Arnold Rd"/>
    <s v="Memphis"/>
    <s v="38118"/>
  </r>
  <r>
    <s v="11-02-I2"/>
    <n v="1860"/>
    <n v="122"/>
    <n v="1982"/>
    <x v="0"/>
    <x v="12"/>
    <x v="4"/>
    <x v="10"/>
    <s v="9"/>
    <x v="4"/>
    <x v="6"/>
    <x v="2"/>
    <s v="Greater Middle Baptist Church"/>
    <s v="4982 Knight Arnold Rd"/>
    <s v="Memphis"/>
    <s v="38118"/>
  </r>
  <r>
    <s v="11-02-I3"/>
    <n v="1"/>
    <n v="1"/>
    <n v="2"/>
    <x v="0"/>
    <x v="6"/>
    <x v="4"/>
    <x v="10"/>
    <s v="9"/>
    <x v="4"/>
    <x v="6"/>
    <x v="2"/>
    <s v="Greater Middle Baptist Church"/>
    <s v="4982 Knight Arnold Rd"/>
    <s v="Memphis"/>
    <s v="38118"/>
  </r>
  <r>
    <s v="11-02-I4"/>
    <n v="4"/>
    <n v="2"/>
    <n v="6"/>
    <x v="0"/>
    <x v="11"/>
    <x v="4"/>
    <x v="10"/>
    <s v="9"/>
    <x v="4"/>
    <x v="6"/>
    <x v="2"/>
    <s v="Greater Middle Baptist Church"/>
    <s v="4982 Knight Arnold Rd"/>
    <s v="Memphis"/>
    <s v="38118"/>
  </r>
  <r>
    <s v="11-03-I1"/>
    <n v="3844"/>
    <n v="153"/>
    <n v="3997"/>
    <x v="0"/>
    <x v="11"/>
    <x v="4"/>
    <x v="10"/>
    <s v="9"/>
    <x v="4"/>
    <x v="6"/>
    <x v="2"/>
    <s v="McFarland Comm Ctr"/>
    <s v="4955 Cottonwood Rd"/>
    <s v="Memphis"/>
    <s v="38118"/>
  </r>
  <r>
    <s v="11-03-I3"/>
    <n v="726"/>
    <n v="24"/>
    <n v="750"/>
    <x v="0"/>
    <x v="11"/>
    <x v="4"/>
    <x v="10"/>
    <s v="7"/>
    <x v="4"/>
    <x v="6"/>
    <x v="2"/>
    <s v="McFarland Comm Ctr"/>
    <s v="4955 Cottonwood Rd"/>
    <s v="Memphis"/>
    <s v="38118"/>
  </r>
  <r>
    <s v="11-04-I1"/>
    <n v="1911"/>
    <n v="145"/>
    <n v="2056"/>
    <x v="0"/>
    <x v="11"/>
    <x v="4"/>
    <x v="10"/>
    <s v="7"/>
    <x v="4"/>
    <x v="6"/>
    <x v="2"/>
    <s v="Breath of Life SDA Church"/>
    <s v="5665 Knight Arnold Rd"/>
    <s v="Memphis"/>
    <s v="38115"/>
  </r>
  <r>
    <s v="11-04-I2"/>
    <n v="1233"/>
    <n v="87"/>
    <n v="1320"/>
    <x v="0"/>
    <x v="12"/>
    <x v="4"/>
    <x v="10"/>
    <s v="7"/>
    <x v="4"/>
    <x v="6"/>
    <x v="2"/>
    <s v="Breath of Life SDA Church"/>
    <s v="5665 Knight Arnold Rd"/>
    <s v="Memphis"/>
    <s v="38115"/>
  </r>
  <r>
    <s v="11-04-I4"/>
    <n v="323"/>
    <n v="35"/>
    <n v="358"/>
    <x v="0"/>
    <x v="11"/>
    <x v="4"/>
    <x v="10"/>
    <s v="9"/>
    <x v="4"/>
    <x v="6"/>
    <x v="2"/>
    <s v="Breath of Life SDA Church"/>
    <s v="5665 Knight Arnold Rd"/>
    <s v="Memphis"/>
    <s v="38115"/>
  </r>
  <r>
    <s v="11-05-I1"/>
    <n v="3970"/>
    <n v="404"/>
    <n v="4374"/>
    <x v="0"/>
    <x v="12"/>
    <x v="4"/>
    <x v="10"/>
    <s v="7"/>
    <x v="4"/>
    <x v="7"/>
    <x v="2"/>
    <s v="Hickory Hill Comm Center"/>
    <s v="3910 Ridgeway Rd"/>
    <s v="Memphis"/>
    <s v="38115"/>
  </r>
  <r>
    <s v="11-05-I3"/>
    <n v="1539"/>
    <n v="144"/>
    <n v="1683"/>
    <x v="0"/>
    <x v="12"/>
    <x v="4"/>
    <x v="10"/>
    <s v="4"/>
    <x v="4"/>
    <x v="7"/>
    <x v="2"/>
    <s v="Hickory Hill Comm Center"/>
    <s v="3910 Ridgeway Rd"/>
    <s v="Memphis"/>
    <s v="38115"/>
  </r>
  <r>
    <s v="11-05-I4"/>
    <n v="42"/>
    <n v="2"/>
    <n v="44"/>
    <x v="0"/>
    <x v="11"/>
    <x v="4"/>
    <x v="10"/>
    <s v="7"/>
    <x v="4"/>
    <x v="7"/>
    <x v="2"/>
    <s v="Hickory Hill Comm Center"/>
    <s v="3910 Ridgeway Rd"/>
    <s v="Memphis"/>
    <s v="38115"/>
  </r>
  <r>
    <s v="11-06-I1"/>
    <n v="4707"/>
    <n v="381"/>
    <n v="5088"/>
    <x v="0"/>
    <x v="12"/>
    <x v="4"/>
    <x v="10"/>
    <s v="4"/>
    <x v="4"/>
    <x v="7"/>
    <x v="1"/>
    <s v="New Beginning Community Church"/>
    <s v="4480 Kirby Pkwy"/>
    <s v="Memphis"/>
    <s v="38115"/>
  </r>
  <r>
    <s v="11-07-I1"/>
    <n v="3919"/>
    <n v="130"/>
    <n v="4049"/>
    <x v="0"/>
    <x v="12"/>
    <x v="4"/>
    <x v="10"/>
    <s v="7"/>
    <x v="4"/>
    <x v="7"/>
    <x v="2"/>
    <s v="Easthaven Church of Christ"/>
    <s v="4833 Tchulahoma Rd"/>
    <s v="Memphis"/>
    <s v="38118"/>
  </r>
  <r>
    <s v="11-07-I2"/>
    <n v="387"/>
    <n v="19"/>
    <n v="406"/>
    <x v="0"/>
    <x v="7"/>
    <x v="4"/>
    <x v="10"/>
    <s v="7"/>
    <x v="4"/>
    <x v="7"/>
    <x v="2"/>
    <s v="Easthaven Church of Christ"/>
    <s v="4833 Tchulahoma Rd"/>
    <s v="Memphis"/>
    <s v="38118"/>
  </r>
  <r>
    <s v="11-07-U3"/>
    <n v="34"/>
    <n v="2"/>
    <n v="36"/>
    <x v="0"/>
    <x v="7"/>
    <x v="4"/>
    <x v="10"/>
    <s v="7"/>
    <x v="0"/>
    <x v="0"/>
    <x v="0"/>
    <s v="Easthaven Church of Christ"/>
    <s v="4833 Tchulahoma Rd"/>
    <s v="Memphis"/>
    <s v="38118"/>
  </r>
  <r>
    <s v="11-08-I1"/>
    <n v="3977"/>
    <n v="273"/>
    <n v="4250"/>
    <x v="0"/>
    <x v="12"/>
    <x v="4"/>
    <x v="10"/>
    <s v="7"/>
    <x v="4"/>
    <x v="7"/>
    <x v="2"/>
    <s v="Soul Winners Baptist"/>
    <s v="4221 Crump Rd"/>
    <s v="Memphis"/>
    <s v="38141"/>
  </r>
  <r>
    <s v="12-01-I1"/>
    <n v="4501"/>
    <n v="857"/>
    <n v="5358"/>
    <x v="0"/>
    <x v="12"/>
    <x v="4"/>
    <x v="11"/>
    <s v="4"/>
    <x v="4"/>
    <x v="7"/>
    <x v="2"/>
    <s v="Ridgeway Assembly of God"/>
    <s v="3150 Ridgeway Rd"/>
    <s v="Memphis"/>
    <s v="38115"/>
  </r>
  <r>
    <s v="12-02-I1"/>
    <n v="2278"/>
    <n v="229"/>
    <n v="2507"/>
    <x v="0"/>
    <x v="7"/>
    <x v="2"/>
    <x v="11"/>
    <s v="4"/>
    <x v="4"/>
    <x v="2"/>
    <x v="1"/>
    <s v="Oak Forest Elem Sch"/>
    <s v="7440 Nonconnah View Cv"/>
    <s v="Memphis"/>
    <s v="38119"/>
  </r>
  <r>
    <s v="12-02-I2"/>
    <n v="814"/>
    <n v="39"/>
    <n v="853"/>
    <x v="0"/>
    <x v="6"/>
    <x v="2"/>
    <x v="11"/>
    <s v="4"/>
    <x v="4"/>
    <x v="2"/>
    <x v="1"/>
    <s v="Oak Forest Elem Sch"/>
    <s v="7440 Nonconnah View Cv"/>
    <s v="Memphis"/>
    <s v="38119"/>
  </r>
  <r>
    <s v="12-02-I5"/>
    <n v="54"/>
    <n v="0"/>
    <n v="54"/>
    <x v="1"/>
    <x v="6"/>
    <x v="2"/>
    <x v="11"/>
    <s v="4"/>
    <x v="4"/>
    <x v="2"/>
    <x v="1"/>
    <s v="Oak Forest Elem Sch"/>
    <s v="7440 Nonconnah View Cv"/>
    <s v="Memphis"/>
    <s v="38119"/>
  </r>
  <r>
    <s v="12-02-U3"/>
    <n v="653"/>
    <n v="125"/>
    <n v="778"/>
    <x v="0"/>
    <x v="7"/>
    <x v="2"/>
    <x v="11"/>
    <s v="4"/>
    <x v="0"/>
    <x v="0"/>
    <x v="0"/>
    <s v="Oak Forest Elem Sch"/>
    <s v="7440 Nonconnah View Cv"/>
    <s v="Memphis"/>
    <s v="38119"/>
  </r>
  <r>
    <s v="12-03-C3"/>
    <n v="1"/>
    <n v="0"/>
    <n v="1"/>
    <x v="1"/>
    <x v="6"/>
    <x v="2"/>
    <x v="11"/>
    <s v="C"/>
    <x v="6"/>
    <x v="0"/>
    <x v="0"/>
    <s v="St Marks United Methodist Church"/>
    <s v="8255 Winchester Rd"/>
    <s v="Memphis"/>
    <s v="38125"/>
  </r>
  <r>
    <s v="12-03-G1"/>
    <n v="873"/>
    <n v="58"/>
    <n v="931"/>
    <x v="1"/>
    <x v="6"/>
    <x v="2"/>
    <x v="11"/>
    <s v="Germantown"/>
    <x v="5"/>
    <x v="0"/>
    <x v="0"/>
    <s v="St Marks United Methodist Church"/>
    <s v="8255 Winchester Rd"/>
    <s v="Memphis"/>
    <s v="38125"/>
  </r>
  <r>
    <s v="12-03-I5"/>
    <n v="226"/>
    <n v="33"/>
    <n v="259"/>
    <x v="0"/>
    <x v="6"/>
    <x v="2"/>
    <x v="11"/>
    <s v="4"/>
    <x v="4"/>
    <x v="2"/>
    <x v="1"/>
    <s v="St Marks United Methodist Church"/>
    <s v="8255 Winchester Rd"/>
    <s v="Memphis"/>
    <s v="38125"/>
  </r>
  <r>
    <s v="12-03-U2"/>
    <n v="1519"/>
    <n v="143"/>
    <n v="1662"/>
    <x v="0"/>
    <x v="6"/>
    <x v="2"/>
    <x v="11"/>
    <s v="4"/>
    <x v="0"/>
    <x v="0"/>
    <x v="0"/>
    <s v="St Marks United Methodist Church"/>
    <s v="8255 Winchester Rd"/>
    <s v="Memphis"/>
    <s v="38125"/>
  </r>
  <r>
    <s v="12-03-U4"/>
    <n v="286"/>
    <n v="10"/>
    <n v="296"/>
    <x v="1"/>
    <x v="6"/>
    <x v="2"/>
    <x v="11"/>
    <s v="4"/>
    <x v="0"/>
    <x v="0"/>
    <x v="0"/>
    <s v="St Marks United Methodist Church"/>
    <s v="8255 Winchester Rd"/>
    <s v="Memphis"/>
    <s v="38125"/>
  </r>
  <r>
    <s v="12-04-I1"/>
    <n v="3387"/>
    <n v="151"/>
    <n v="3538"/>
    <x v="0"/>
    <x v="7"/>
    <x v="4"/>
    <x v="11"/>
    <s v="4"/>
    <x v="4"/>
    <x v="2"/>
    <x v="1"/>
    <s v="Germanshire Elem Sch"/>
    <s v="3965 S Germantown Rd"/>
    <s v="Memphis"/>
    <s v="38125"/>
  </r>
  <r>
    <s v="12-04-I2"/>
    <n v="1111"/>
    <n v="129"/>
    <n v="1240"/>
    <x v="0"/>
    <x v="12"/>
    <x v="4"/>
    <x v="11"/>
    <s v="4"/>
    <x v="4"/>
    <x v="2"/>
    <x v="1"/>
    <s v="Germanshire Elem Sch"/>
    <s v="3965 S Germantown Rd"/>
    <s v="Memphis"/>
    <s v="38125"/>
  </r>
  <r>
    <s v="12-04-U3"/>
    <n v="514"/>
    <n v="20"/>
    <n v="534"/>
    <x v="0"/>
    <x v="7"/>
    <x v="4"/>
    <x v="11"/>
    <s v="4"/>
    <x v="0"/>
    <x v="0"/>
    <x v="0"/>
    <s v="Germanshire Elem Sch"/>
    <s v="3965 S Germantown Rd"/>
    <s v="Memphis"/>
    <s v="38125"/>
  </r>
  <r>
    <s v="12-05-U1"/>
    <n v="4066"/>
    <n v="208"/>
    <n v="4274"/>
    <x v="0"/>
    <x v="7"/>
    <x v="4"/>
    <x v="11"/>
    <s v="4"/>
    <x v="0"/>
    <x v="0"/>
    <x v="0"/>
    <s v="New Growth In Christ Christian Center"/>
    <s v="7550 E Shelby Dr"/>
    <s v="Memphis"/>
    <s v="38125"/>
  </r>
  <r>
    <s v="12-06-U1"/>
    <n v="4096"/>
    <n v="264"/>
    <n v="4360"/>
    <x v="0"/>
    <x v="7"/>
    <x v="4"/>
    <x v="11"/>
    <s v="4"/>
    <x v="0"/>
    <x v="0"/>
    <x v="0"/>
    <s v="Greater Love Baptist Church"/>
    <s v="4439 Hacks Cross Rd"/>
    <s v="Memphis"/>
    <s v="38125"/>
  </r>
  <r>
    <s v="12-07-I1"/>
    <n v="1159"/>
    <n v="85"/>
    <n v="1244"/>
    <x v="0"/>
    <x v="12"/>
    <x v="4"/>
    <x v="11"/>
    <s v="7"/>
    <x v="4"/>
    <x v="7"/>
    <x v="2"/>
    <s v="New Life In Christ Fellowship Church"/>
    <s v="6825 E Holmes Rd"/>
    <s v="Memphis"/>
    <s v="38141"/>
  </r>
  <r>
    <s v="12-07-U2"/>
    <n v="2325"/>
    <n v="216"/>
    <n v="2541"/>
    <x v="0"/>
    <x v="7"/>
    <x v="4"/>
    <x v="11"/>
    <s v="7"/>
    <x v="0"/>
    <x v="0"/>
    <x v="0"/>
    <s v="New Life In Christ Fellowship Church"/>
    <s v="6825 E Holmes Rd"/>
    <s v="Memphis"/>
    <s v="38141"/>
  </r>
  <r>
    <s v="12-07-U3"/>
    <n v="1508"/>
    <n v="92"/>
    <n v="1600"/>
    <x v="0"/>
    <x v="12"/>
    <x v="4"/>
    <x v="11"/>
    <s v="7"/>
    <x v="0"/>
    <x v="0"/>
    <x v="0"/>
    <s v="New Life In Christ Fellowship Church"/>
    <s v="6825 E Holmes Rd"/>
    <s v="Memphis"/>
    <s v="38141"/>
  </r>
  <r>
    <s v="12-08-U1"/>
    <n v="5318"/>
    <n v="264"/>
    <n v="5582"/>
    <x v="0"/>
    <x v="7"/>
    <x v="4"/>
    <x v="11"/>
    <s v="4"/>
    <x v="0"/>
    <x v="0"/>
    <x v="0"/>
    <s v="Memphis Public Library - E Shelby"/>
    <s v="7200 E Shelby Dr"/>
    <s v="Memphis"/>
    <s v="38125"/>
  </r>
  <r>
    <s v="12-09-C1"/>
    <n v="1104"/>
    <n v="41"/>
    <n v="1145"/>
    <x v="0"/>
    <x v="7"/>
    <x v="4"/>
    <x v="11"/>
    <s v="C"/>
    <x v="6"/>
    <x v="0"/>
    <x v="0"/>
    <s v="Grace Church of the Nazarene"/>
    <s v="8979 E Shelby Dr"/>
    <s v="Memphis"/>
    <s v="38125"/>
  </r>
  <r>
    <s v="12-09-U2"/>
    <n v="2063"/>
    <n v="227"/>
    <n v="2290"/>
    <x v="0"/>
    <x v="7"/>
    <x v="4"/>
    <x v="11"/>
    <s v="4"/>
    <x v="0"/>
    <x v="0"/>
    <x v="0"/>
    <s v="Grace Church of the Nazarene"/>
    <s v="8979 E Shelby Dr"/>
    <s v="Memphis"/>
    <s v="38125"/>
  </r>
  <r>
    <s v="12-09-U3"/>
    <n v="294"/>
    <n v="68"/>
    <n v="362"/>
    <x v="0"/>
    <x v="6"/>
    <x v="4"/>
    <x v="11"/>
    <s v="4"/>
    <x v="0"/>
    <x v="0"/>
    <x v="0"/>
    <s v="Grace Church of the Nazarene"/>
    <s v="8979 E Shelby Dr"/>
    <s v="Memphis"/>
    <s v="38125"/>
  </r>
  <r>
    <s v="12-10-U1"/>
    <n v="3700"/>
    <n v="173"/>
    <n v="3873"/>
    <x v="0"/>
    <x v="7"/>
    <x v="4"/>
    <x v="11"/>
    <s v="4"/>
    <x v="0"/>
    <x v="0"/>
    <x v="0"/>
    <s v="Highland Oaks Elem Sch"/>
    <s v="5252 Annandale Dr"/>
    <s v="Memphis"/>
    <s v="38125"/>
  </r>
  <r>
    <s v="13-01-I1"/>
    <n v="2066"/>
    <n v="140"/>
    <n v="2206"/>
    <x v="0"/>
    <x v="8"/>
    <x v="3"/>
    <x v="12"/>
    <s v="2"/>
    <x v="4"/>
    <x v="3"/>
    <x v="1"/>
    <s v="Berclair Elem Sch"/>
    <s v="810 N Perkins Rd"/>
    <s v="Memphis"/>
    <s v="38122"/>
  </r>
  <r>
    <s v="13-01-I3"/>
    <n v="3"/>
    <n v="0"/>
    <n v="3"/>
    <x v="0"/>
    <x v="10"/>
    <x v="3"/>
    <x v="12"/>
    <s v="8"/>
    <x v="4"/>
    <x v="3"/>
    <x v="1"/>
    <s v="Berclair Elem Sch"/>
    <s v="810 N Perkins Rd"/>
    <s v="Memphis"/>
    <s v="38122"/>
  </r>
  <r>
    <s v="13-01-I4"/>
    <n v="25"/>
    <n v="1"/>
    <n v="26"/>
    <x v="0"/>
    <x v="10"/>
    <x v="3"/>
    <x v="12"/>
    <s v="2"/>
    <x v="4"/>
    <x v="3"/>
    <x v="1"/>
    <s v="Berclair Elem Sch"/>
    <s v="810 N Perkins Rd"/>
    <s v="Memphis"/>
    <s v="38122"/>
  </r>
  <r>
    <s v="13-01-I6"/>
    <n v="6"/>
    <n v="0"/>
    <n v="6"/>
    <x v="0"/>
    <x v="8"/>
    <x v="3"/>
    <x v="12"/>
    <s v="8"/>
    <x v="4"/>
    <x v="3"/>
    <x v="1"/>
    <s v="Berclair Elem Sch"/>
    <s v="810 N Perkins Rd"/>
    <s v="Memphis"/>
    <s v="38122"/>
  </r>
  <r>
    <s v="13-02-I1"/>
    <n v="1817"/>
    <n v="117"/>
    <n v="1934"/>
    <x v="0"/>
    <x v="8"/>
    <x v="3"/>
    <x v="12"/>
    <s v="2"/>
    <x v="4"/>
    <x v="3"/>
    <x v="1"/>
    <s v="St Stephens United Methodist"/>
    <s v="3981 Macon Rd"/>
    <s v="Memphis"/>
    <s v="38122"/>
  </r>
  <r>
    <s v="13-03-I2"/>
    <n v="5512"/>
    <n v="217"/>
    <n v="5729"/>
    <x v="1"/>
    <x v="8"/>
    <x v="2"/>
    <x v="12"/>
    <s v="8"/>
    <x v="4"/>
    <x v="2"/>
    <x v="1"/>
    <s v="White Station Middle Sch"/>
    <s v="5465 Mason Rd"/>
    <s v="Memphis"/>
    <s v="38120"/>
  </r>
  <r>
    <s v="13-03-I5"/>
    <n v="272"/>
    <n v="23"/>
    <n v="295"/>
    <x v="1"/>
    <x v="8"/>
    <x v="2"/>
    <x v="12"/>
    <s v="2"/>
    <x v="4"/>
    <x v="2"/>
    <x v="1"/>
    <s v="White Station Middle Sch"/>
    <s v="5465 Mason Rd"/>
    <s v="Memphis"/>
    <s v="38120"/>
  </r>
  <r>
    <s v="13-04-I1"/>
    <n v="1156"/>
    <n v="98"/>
    <n v="1254"/>
    <x v="0"/>
    <x v="8"/>
    <x v="3"/>
    <x v="12"/>
    <s v="2"/>
    <x v="4"/>
    <x v="3"/>
    <x v="1"/>
    <s v="Lester Comm Ctr"/>
    <s v="317 Tillman St"/>
    <s v="Memphis"/>
    <s v="38112"/>
  </r>
  <r>
    <s v="13-04-I2"/>
    <n v="1426"/>
    <n v="133"/>
    <n v="1559"/>
    <x v="0"/>
    <x v="10"/>
    <x v="3"/>
    <x v="12"/>
    <s v="2"/>
    <x v="4"/>
    <x v="3"/>
    <x v="1"/>
    <s v="Lester Comm Ctr"/>
    <s v="317 Tillman St"/>
    <s v="Memphis"/>
    <s v="38112"/>
  </r>
  <r>
    <s v="13-05-I1"/>
    <n v="1559"/>
    <n v="270"/>
    <n v="1829"/>
    <x v="0"/>
    <x v="8"/>
    <x v="2"/>
    <x v="12"/>
    <s v="8"/>
    <x v="4"/>
    <x v="3"/>
    <x v="1"/>
    <s v="Berclair Church of Christ"/>
    <s v="4536 Summer Ave"/>
    <s v="Memphis"/>
    <s v="38122"/>
  </r>
  <r>
    <s v="13-05-I2"/>
    <n v="1016"/>
    <n v="194"/>
    <n v="1210"/>
    <x v="0"/>
    <x v="8"/>
    <x v="2"/>
    <x v="12"/>
    <s v="2"/>
    <x v="4"/>
    <x v="3"/>
    <x v="1"/>
    <s v="Berclair Church of Christ"/>
    <s v="4536 Summer Ave"/>
    <s v="Memphis"/>
    <s v="38122"/>
  </r>
  <r>
    <s v="13-05-I3"/>
    <n v="230"/>
    <n v="37"/>
    <n v="267"/>
    <x v="0"/>
    <x v="8"/>
    <x v="2"/>
    <x v="12"/>
    <s v="8"/>
    <x v="4"/>
    <x v="3"/>
    <x v="1"/>
    <s v="Berclair Church of Christ"/>
    <s v="4536 Summer Ave"/>
    <s v="Memphis"/>
    <s v="38122"/>
  </r>
  <r>
    <s v="13-06-I1"/>
    <n v="3437"/>
    <n v="107"/>
    <n v="3544"/>
    <x v="1"/>
    <x v="8"/>
    <x v="2"/>
    <x v="12"/>
    <s v="8"/>
    <x v="4"/>
    <x v="3"/>
    <x v="1"/>
    <s v="Evangel Church"/>
    <s v="262 N Perkins Rd"/>
    <s v="Memphis"/>
    <s v="38117"/>
  </r>
  <r>
    <s v="13-06-I2"/>
    <n v="759"/>
    <n v="101"/>
    <n v="860"/>
    <x v="0"/>
    <x v="8"/>
    <x v="2"/>
    <x v="12"/>
    <s v="2"/>
    <x v="4"/>
    <x v="3"/>
    <x v="1"/>
    <s v="Evangel Church"/>
    <s v="262 N Perkins Rd"/>
    <s v="Memphis"/>
    <s v="38117"/>
  </r>
  <r>
    <s v="13-06-I3"/>
    <n v="111"/>
    <n v="13"/>
    <n v="124"/>
    <x v="1"/>
    <x v="8"/>
    <x v="2"/>
    <x v="12"/>
    <s v="2"/>
    <x v="4"/>
    <x v="3"/>
    <x v="1"/>
    <s v="Evangel Church"/>
    <s v="262 N Perkins Rd"/>
    <s v="Memphis"/>
    <s v="38117"/>
  </r>
  <r>
    <s v="13-07-I1"/>
    <n v="358"/>
    <n v="25"/>
    <n v="383"/>
    <x v="0"/>
    <x v="10"/>
    <x v="0"/>
    <x v="12"/>
    <s v="1"/>
    <x v="4"/>
    <x v="6"/>
    <x v="2"/>
    <s v="Central Christian Church"/>
    <s v="531 S McLean Blvd"/>
    <s v="Memphis"/>
    <s v="38104"/>
  </r>
  <r>
    <s v="13-07-I2"/>
    <n v="460"/>
    <n v="71"/>
    <n v="531"/>
    <x v="0"/>
    <x v="2"/>
    <x v="0"/>
    <x v="12"/>
    <s v="1"/>
    <x v="4"/>
    <x v="6"/>
    <x v="2"/>
    <s v="Central Christian Church"/>
    <s v="531 S McLean Blvd"/>
    <s v="Memphis"/>
    <s v="38104"/>
  </r>
  <r>
    <s v="13-07-I3"/>
    <n v="5519"/>
    <n v="591"/>
    <n v="6110"/>
    <x v="0"/>
    <x v="9"/>
    <x v="0"/>
    <x v="12"/>
    <s v="1"/>
    <x v="4"/>
    <x v="6"/>
    <x v="2"/>
    <s v="Central Christian Church"/>
    <s v="531 S McLean Blvd"/>
    <s v="Memphis"/>
    <s v="38104"/>
  </r>
  <r>
    <s v="13-08-I1"/>
    <n v="1864"/>
    <n v="146"/>
    <n v="2010"/>
    <x v="0"/>
    <x v="10"/>
    <x v="4"/>
    <x v="12"/>
    <s v="1"/>
    <x v="4"/>
    <x v="3"/>
    <x v="1"/>
    <s v="Board of Education"/>
    <s v="2597 Avery Ave"/>
    <s v="Memphis"/>
    <s v="38112"/>
  </r>
  <r>
    <s v="13-08-I2"/>
    <n v="2512"/>
    <n v="145"/>
    <n v="2657"/>
    <x v="0"/>
    <x v="8"/>
    <x v="4"/>
    <x v="12"/>
    <s v="1"/>
    <x v="4"/>
    <x v="3"/>
    <x v="1"/>
    <s v="Board of Education"/>
    <s v="2597 Avery Ave"/>
    <s v="Memphis"/>
    <s v="38112"/>
  </r>
  <r>
    <s v="13-08-I3"/>
    <n v="848"/>
    <n v="51"/>
    <n v="899"/>
    <x v="0"/>
    <x v="9"/>
    <x v="4"/>
    <x v="12"/>
    <s v="1"/>
    <x v="4"/>
    <x v="3"/>
    <x v="1"/>
    <s v="Board of Education"/>
    <s v="2597 Avery Ave"/>
    <s v="Memphis"/>
    <s v="38112"/>
  </r>
  <r>
    <s v="13-09-I1"/>
    <n v="1408"/>
    <n v="308"/>
    <n v="1716"/>
    <x v="0"/>
    <x v="9"/>
    <x v="4"/>
    <x v="12"/>
    <s v="9"/>
    <x v="4"/>
    <x v="3"/>
    <x v="1"/>
    <s v="Davis Community Ctr"/>
    <s v="3371 Spottswood Ave"/>
    <s v="Memphis"/>
    <s v="38111"/>
  </r>
  <r>
    <s v="13-09-I2"/>
    <n v="1252"/>
    <n v="100"/>
    <n v="1352"/>
    <x v="0"/>
    <x v="8"/>
    <x v="4"/>
    <x v="12"/>
    <s v="1"/>
    <x v="4"/>
    <x v="3"/>
    <x v="1"/>
    <s v="Davis Community Ctr"/>
    <s v="3371 Spottswood Ave"/>
    <s v="Memphis"/>
    <s v="38111"/>
  </r>
  <r>
    <s v="13-09-I3"/>
    <n v="528"/>
    <n v="98"/>
    <n v="626"/>
    <x v="0"/>
    <x v="9"/>
    <x v="4"/>
    <x v="12"/>
    <s v="8"/>
    <x v="4"/>
    <x v="3"/>
    <x v="1"/>
    <s v="Davis Community Ctr"/>
    <s v="3371 Spottswood Ave"/>
    <s v="Memphis"/>
    <s v="38111"/>
  </r>
  <r>
    <s v="13-09-I4"/>
    <n v="701"/>
    <n v="130"/>
    <n v="831"/>
    <x v="0"/>
    <x v="10"/>
    <x v="4"/>
    <x v="12"/>
    <s v="1"/>
    <x v="4"/>
    <x v="3"/>
    <x v="1"/>
    <s v="Davis Community Ctr"/>
    <s v="3371 Spottswood Ave"/>
    <s v="Memphis"/>
    <s v="38111"/>
  </r>
  <r>
    <s v="13-09-I5"/>
    <n v="123"/>
    <n v="2"/>
    <n v="125"/>
    <x v="1"/>
    <x v="9"/>
    <x v="4"/>
    <x v="12"/>
    <s v="8"/>
    <x v="4"/>
    <x v="3"/>
    <x v="1"/>
    <s v="Davis Community Ctr"/>
    <s v="3371 Spottswood Ave"/>
    <s v="Memphis"/>
    <s v="38111"/>
  </r>
  <r>
    <s v="13-10-I1"/>
    <n v="54"/>
    <n v="0"/>
    <n v="54"/>
    <x v="0"/>
    <x v="8"/>
    <x v="2"/>
    <x v="12"/>
    <s v="9"/>
    <x v="4"/>
    <x v="3"/>
    <x v="1"/>
    <s v="White Station Church of Christ"/>
    <s v="1106 Colonial Rd"/>
    <s v="Memphis"/>
    <s v="38117"/>
  </r>
  <r>
    <s v="13-11-I1"/>
    <n v="4783"/>
    <n v="302"/>
    <n v="5085"/>
    <x v="0"/>
    <x v="11"/>
    <x v="4"/>
    <x v="12"/>
    <s v="9"/>
    <x v="4"/>
    <x v="3"/>
    <x v="1"/>
    <s v="White Station Church of Christ"/>
    <s v="1106 Colonial Rd"/>
    <s v="Memphis"/>
    <s v="38117"/>
  </r>
  <r>
    <s v="13-11-I3"/>
    <n v="995"/>
    <n v="61"/>
    <n v="1056"/>
    <x v="0"/>
    <x v="8"/>
    <x v="4"/>
    <x v="12"/>
    <s v="9"/>
    <x v="4"/>
    <x v="3"/>
    <x v="1"/>
    <s v="White Station Church of Christ"/>
    <s v="1106 Colonial Rd"/>
    <s v="Memphis"/>
    <s v="38117"/>
  </r>
  <r>
    <s v="13-12-I1"/>
    <n v="95"/>
    <n v="18"/>
    <n v="113"/>
    <x v="0"/>
    <x v="8"/>
    <x v="3"/>
    <x v="12"/>
    <s v="8"/>
    <x v="4"/>
    <x v="2"/>
    <x v="1"/>
    <s v="Whitten Memorial Baptist Church"/>
    <s v="6773 Macon Rd"/>
    <s v="Memphis"/>
    <s v="3813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511363-5EAF-4E09-9472-611D894225FD}" name="PivotTable8" cacheId="3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6" firstHeaderRow="1" firstDataRow="1" firstDataCol="1"/>
  <pivotFields count="16">
    <pivotField showAll="0"/>
    <pivotField numFmtId="164" showAll="0"/>
    <pivotField numFmtId="164" showAll="0"/>
    <pivotField dataField="1" numFmtId="164" showAll="0"/>
    <pivotField axis="axisRow" showAll="0">
      <items count="4">
        <item x="1"/>
        <item x="0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3">
    <i>
      <x/>
    </i>
    <i>
      <x v="1"/>
    </i>
    <i t="grand">
      <x/>
    </i>
  </rowItems>
  <colItems count="1">
    <i/>
  </colItems>
  <dataFields count="1">
    <dataField name="Sum of Total Voter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3EC273B-2533-4516-B2A3-7312174A023C}" name="PivotTable9" cacheId="3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9" firstHeaderRow="1" firstDataRow="1" firstDataCol="1"/>
  <pivotFields count="16">
    <pivotField showAll="0"/>
    <pivotField numFmtId="164" showAll="0"/>
    <pivotField numFmtId="164" showAll="0"/>
    <pivotField dataField="1" numFmtId="164" showAll="0"/>
    <pivotField showAll="0"/>
    <pivotField showAll="0"/>
    <pivotField axis="axisRow" showAll="0">
      <items count="6">
        <item x="0"/>
        <item x="3"/>
        <item x="2"/>
        <item x="1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 of Total Voter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5EC333C-5E00-4D43-83B4-19D672CA7A2C}" name="PivotTable10" cacheId="3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7" firstHeaderRow="1" firstDataRow="1" firstDataCol="1"/>
  <pivotFields count="16">
    <pivotField showAll="0"/>
    <pivotField numFmtId="164" showAll="0"/>
    <pivotField numFmtId="164" showAll="0"/>
    <pivotField dataField="1" numFmtId="164" showAll="0"/>
    <pivotField showAll="0"/>
    <pivotField axis="axisRow" showAll="0">
      <items count="14">
        <item x="6"/>
        <item x="12"/>
        <item x="7"/>
        <item x="0"/>
        <item x="11"/>
        <item x="2"/>
        <item x="9"/>
        <item x="10"/>
        <item x="3"/>
        <item x="5"/>
        <item x="8"/>
        <item x="4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um of Total Voter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C012F0-5249-4B3D-A122-2B6D057C092E}" name="PivotTable11" cacheId="3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7" firstHeaderRow="1" firstDataRow="1" firstDataCol="1"/>
  <pivotFields count="16">
    <pivotField showAll="0"/>
    <pivotField numFmtId="164" showAll="0"/>
    <pivotField numFmtId="164" showAll="0"/>
    <pivotField dataField="1" numFmtId="164" showAll="0"/>
    <pivotField showAll="0"/>
    <pivotField showAll="0"/>
    <pivotField showAll="0"/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7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um of Total Voter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BC8536D-7574-464F-8B16-1AE70620A2A7}" name="PivotTable12" cacheId="3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2" firstHeaderRow="1" firstDataRow="1" firstDataCol="1"/>
  <pivotFields count="16">
    <pivotField showAll="0"/>
    <pivotField numFmtId="164" showAll="0"/>
    <pivotField numFmtId="164" showAll="0"/>
    <pivotField dataField="1" numFmtId="164" showAll="0"/>
    <pivotField showAll="0"/>
    <pivotField showAll="0"/>
    <pivotField showAll="0"/>
    <pivotField showAll="0"/>
    <pivotField showAll="0"/>
    <pivotField axis="axisRow" showAll="0">
      <items count="9">
        <item x="3"/>
        <item x="7"/>
        <item x="6"/>
        <item x="5"/>
        <item x="2"/>
        <item x="4"/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9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Sum of Total Voter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F10B31C-B7D2-455A-9AC3-137E142FC678}" name="PivotTable13" cacheId="3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2" firstHeaderRow="1" firstDataRow="1" firstDataCol="1"/>
  <pivotFields count="16">
    <pivotField showAll="0"/>
    <pivotField numFmtId="164" showAll="0"/>
    <pivotField numFmtId="164" showAll="0"/>
    <pivotField dataField="1" numFmtId="164" showAll="0"/>
    <pivotField showAll="0"/>
    <pivotField showAll="0"/>
    <pivotField showAll="0"/>
    <pivotField showAll="0"/>
    <pivotField showAll="0"/>
    <pivotField showAll="0"/>
    <pivotField axis="axisRow" showAll="0">
      <items count="9">
        <item x="1"/>
        <item x="2"/>
        <item x="7"/>
        <item x="6"/>
        <item x="3"/>
        <item x="5"/>
        <item x="4"/>
        <item x="0"/>
        <item t="default"/>
      </items>
    </pivotField>
    <pivotField showAll="0"/>
    <pivotField showAll="0"/>
    <pivotField showAll="0"/>
    <pivotField showAll="0"/>
    <pivotField showAll="0"/>
  </pivotFields>
  <rowFields count="1">
    <field x="1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Sum of Total Voter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379C2F9-1D3F-4CE4-B733-39F7C5A75335}" name="PivotTable14" cacheId="3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7" firstHeaderRow="1" firstDataRow="1" firstDataCol="1"/>
  <pivotFields count="16">
    <pivotField showAll="0"/>
    <pivotField numFmtId="164" showAll="0"/>
    <pivotField numFmtId="164" showAll="0"/>
    <pivotField dataField="1" numFmtId="164"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4">
        <item x="2"/>
        <item x="1"/>
        <item x="0"/>
        <item t="default"/>
      </items>
    </pivotField>
    <pivotField showAll="0"/>
    <pivotField showAll="0"/>
    <pivotField showAll="0"/>
    <pivotField showAll="0"/>
  </pivotFields>
  <rowFields count="1">
    <field x="1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 of Total Voter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38"/>
  <sheetViews>
    <sheetView tabSelected="1" zoomScaleNormal="100" workbookViewId="0">
      <selection activeCell="Q1" sqref="Q1"/>
    </sheetView>
  </sheetViews>
  <sheetFormatPr defaultRowHeight="14.25" x14ac:dyDescent="0.2"/>
  <cols>
    <col min="2" max="4" width="9" style="11" customWidth="1"/>
    <col min="10" max="10" width="13" customWidth="1"/>
    <col min="11" max="12" width="9" customWidth="1"/>
    <col min="13" max="13" width="30.375" customWidth="1"/>
    <col min="14" max="14" width="20.875" customWidth="1"/>
    <col min="15" max="15" width="13.5" customWidth="1"/>
    <col min="16" max="16" width="9" customWidth="1"/>
  </cols>
  <sheetData>
    <row r="1" spans="1:16" ht="45" x14ac:dyDescent="0.25">
      <c r="A1" s="1" t="s">
        <v>0</v>
      </c>
      <c r="B1" s="9" t="s">
        <v>1</v>
      </c>
      <c r="C1" s="9" t="s">
        <v>2</v>
      </c>
      <c r="D1" s="9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1" t="s">
        <v>13</v>
      </c>
      <c r="O1" s="1" t="s">
        <v>14</v>
      </c>
      <c r="P1" s="1" t="s">
        <v>687</v>
      </c>
    </row>
    <row r="2" spans="1:16" x14ac:dyDescent="0.2">
      <c r="A2" s="5" t="s">
        <v>15</v>
      </c>
      <c r="B2" s="10">
        <v>3263</v>
      </c>
      <c r="C2" s="10">
        <v>151</v>
      </c>
      <c r="D2" s="10">
        <f>B2+C2</f>
        <v>3414</v>
      </c>
      <c r="E2" s="5" t="s">
        <v>391</v>
      </c>
      <c r="F2" s="5" t="s">
        <v>393</v>
      </c>
      <c r="G2" s="5" t="s">
        <v>394</v>
      </c>
      <c r="H2" s="6" t="str">
        <f>LEFT(A2,2)</f>
        <v>01</v>
      </c>
      <c r="I2" s="5" t="s">
        <v>411</v>
      </c>
      <c r="J2" s="5" t="s">
        <v>424</v>
      </c>
      <c r="K2" s="5" t="s">
        <v>427</v>
      </c>
      <c r="L2" s="5" t="s">
        <v>427</v>
      </c>
      <c r="M2" s="5" t="s">
        <v>428</v>
      </c>
      <c r="N2" s="5" t="s">
        <v>429</v>
      </c>
      <c r="O2" s="5" t="s">
        <v>412</v>
      </c>
      <c r="P2" s="6" t="s">
        <v>688</v>
      </c>
    </row>
    <row r="3" spans="1:16" x14ac:dyDescent="0.2">
      <c r="A3" s="7" t="s">
        <v>16</v>
      </c>
      <c r="B3" s="12">
        <v>1422</v>
      </c>
      <c r="C3" s="12">
        <v>267</v>
      </c>
      <c r="D3" s="12">
        <f t="shared" ref="D3:D66" si="0">B3+C3</f>
        <v>1689</v>
      </c>
      <c r="E3" s="7" t="s">
        <v>391</v>
      </c>
      <c r="F3" s="7" t="s">
        <v>395</v>
      </c>
      <c r="G3" s="7" t="s">
        <v>394</v>
      </c>
      <c r="H3" s="8" t="str">
        <f t="shared" ref="H3:H10" si="1">LEFT(A3,2)</f>
        <v>01</v>
      </c>
      <c r="I3" s="7" t="s">
        <v>412</v>
      </c>
      <c r="J3" s="7" t="s">
        <v>412</v>
      </c>
      <c r="K3" s="7" t="s">
        <v>427</v>
      </c>
      <c r="L3" s="7" t="s">
        <v>427</v>
      </c>
      <c r="M3" s="7" t="s">
        <v>430</v>
      </c>
      <c r="N3" s="7" t="s">
        <v>431</v>
      </c>
      <c r="O3" s="7" t="s">
        <v>412</v>
      </c>
      <c r="P3" s="8" t="s">
        <v>688</v>
      </c>
    </row>
    <row r="4" spans="1:16" x14ac:dyDescent="0.2">
      <c r="A4" s="7" t="s">
        <v>17</v>
      </c>
      <c r="B4" s="12">
        <v>1036</v>
      </c>
      <c r="C4" s="12">
        <v>112</v>
      </c>
      <c r="D4" s="12">
        <f t="shared" si="0"/>
        <v>1148</v>
      </c>
      <c r="E4" s="7" t="s">
        <v>391</v>
      </c>
      <c r="F4" s="7" t="s">
        <v>393</v>
      </c>
      <c r="G4" s="7" t="s">
        <v>394</v>
      </c>
      <c r="H4" s="8" t="str">
        <f t="shared" si="1"/>
        <v>01</v>
      </c>
      <c r="I4" s="7" t="s">
        <v>412</v>
      </c>
      <c r="J4" s="7" t="s">
        <v>412</v>
      </c>
      <c r="K4" s="7" t="s">
        <v>427</v>
      </c>
      <c r="L4" s="7" t="s">
        <v>427</v>
      </c>
      <c r="M4" s="7" t="s">
        <v>430</v>
      </c>
      <c r="N4" s="7" t="s">
        <v>431</v>
      </c>
      <c r="O4" s="7" t="s">
        <v>412</v>
      </c>
      <c r="P4" s="8" t="s">
        <v>688</v>
      </c>
    </row>
    <row r="5" spans="1:16" x14ac:dyDescent="0.2">
      <c r="A5" s="7" t="s">
        <v>18</v>
      </c>
      <c r="B5" s="12">
        <v>637</v>
      </c>
      <c r="C5" s="12">
        <v>44</v>
      </c>
      <c r="D5" s="12">
        <f t="shared" si="0"/>
        <v>681</v>
      </c>
      <c r="E5" s="7" t="s">
        <v>392</v>
      </c>
      <c r="F5" s="7" t="s">
        <v>395</v>
      </c>
      <c r="G5" s="7" t="s">
        <v>394</v>
      </c>
      <c r="H5" s="8" t="str">
        <f t="shared" si="1"/>
        <v>01</v>
      </c>
      <c r="I5" s="7" t="s">
        <v>392</v>
      </c>
      <c r="J5" s="7" t="s">
        <v>424</v>
      </c>
      <c r="K5" s="7" t="s">
        <v>427</v>
      </c>
      <c r="L5" s="7" t="s">
        <v>427</v>
      </c>
      <c r="M5" s="7" t="s">
        <v>430</v>
      </c>
      <c r="N5" s="7" t="s">
        <v>431</v>
      </c>
      <c r="O5" s="7" t="s">
        <v>412</v>
      </c>
      <c r="P5" s="8" t="s">
        <v>688</v>
      </c>
    </row>
    <row r="6" spans="1:16" x14ac:dyDescent="0.2">
      <c r="A6" s="7" t="s">
        <v>19</v>
      </c>
      <c r="B6" s="12">
        <v>66</v>
      </c>
      <c r="C6" s="12">
        <v>10</v>
      </c>
      <c r="D6" s="12">
        <f t="shared" si="0"/>
        <v>76</v>
      </c>
      <c r="E6" s="7" t="s">
        <v>391</v>
      </c>
      <c r="F6" s="7" t="s">
        <v>393</v>
      </c>
      <c r="G6" s="7" t="s">
        <v>394</v>
      </c>
      <c r="H6" s="8" t="str">
        <f t="shared" si="1"/>
        <v>01</v>
      </c>
      <c r="I6" s="7" t="s">
        <v>411</v>
      </c>
      <c r="J6" s="7" t="s">
        <v>424</v>
      </c>
      <c r="K6" s="7" t="s">
        <v>427</v>
      </c>
      <c r="L6" s="7" t="s">
        <v>427</v>
      </c>
      <c r="M6" s="7" t="s">
        <v>430</v>
      </c>
      <c r="N6" s="7" t="s">
        <v>431</v>
      </c>
      <c r="O6" s="7" t="s">
        <v>412</v>
      </c>
      <c r="P6" s="8" t="s">
        <v>688</v>
      </c>
    </row>
    <row r="7" spans="1:16" x14ac:dyDescent="0.2">
      <c r="A7" s="7" t="s">
        <v>20</v>
      </c>
      <c r="B7" s="12">
        <v>915</v>
      </c>
      <c r="C7" s="12">
        <v>104</v>
      </c>
      <c r="D7" s="12">
        <f t="shared" si="0"/>
        <v>1019</v>
      </c>
      <c r="E7" s="7" t="s">
        <v>391</v>
      </c>
      <c r="F7" s="7" t="s">
        <v>395</v>
      </c>
      <c r="G7" s="7" t="s">
        <v>394</v>
      </c>
      <c r="H7" s="8" t="str">
        <f t="shared" si="1"/>
        <v>01</v>
      </c>
      <c r="I7" s="7" t="s">
        <v>392</v>
      </c>
      <c r="J7" s="7" t="s">
        <v>424</v>
      </c>
      <c r="K7" s="7" t="s">
        <v>427</v>
      </c>
      <c r="L7" s="7" t="s">
        <v>427</v>
      </c>
      <c r="M7" s="7" t="s">
        <v>430</v>
      </c>
      <c r="N7" s="7" t="s">
        <v>431</v>
      </c>
      <c r="O7" s="7" t="s">
        <v>412</v>
      </c>
      <c r="P7" s="8" t="s">
        <v>688</v>
      </c>
    </row>
    <row r="8" spans="1:16" x14ac:dyDescent="0.2">
      <c r="A8" s="5" t="s">
        <v>22</v>
      </c>
      <c r="B8" s="10">
        <v>545</v>
      </c>
      <c r="C8" s="10">
        <v>23</v>
      </c>
      <c r="D8" s="10">
        <f t="shared" si="0"/>
        <v>568</v>
      </c>
      <c r="E8" s="5" t="s">
        <v>392</v>
      </c>
      <c r="F8" s="5" t="s">
        <v>395</v>
      </c>
      <c r="G8" s="5" t="s">
        <v>396</v>
      </c>
      <c r="H8" s="6" t="str">
        <f t="shared" si="1"/>
        <v>01</v>
      </c>
      <c r="I8" s="5" t="s">
        <v>413</v>
      </c>
      <c r="J8" s="5" t="s">
        <v>413</v>
      </c>
      <c r="K8" s="5" t="s">
        <v>427</v>
      </c>
      <c r="L8" s="5" t="s">
        <v>427</v>
      </c>
      <c r="M8" s="5" t="s">
        <v>432</v>
      </c>
      <c r="N8" s="5" t="s">
        <v>433</v>
      </c>
      <c r="O8" s="5" t="s">
        <v>414</v>
      </c>
      <c r="P8" s="6" t="s">
        <v>689</v>
      </c>
    </row>
    <row r="9" spans="1:16" x14ac:dyDescent="0.2">
      <c r="A9" s="5" t="s">
        <v>23</v>
      </c>
      <c r="B9" s="10">
        <v>3819</v>
      </c>
      <c r="C9" s="10">
        <v>112</v>
      </c>
      <c r="D9" s="10">
        <f t="shared" si="0"/>
        <v>3931</v>
      </c>
      <c r="E9" s="5" t="s">
        <v>392</v>
      </c>
      <c r="F9" s="5" t="s">
        <v>395</v>
      </c>
      <c r="G9" s="5" t="s">
        <v>396</v>
      </c>
      <c r="H9" s="6" t="str">
        <f t="shared" si="1"/>
        <v>01</v>
      </c>
      <c r="I9" s="5" t="s">
        <v>392</v>
      </c>
      <c r="J9" s="5" t="s">
        <v>424</v>
      </c>
      <c r="K9" s="5" t="s">
        <v>427</v>
      </c>
      <c r="L9" s="5" t="s">
        <v>427</v>
      </c>
      <c r="M9" s="5" t="s">
        <v>432</v>
      </c>
      <c r="N9" s="5" t="s">
        <v>433</v>
      </c>
      <c r="O9" s="5" t="s">
        <v>414</v>
      </c>
      <c r="P9" s="6" t="s">
        <v>689</v>
      </c>
    </row>
    <row r="10" spans="1:16" x14ac:dyDescent="0.2">
      <c r="A10" s="5" t="s">
        <v>24</v>
      </c>
      <c r="B10" s="10">
        <v>17</v>
      </c>
      <c r="C10" s="10">
        <v>0</v>
      </c>
      <c r="D10" s="10">
        <f t="shared" si="0"/>
        <v>17</v>
      </c>
      <c r="E10" s="5" t="s">
        <v>391</v>
      </c>
      <c r="F10" s="5" t="s">
        <v>395</v>
      </c>
      <c r="G10" s="5" t="s">
        <v>396</v>
      </c>
      <c r="H10" s="6" t="str">
        <f t="shared" si="1"/>
        <v>01</v>
      </c>
      <c r="I10" s="5" t="s">
        <v>392</v>
      </c>
      <c r="J10" s="5" t="s">
        <v>424</v>
      </c>
      <c r="K10" s="5" t="s">
        <v>427</v>
      </c>
      <c r="L10" s="5" t="s">
        <v>427</v>
      </c>
      <c r="M10" s="5" t="s">
        <v>432</v>
      </c>
      <c r="N10" s="5" t="s">
        <v>433</v>
      </c>
      <c r="O10" s="5" t="s">
        <v>414</v>
      </c>
      <c r="P10" s="6" t="s">
        <v>689</v>
      </c>
    </row>
    <row r="11" spans="1:16" x14ac:dyDescent="0.2">
      <c r="A11" s="5" t="s">
        <v>26</v>
      </c>
      <c r="B11" s="10">
        <v>10</v>
      </c>
      <c r="C11" s="10">
        <v>3</v>
      </c>
      <c r="D11" s="10">
        <f t="shared" si="0"/>
        <v>13</v>
      </c>
      <c r="E11" s="5" t="s">
        <v>392</v>
      </c>
      <c r="F11" s="5" t="s">
        <v>393</v>
      </c>
      <c r="G11" s="5" t="s">
        <v>396</v>
      </c>
      <c r="H11" s="6" t="str">
        <f t="shared" ref="H11:H58" si="2">LEFT(A11,2)</f>
        <v>01</v>
      </c>
      <c r="I11" s="5" t="s">
        <v>392</v>
      </c>
      <c r="J11" s="5" t="s">
        <v>424</v>
      </c>
      <c r="K11" s="5" t="s">
        <v>427</v>
      </c>
      <c r="L11" s="5" t="s">
        <v>427</v>
      </c>
      <c r="M11" s="5" t="s">
        <v>432</v>
      </c>
      <c r="N11" s="5" t="s">
        <v>433</v>
      </c>
      <c r="O11" s="5" t="s">
        <v>414</v>
      </c>
      <c r="P11" s="6" t="s">
        <v>689</v>
      </c>
    </row>
    <row r="12" spans="1:16" x14ac:dyDescent="0.2">
      <c r="A12" s="5" t="s">
        <v>27</v>
      </c>
      <c r="B12" s="10">
        <v>12</v>
      </c>
      <c r="C12" s="10">
        <v>1</v>
      </c>
      <c r="D12" s="10">
        <f t="shared" si="0"/>
        <v>13</v>
      </c>
      <c r="E12" s="5" t="s">
        <v>391</v>
      </c>
      <c r="F12" s="5" t="s">
        <v>393</v>
      </c>
      <c r="G12" s="5" t="s">
        <v>396</v>
      </c>
      <c r="H12" s="6" t="str">
        <f t="shared" si="2"/>
        <v>01</v>
      </c>
      <c r="I12" s="5" t="s">
        <v>392</v>
      </c>
      <c r="J12" s="5" t="s">
        <v>424</v>
      </c>
      <c r="K12" s="5" t="s">
        <v>427</v>
      </c>
      <c r="L12" s="5" t="s">
        <v>427</v>
      </c>
      <c r="M12" s="5" t="s">
        <v>432</v>
      </c>
      <c r="N12" s="5" t="s">
        <v>433</v>
      </c>
      <c r="O12" s="5" t="s">
        <v>414</v>
      </c>
      <c r="P12" s="6" t="s">
        <v>689</v>
      </c>
    </row>
    <row r="13" spans="1:16" x14ac:dyDescent="0.2">
      <c r="A13" s="7" t="s">
        <v>29</v>
      </c>
      <c r="B13" s="12">
        <v>2284</v>
      </c>
      <c r="C13" s="12">
        <v>133</v>
      </c>
      <c r="D13" s="12">
        <f t="shared" si="0"/>
        <v>2417</v>
      </c>
      <c r="E13" s="7" t="s">
        <v>391</v>
      </c>
      <c r="F13" s="7" t="s">
        <v>393</v>
      </c>
      <c r="G13" s="7" t="s">
        <v>394</v>
      </c>
      <c r="H13" s="8" t="str">
        <f t="shared" si="2"/>
        <v>01</v>
      </c>
      <c r="I13" s="7" t="s">
        <v>411</v>
      </c>
      <c r="J13" s="7" t="s">
        <v>424</v>
      </c>
      <c r="K13" s="7" t="s">
        <v>427</v>
      </c>
      <c r="L13" s="7" t="s">
        <v>427</v>
      </c>
      <c r="M13" s="7" t="s">
        <v>434</v>
      </c>
      <c r="N13" s="7" t="s">
        <v>435</v>
      </c>
      <c r="O13" s="7" t="s">
        <v>426</v>
      </c>
      <c r="P13" s="8" t="s">
        <v>690</v>
      </c>
    </row>
    <row r="14" spans="1:16" x14ac:dyDescent="0.2">
      <c r="A14" s="5" t="s">
        <v>30</v>
      </c>
      <c r="B14" s="10">
        <v>1652</v>
      </c>
      <c r="C14" s="10">
        <v>90</v>
      </c>
      <c r="D14" s="10">
        <f t="shared" si="0"/>
        <v>1742</v>
      </c>
      <c r="E14" s="5" t="s">
        <v>391</v>
      </c>
      <c r="F14" s="5" t="s">
        <v>393</v>
      </c>
      <c r="G14" s="5" t="s">
        <v>394</v>
      </c>
      <c r="H14" s="6" t="str">
        <f t="shared" si="2"/>
        <v>01</v>
      </c>
      <c r="I14" s="5" t="s">
        <v>412</v>
      </c>
      <c r="J14" s="5" t="s">
        <v>412</v>
      </c>
      <c r="K14" s="5" t="s">
        <v>427</v>
      </c>
      <c r="L14" s="5" t="s">
        <v>427</v>
      </c>
      <c r="M14" s="5" t="s">
        <v>436</v>
      </c>
      <c r="N14" s="5" t="s">
        <v>437</v>
      </c>
      <c r="O14" s="5" t="s">
        <v>412</v>
      </c>
      <c r="P14" s="6" t="s">
        <v>688</v>
      </c>
    </row>
    <row r="15" spans="1:16" x14ac:dyDescent="0.2">
      <c r="A15" s="5" t="s">
        <v>31</v>
      </c>
      <c r="B15" s="10">
        <v>1965</v>
      </c>
      <c r="C15" s="10">
        <v>100</v>
      </c>
      <c r="D15" s="10">
        <f t="shared" si="0"/>
        <v>2065</v>
      </c>
      <c r="E15" s="5" t="s">
        <v>391</v>
      </c>
      <c r="F15" s="5" t="s">
        <v>395</v>
      </c>
      <c r="G15" s="5" t="s">
        <v>394</v>
      </c>
      <c r="H15" s="6" t="str">
        <f t="shared" si="2"/>
        <v>01</v>
      </c>
      <c r="I15" s="5" t="s">
        <v>412</v>
      </c>
      <c r="J15" s="5" t="s">
        <v>412</v>
      </c>
      <c r="K15" s="5" t="s">
        <v>427</v>
      </c>
      <c r="L15" s="5" t="s">
        <v>427</v>
      </c>
      <c r="M15" s="5" t="s">
        <v>436</v>
      </c>
      <c r="N15" s="5" t="s">
        <v>437</v>
      </c>
      <c r="O15" s="5" t="s">
        <v>412</v>
      </c>
      <c r="P15" s="6" t="s">
        <v>688</v>
      </c>
    </row>
    <row r="16" spans="1:16" x14ac:dyDescent="0.2">
      <c r="A16" s="5" t="s">
        <v>32</v>
      </c>
      <c r="B16" s="10">
        <v>1396</v>
      </c>
      <c r="C16" s="10">
        <v>187</v>
      </c>
      <c r="D16" s="10">
        <f t="shared" si="0"/>
        <v>1583</v>
      </c>
      <c r="E16" s="5" t="s">
        <v>391</v>
      </c>
      <c r="F16" s="5" t="s">
        <v>393</v>
      </c>
      <c r="G16" s="5" t="s">
        <v>394</v>
      </c>
      <c r="H16" s="6" t="str">
        <f t="shared" si="2"/>
        <v>01</v>
      </c>
      <c r="I16" s="5" t="s">
        <v>411</v>
      </c>
      <c r="J16" s="5" t="s">
        <v>424</v>
      </c>
      <c r="K16" s="5" t="s">
        <v>427</v>
      </c>
      <c r="L16" s="5" t="s">
        <v>427</v>
      </c>
      <c r="M16" s="5" t="s">
        <v>436</v>
      </c>
      <c r="N16" s="5" t="s">
        <v>437</v>
      </c>
      <c r="O16" s="5" t="s">
        <v>412</v>
      </c>
      <c r="P16" s="6" t="s">
        <v>688</v>
      </c>
    </row>
    <row r="17" spans="1:16" x14ac:dyDescent="0.2">
      <c r="A17" s="5" t="s">
        <v>33</v>
      </c>
      <c r="B17" s="10">
        <v>188</v>
      </c>
      <c r="C17" s="10">
        <v>8</v>
      </c>
      <c r="D17" s="10">
        <f t="shared" si="0"/>
        <v>196</v>
      </c>
      <c r="E17" s="5" t="s">
        <v>391</v>
      </c>
      <c r="F17" s="5" t="s">
        <v>393</v>
      </c>
      <c r="G17" s="5" t="s">
        <v>394</v>
      </c>
      <c r="H17" s="6" t="str">
        <f t="shared" si="2"/>
        <v>01</v>
      </c>
      <c r="I17" s="5" t="s">
        <v>392</v>
      </c>
      <c r="J17" s="5" t="s">
        <v>424</v>
      </c>
      <c r="K17" s="5" t="s">
        <v>427</v>
      </c>
      <c r="L17" s="5" t="s">
        <v>427</v>
      </c>
      <c r="M17" s="5" t="s">
        <v>436</v>
      </c>
      <c r="N17" s="5" t="s">
        <v>437</v>
      </c>
      <c r="O17" s="5" t="s">
        <v>412</v>
      </c>
      <c r="P17" s="6" t="s">
        <v>688</v>
      </c>
    </row>
    <row r="18" spans="1:16" x14ac:dyDescent="0.2">
      <c r="A18" s="5" t="s">
        <v>34</v>
      </c>
      <c r="B18" s="10">
        <v>0</v>
      </c>
      <c r="C18" s="10">
        <v>1</v>
      </c>
      <c r="D18" s="10">
        <f t="shared" si="0"/>
        <v>1</v>
      </c>
      <c r="E18" s="5" t="s">
        <v>391</v>
      </c>
      <c r="F18" s="5" t="s">
        <v>397</v>
      </c>
      <c r="G18" s="5" t="s">
        <v>394</v>
      </c>
      <c r="H18" s="6" t="str">
        <f t="shared" si="2"/>
        <v>01</v>
      </c>
      <c r="I18" s="5" t="s">
        <v>411</v>
      </c>
      <c r="J18" s="5" t="s">
        <v>424</v>
      </c>
      <c r="K18" s="5" t="s">
        <v>427</v>
      </c>
      <c r="L18" s="5" t="s">
        <v>427</v>
      </c>
      <c r="M18" s="5" t="s">
        <v>436</v>
      </c>
      <c r="N18" s="5" t="s">
        <v>437</v>
      </c>
      <c r="O18" s="5" t="s">
        <v>412</v>
      </c>
      <c r="P18" s="6" t="s">
        <v>688</v>
      </c>
    </row>
    <row r="19" spans="1:16" x14ac:dyDescent="0.2">
      <c r="A19" s="5" t="s">
        <v>35</v>
      </c>
      <c r="B19" s="10">
        <v>25</v>
      </c>
      <c r="C19" s="10">
        <v>1</v>
      </c>
      <c r="D19" s="10">
        <f t="shared" si="0"/>
        <v>26</v>
      </c>
      <c r="E19" s="5" t="s">
        <v>391</v>
      </c>
      <c r="F19" s="5" t="s">
        <v>395</v>
      </c>
      <c r="G19" s="5" t="s">
        <v>394</v>
      </c>
      <c r="H19" s="6" t="str">
        <f t="shared" si="2"/>
        <v>01</v>
      </c>
      <c r="I19" s="5" t="s">
        <v>392</v>
      </c>
      <c r="J19" s="5" t="s">
        <v>424</v>
      </c>
      <c r="K19" s="5" t="s">
        <v>427</v>
      </c>
      <c r="L19" s="5" t="s">
        <v>427</v>
      </c>
      <c r="M19" s="5" t="s">
        <v>436</v>
      </c>
      <c r="N19" s="5" t="s">
        <v>437</v>
      </c>
      <c r="O19" s="5" t="s">
        <v>412</v>
      </c>
      <c r="P19" s="6" t="s">
        <v>688</v>
      </c>
    </row>
    <row r="20" spans="1:16" x14ac:dyDescent="0.2">
      <c r="A20" s="5" t="s">
        <v>36</v>
      </c>
      <c r="B20" s="10">
        <v>68</v>
      </c>
      <c r="C20" s="10">
        <v>3</v>
      </c>
      <c r="D20" s="10">
        <f t="shared" si="0"/>
        <v>71</v>
      </c>
      <c r="E20" s="5" t="s">
        <v>392</v>
      </c>
      <c r="F20" s="5" t="s">
        <v>395</v>
      </c>
      <c r="G20" s="5" t="s">
        <v>394</v>
      </c>
      <c r="H20" s="6" t="str">
        <f t="shared" si="2"/>
        <v>01</v>
      </c>
      <c r="I20" s="5" t="s">
        <v>392</v>
      </c>
      <c r="J20" s="5" t="s">
        <v>424</v>
      </c>
      <c r="K20" s="5" t="s">
        <v>427</v>
      </c>
      <c r="L20" s="5" t="s">
        <v>427</v>
      </c>
      <c r="M20" s="5" t="s">
        <v>436</v>
      </c>
      <c r="N20" s="5" t="s">
        <v>437</v>
      </c>
      <c r="O20" s="5" t="s">
        <v>412</v>
      </c>
      <c r="P20" s="6" t="s">
        <v>688</v>
      </c>
    </row>
    <row r="21" spans="1:16" x14ac:dyDescent="0.2">
      <c r="A21" s="7" t="s">
        <v>37</v>
      </c>
      <c r="B21" s="12">
        <v>5124</v>
      </c>
      <c r="C21" s="12">
        <v>305</v>
      </c>
      <c r="D21" s="12">
        <f t="shared" si="0"/>
        <v>5429</v>
      </c>
      <c r="E21" s="7" t="s">
        <v>392</v>
      </c>
      <c r="F21" s="7" t="s">
        <v>395</v>
      </c>
      <c r="G21" s="7" t="s">
        <v>398</v>
      </c>
      <c r="H21" s="8" t="str">
        <f t="shared" si="2"/>
        <v>01</v>
      </c>
      <c r="I21" s="7" t="s">
        <v>414</v>
      </c>
      <c r="J21" s="7" t="s">
        <v>414</v>
      </c>
      <c r="K21" s="7" t="s">
        <v>427</v>
      </c>
      <c r="L21" s="7" t="s">
        <v>427</v>
      </c>
      <c r="M21" s="7" t="s">
        <v>438</v>
      </c>
      <c r="N21" s="7" t="s">
        <v>439</v>
      </c>
      <c r="O21" s="7" t="s">
        <v>414</v>
      </c>
      <c r="P21" s="8" t="s">
        <v>689</v>
      </c>
    </row>
    <row r="22" spans="1:16" x14ac:dyDescent="0.2">
      <c r="A22" s="7" t="s">
        <v>38</v>
      </c>
      <c r="B22" s="12">
        <v>160</v>
      </c>
      <c r="C22" s="12">
        <v>5</v>
      </c>
      <c r="D22" s="12">
        <f t="shared" si="0"/>
        <v>165</v>
      </c>
      <c r="E22" s="7" t="s">
        <v>392</v>
      </c>
      <c r="F22" s="7" t="s">
        <v>395</v>
      </c>
      <c r="G22" s="7" t="s">
        <v>398</v>
      </c>
      <c r="H22" s="8" t="str">
        <f t="shared" si="2"/>
        <v>01</v>
      </c>
      <c r="I22" s="7" t="s">
        <v>413</v>
      </c>
      <c r="J22" s="7" t="s">
        <v>413</v>
      </c>
      <c r="K22" s="7" t="s">
        <v>427</v>
      </c>
      <c r="L22" s="7" t="s">
        <v>427</v>
      </c>
      <c r="M22" s="7" t="s">
        <v>438</v>
      </c>
      <c r="N22" s="7" t="s">
        <v>439</v>
      </c>
      <c r="O22" s="7" t="s">
        <v>414</v>
      </c>
      <c r="P22" s="8" t="s">
        <v>689</v>
      </c>
    </row>
    <row r="23" spans="1:16" x14ac:dyDescent="0.2">
      <c r="A23" s="7" t="s">
        <v>39</v>
      </c>
      <c r="B23" s="12">
        <v>54</v>
      </c>
      <c r="C23" s="12">
        <v>4</v>
      </c>
      <c r="D23" s="12">
        <f t="shared" si="0"/>
        <v>58</v>
      </c>
      <c r="E23" s="7" t="s">
        <v>391</v>
      </c>
      <c r="F23" s="7" t="s">
        <v>399</v>
      </c>
      <c r="G23" s="7" t="s">
        <v>398</v>
      </c>
      <c r="H23" s="8" t="str">
        <f t="shared" si="2"/>
        <v>01</v>
      </c>
      <c r="I23" s="7" t="s">
        <v>415</v>
      </c>
      <c r="J23" s="7" t="s">
        <v>424</v>
      </c>
      <c r="K23" s="7" t="s">
        <v>427</v>
      </c>
      <c r="L23" s="7" t="s">
        <v>427</v>
      </c>
      <c r="M23" s="7" t="s">
        <v>438</v>
      </c>
      <c r="N23" s="7" t="s">
        <v>439</v>
      </c>
      <c r="O23" s="7" t="s">
        <v>414</v>
      </c>
      <c r="P23" s="8" t="s">
        <v>689</v>
      </c>
    </row>
    <row r="24" spans="1:16" x14ac:dyDescent="0.2">
      <c r="A24" s="5" t="s">
        <v>40</v>
      </c>
      <c r="B24" s="10">
        <v>4504</v>
      </c>
      <c r="C24" s="10">
        <v>189</v>
      </c>
      <c r="D24" s="10">
        <f t="shared" si="0"/>
        <v>4693</v>
      </c>
      <c r="E24" s="5" t="s">
        <v>392</v>
      </c>
      <c r="F24" s="5" t="s">
        <v>395</v>
      </c>
      <c r="G24" s="5" t="s">
        <v>396</v>
      </c>
      <c r="H24" s="6" t="str">
        <f t="shared" si="2"/>
        <v>01</v>
      </c>
      <c r="I24" s="5" t="s">
        <v>414</v>
      </c>
      <c r="J24" s="5" t="s">
        <v>414</v>
      </c>
      <c r="K24" s="5" t="s">
        <v>427</v>
      </c>
      <c r="L24" s="5" t="s">
        <v>427</v>
      </c>
      <c r="M24" s="5" t="s">
        <v>440</v>
      </c>
      <c r="N24" s="5" t="s">
        <v>441</v>
      </c>
      <c r="O24" s="5" t="s">
        <v>414</v>
      </c>
      <c r="P24" s="6" t="s">
        <v>689</v>
      </c>
    </row>
    <row r="25" spans="1:16" x14ac:dyDescent="0.2">
      <c r="A25" s="7" t="s">
        <v>41</v>
      </c>
      <c r="B25" s="12">
        <v>1968</v>
      </c>
      <c r="C25" s="12">
        <v>120</v>
      </c>
      <c r="D25" s="12">
        <f t="shared" si="0"/>
        <v>2088</v>
      </c>
      <c r="E25" s="7" t="s">
        <v>391</v>
      </c>
      <c r="F25" s="7" t="s">
        <v>400</v>
      </c>
      <c r="G25" s="7" t="s">
        <v>396</v>
      </c>
      <c r="H25" s="8" t="str">
        <f t="shared" si="2"/>
        <v>01</v>
      </c>
      <c r="I25" s="7" t="s">
        <v>392</v>
      </c>
      <c r="J25" s="7" t="s">
        <v>426</v>
      </c>
      <c r="K25" s="7" t="s">
        <v>421</v>
      </c>
      <c r="L25" s="7" t="s">
        <v>391</v>
      </c>
      <c r="M25" s="7" t="s">
        <v>442</v>
      </c>
      <c r="N25" s="7" t="s">
        <v>443</v>
      </c>
      <c r="O25" s="7" t="s">
        <v>426</v>
      </c>
      <c r="P25" s="8" t="s">
        <v>691</v>
      </c>
    </row>
    <row r="26" spans="1:16" x14ac:dyDescent="0.2">
      <c r="A26" s="7" t="s">
        <v>42</v>
      </c>
      <c r="B26" s="12">
        <v>98</v>
      </c>
      <c r="C26" s="12">
        <v>4</v>
      </c>
      <c r="D26" s="12">
        <f t="shared" si="0"/>
        <v>102</v>
      </c>
      <c r="E26" s="7" t="s">
        <v>391</v>
      </c>
      <c r="F26" s="7" t="s">
        <v>401</v>
      </c>
      <c r="G26" s="7" t="s">
        <v>396</v>
      </c>
      <c r="H26" s="8" t="str">
        <f t="shared" si="2"/>
        <v>01</v>
      </c>
      <c r="I26" s="7" t="s">
        <v>392</v>
      </c>
      <c r="J26" s="7" t="s">
        <v>426</v>
      </c>
      <c r="K26" s="7" t="s">
        <v>421</v>
      </c>
      <c r="L26" s="7" t="s">
        <v>391</v>
      </c>
      <c r="M26" s="7" t="s">
        <v>442</v>
      </c>
      <c r="N26" s="7" t="s">
        <v>443</v>
      </c>
      <c r="O26" s="7" t="s">
        <v>426</v>
      </c>
      <c r="P26" s="8" t="s">
        <v>691</v>
      </c>
    </row>
    <row r="27" spans="1:16" x14ac:dyDescent="0.2">
      <c r="A27" s="5" t="s">
        <v>43</v>
      </c>
      <c r="B27" s="10">
        <v>2033</v>
      </c>
      <c r="C27" s="10">
        <v>152</v>
      </c>
      <c r="D27" s="10">
        <f t="shared" si="0"/>
        <v>2185</v>
      </c>
      <c r="E27" s="5" t="s">
        <v>391</v>
      </c>
      <c r="F27" s="5" t="s">
        <v>400</v>
      </c>
      <c r="G27" s="5" t="s">
        <v>396</v>
      </c>
      <c r="H27" s="6" t="str">
        <f t="shared" si="2"/>
        <v>01</v>
      </c>
      <c r="I27" s="5" t="s">
        <v>392</v>
      </c>
      <c r="J27" s="5" t="s">
        <v>426</v>
      </c>
      <c r="K27" s="5" t="s">
        <v>421</v>
      </c>
      <c r="L27" s="5" t="s">
        <v>391</v>
      </c>
      <c r="M27" s="5" t="s">
        <v>444</v>
      </c>
      <c r="N27" s="5" t="s">
        <v>445</v>
      </c>
      <c r="O27" s="5" t="s">
        <v>446</v>
      </c>
      <c r="P27" s="6" t="s">
        <v>692</v>
      </c>
    </row>
    <row r="28" spans="1:16" x14ac:dyDescent="0.2">
      <c r="A28" s="5" t="s">
        <v>44</v>
      </c>
      <c r="B28" s="10">
        <v>1</v>
      </c>
      <c r="C28" s="10">
        <v>0</v>
      </c>
      <c r="D28" s="10">
        <f t="shared" si="0"/>
        <v>1</v>
      </c>
      <c r="E28" s="5" t="s">
        <v>391</v>
      </c>
      <c r="F28" s="5" t="s">
        <v>400</v>
      </c>
      <c r="G28" s="5" t="s">
        <v>396</v>
      </c>
      <c r="H28" s="6" t="str">
        <f t="shared" si="2"/>
        <v>01</v>
      </c>
      <c r="I28" s="5" t="s">
        <v>415</v>
      </c>
      <c r="J28" s="5" t="s">
        <v>426</v>
      </c>
      <c r="K28" s="5" t="s">
        <v>421</v>
      </c>
      <c r="L28" s="5" t="s">
        <v>391</v>
      </c>
      <c r="M28" s="5" t="s">
        <v>444</v>
      </c>
      <c r="N28" s="5" t="s">
        <v>445</v>
      </c>
      <c r="O28" s="5" t="s">
        <v>446</v>
      </c>
      <c r="P28" s="6" t="s">
        <v>692</v>
      </c>
    </row>
    <row r="29" spans="1:16" x14ac:dyDescent="0.2">
      <c r="A29" s="7" t="s">
        <v>46</v>
      </c>
      <c r="B29" s="12">
        <v>4979</v>
      </c>
      <c r="C29" s="12">
        <v>434</v>
      </c>
      <c r="D29" s="12">
        <f t="shared" si="0"/>
        <v>5413</v>
      </c>
      <c r="E29" s="7" t="s">
        <v>391</v>
      </c>
      <c r="F29" s="7" t="s">
        <v>400</v>
      </c>
      <c r="G29" s="7" t="s">
        <v>402</v>
      </c>
      <c r="H29" s="8" t="str">
        <f t="shared" si="2"/>
        <v>01</v>
      </c>
      <c r="I29" s="7" t="s">
        <v>415</v>
      </c>
      <c r="J29" s="7" t="s">
        <v>426</v>
      </c>
      <c r="K29" s="7" t="s">
        <v>421</v>
      </c>
      <c r="L29" s="7" t="s">
        <v>391</v>
      </c>
      <c r="M29" s="7" t="s">
        <v>447</v>
      </c>
      <c r="N29" s="7" t="s">
        <v>448</v>
      </c>
      <c r="O29" s="7" t="s">
        <v>446</v>
      </c>
      <c r="P29" s="8" t="s">
        <v>692</v>
      </c>
    </row>
    <row r="30" spans="1:16" x14ac:dyDescent="0.2">
      <c r="A30" s="7" t="s">
        <v>47</v>
      </c>
      <c r="B30" s="12">
        <v>2062</v>
      </c>
      <c r="C30" s="12">
        <v>192</v>
      </c>
      <c r="D30" s="12">
        <f t="shared" si="0"/>
        <v>2254</v>
      </c>
      <c r="E30" s="7" t="s">
        <v>391</v>
      </c>
      <c r="F30" s="7" t="s">
        <v>401</v>
      </c>
      <c r="G30" s="7" t="s">
        <v>402</v>
      </c>
      <c r="H30" s="8" t="str">
        <f t="shared" si="2"/>
        <v>01</v>
      </c>
      <c r="I30" s="7" t="s">
        <v>415</v>
      </c>
      <c r="J30" s="7" t="s">
        <v>426</v>
      </c>
      <c r="K30" s="7" t="s">
        <v>421</v>
      </c>
      <c r="L30" s="7" t="s">
        <v>391</v>
      </c>
      <c r="M30" s="7" t="s">
        <v>447</v>
      </c>
      <c r="N30" s="7" t="s">
        <v>448</v>
      </c>
      <c r="O30" s="7" t="s">
        <v>446</v>
      </c>
      <c r="P30" s="8" t="s">
        <v>692</v>
      </c>
    </row>
    <row r="31" spans="1:16" x14ac:dyDescent="0.2">
      <c r="A31" s="5" t="s">
        <v>48</v>
      </c>
      <c r="B31" s="10">
        <v>3115</v>
      </c>
      <c r="C31" s="10">
        <v>512</v>
      </c>
      <c r="D31" s="10">
        <f t="shared" si="0"/>
        <v>3627</v>
      </c>
      <c r="E31" s="5" t="s">
        <v>391</v>
      </c>
      <c r="F31" s="5" t="s">
        <v>400</v>
      </c>
      <c r="G31" s="5" t="s">
        <v>402</v>
      </c>
      <c r="H31" s="6" t="str">
        <f t="shared" si="2"/>
        <v>01</v>
      </c>
      <c r="I31" s="5" t="s">
        <v>415</v>
      </c>
      <c r="J31" s="5" t="s">
        <v>426</v>
      </c>
      <c r="K31" s="5" t="s">
        <v>421</v>
      </c>
      <c r="L31" s="5" t="s">
        <v>391</v>
      </c>
      <c r="M31" s="5" t="s">
        <v>449</v>
      </c>
      <c r="N31" s="5" t="s">
        <v>450</v>
      </c>
      <c r="O31" s="5" t="s">
        <v>413</v>
      </c>
      <c r="P31" s="6" t="s">
        <v>689</v>
      </c>
    </row>
    <row r="32" spans="1:16" x14ac:dyDescent="0.2">
      <c r="A32" s="5" t="s">
        <v>49</v>
      </c>
      <c r="B32" s="10">
        <v>2</v>
      </c>
      <c r="C32" s="10">
        <v>0</v>
      </c>
      <c r="D32" s="10">
        <f t="shared" si="0"/>
        <v>2</v>
      </c>
      <c r="E32" s="5" t="s">
        <v>391</v>
      </c>
      <c r="F32" s="5" t="s">
        <v>400</v>
      </c>
      <c r="G32" s="5" t="s">
        <v>402</v>
      </c>
      <c r="H32" s="6" t="str">
        <f t="shared" si="2"/>
        <v>01</v>
      </c>
      <c r="I32" s="5" t="s">
        <v>415</v>
      </c>
      <c r="J32" s="5" t="s">
        <v>424</v>
      </c>
      <c r="K32" s="5" t="s">
        <v>427</v>
      </c>
      <c r="L32" s="5" t="s">
        <v>427</v>
      </c>
      <c r="M32" s="5" t="s">
        <v>449</v>
      </c>
      <c r="N32" s="5" t="s">
        <v>450</v>
      </c>
      <c r="O32" s="5" t="s">
        <v>413</v>
      </c>
      <c r="P32" s="6" t="s">
        <v>689</v>
      </c>
    </row>
    <row r="33" spans="1:16" x14ac:dyDescent="0.2">
      <c r="A33" s="7" t="s">
        <v>51</v>
      </c>
      <c r="B33" s="12">
        <v>2256</v>
      </c>
      <c r="C33" s="12">
        <v>195</v>
      </c>
      <c r="D33" s="12">
        <f t="shared" si="0"/>
        <v>2451</v>
      </c>
      <c r="E33" s="7" t="s">
        <v>392</v>
      </c>
      <c r="F33" s="7" t="s">
        <v>399</v>
      </c>
      <c r="G33" s="7" t="s">
        <v>398</v>
      </c>
      <c r="H33" s="8" t="str">
        <f t="shared" si="2"/>
        <v>02</v>
      </c>
      <c r="I33" s="7" t="s">
        <v>415</v>
      </c>
      <c r="J33" s="7" t="s">
        <v>424</v>
      </c>
      <c r="K33" s="7" t="s">
        <v>427</v>
      </c>
      <c r="L33" s="7" t="s">
        <v>427</v>
      </c>
      <c r="M33" s="38" t="s">
        <v>977</v>
      </c>
      <c r="N33" s="7" t="s">
        <v>722</v>
      </c>
      <c r="O33" s="7" t="s">
        <v>446</v>
      </c>
      <c r="P33" s="14">
        <v>38016</v>
      </c>
    </row>
    <row r="34" spans="1:16" x14ac:dyDescent="0.2">
      <c r="A34" s="7" t="s">
        <v>52</v>
      </c>
      <c r="B34" s="12">
        <v>2302</v>
      </c>
      <c r="C34" s="12">
        <v>266</v>
      </c>
      <c r="D34" s="12">
        <f t="shared" si="0"/>
        <v>2568</v>
      </c>
      <c r="E34" s="7" t="s">
        <v>391</v>
      </c>
      <c r="F34" s="7" t="s">
        <v>399</v>
      </c>
      <c r="G34" s="7" t="s">
        <v>398</v>
      </c>
      <c r="H34" s="8" t="str">
        <f t="shared" si="2"/>
        <v>02</v>
      </c>
      <c r="I34" s="7" t="s">
        <v>415</v>
      </c>
      <c r="J34" s="7" t="s">
        <v>424</v>
      </c>
      <c r="K34" s="7" t="s">
        <v>427</v>
      </c>
      <c r="L34" s="7" t="s">
        <v>427</v>
      </c>
      <c r="M34" s="38" t="s">
        <v>977</v>
      </c>
      <c r="N34" s="7" t="s">
        <v>722</v>
      </c>
      <c r="O34" s="7" t="s">
        <v>446</v>
      </c>
      <c r="P34" s="14">
        <v>38016</v>
      </c>
    </row>
    <row r="35" spans="1:16" x14ac:dyDescent="0.2">
      <c r="A35" s="5" t="s">
        <v>53</v>
      </c>
      <c r="B35" s="10">
        <v>2101</v>
      </c>
      <c r="C35" s="10">
        <v>200</v>
      </c>
      <c r="D35" s="10">
        <f t="shared" si="0"/>
        <v>2301</v>
      </c>
      <c r="E35" s="5" t="s">
        <v>391</v>
      </c>
      <c r="F35" s="5" t="s">
        <v>403</v>
      </c>
      <c r="G35" s="5" t="s">
        <v>398</v>
      </c>
      <c r="H35" s="6" t="str">
        <f t="shared" si="2"/>
        <v>02</v>
      </c>
      <c r="I35" s="5" t="s">
        <v>415</v>
      </c>
      <c r="J35" s="5" t="s">
        <v>426</v>
      </c>
      <c r="K35" s="5" t="s">
        <v>420</v>
      </c>
      <c r="L35" s="5" t="s">
        <v>391</v>
      </c>
      <c r="M35" s="5" t="s">
        <v>451</v>
      </c>
      <c r="N35" s="5" t="s">
        <v>452</v>
      </c>
      <c r="O35" s="5" t="s">
        <v>446</v>
      </c>
      <c r="P35" s="6" t="s">
        <v>694</v>
      </c>
    </row>
    <row r="36" spans="1:16" x14ac:dyDescent="0.2">
      <c r="A36" s="5" t="s">
        <v>54</v>
      </c>
      <c r="B36" s="10">
        <v>2107</v>
      </c>
      <c r="C36" s="10">
        <v>170</v>
      </c>
      <c r="D36" s="10">
        <f t="shared" si="0"/>
        <v>2277</v>
      </c>
      <c r="E36" s="5" t="s">
        <v>391</v>
      </c>
      <c r="F36" s="5" t="s">
        <v>403</v>
      </c>
      <c r="G36" s="5" t="s">
        <v>398</v>
      </c>
      <c r="H36" s="6" t="str">
        <f t="shared" si="2"/>
        <v>02</v>
      </c>
      <c r="I36" s="5" t="s">
        <v>415</v>
      </c>
      <c r="J36" s="5" t="s">
        <v>424</v>
      </c>
      <c r="K36" s="5" t="s">
        <v>427</v>
      </c>
      <c r="L36" s="5" t="s">
        <v>427</v>
      </c>
      <c r="M36" s="5" t="s">
        <v>451</v>
      </c>
      <c r="N36" s="5" t="s">
        <v>452</v>
      </c>
      <c r="O36" s="5" t="s">
        <v>446</v>
      </c>
      <c r="P36" s="6" t="s">
        <v>694</v>
      </c>
    </row>
    <row r="37" spans="1:16" x14ac:dyDescent="0.2">
      <c r="A37" s="7" t="s">
        <v>55</v>
      </c>
      <c r="B37" s="12">
        <v>3014</v>
      </c>
      <c r="C37" s="12">
        <v>133</v>
      </c>
      <c r="D37" s="12">
        <f t="shared" si="0"/>
        <v>3147</v>
      </c>
      <c r="E37" s="7" t="s">
        <v>392</v>
      </c>
      <c r="F37" s="7" t="s">
        <v>399</v>
      </c>
      <c r="G37" s="7" t="s">
        <v>398</v>
      </c>
      <c r="H37" s="8" t="str">
        <f t="shared" si="2"/>
        <v>02</v>
      </c>
      <c r="I37" s="7" t="s">
        <v>416</v>
      </c>
      <c r="J37" s="7" t="s">
        <v>416</v>
      </c>
      <c r="K37" s="7" t="s">
        <v>427</v>
      </c>
      <c r="L37" s="7" t="s">
        <v>427</v>
      </c>
      <c r="M37" s="7" t="s">
        <v>453</v>
      </c>
      <c r="N37" s="7" t="s">
        <v>454</v>
      </c>
      <c r="O37" s="7" t="s">
        <v>416</v>
      </c>
      <c r="P37" s="8" t="s">
        <v>695</v>
      </c>
    </row>
    <row r="38" spans="1:16" x14ac:dyDescent="0.2">
      <c r="A38" s="7" t="s">
        <v>56</v>
      </c>
      <c r="B38" s="12">
        <v>680</v>
      </c>
      <c r="C38" s="12">
        <v>27</v>
      </c>
      <c r="D38" s="12">
        <f t="shared" si="0"/>
        <v>707</v>
      </c>
      <c r="E38" s="7" t="s">
        <v>392</v>
      </c>
      <c r="F38" s="7" t="s">
        <v>403</v>
      </c>
      <c r="G38" s="7" t="s">
        <v>398</v>
      </c>
      <c r="H38" s="8" t="str">
        <f t="shared" si="2"/>
        <v>02</v>
      </c>
      <c r="I38" s="7" t="s">
        <v>416</v>
      </c>
      <c r="J38" s="7" t="s">
        <v>416</v>
      </c>
      <c r="K38" s="7" t="s">
        <v>427</v>
      </c>
      <c r="L38" s="7" t="s">
        <v>427</v>
      </c>
      <c r="M38" s="7" t="s">
        <v>453</v>
      </c>
      <c r="N38" s="7" t="s">
        <v>454</v>
      </c>
      <c r="O38" s="7" t="s">
        <v>416</v>
      </c>
      <c r="P38" s="8" t="s">
        <v>695</v>
      </c>
    </row>
    <row r="39" spans="1:16" x14ac:dyDescent="0.2">
      <c r="A39" s="7" t="s">
        <v>57</v>
      </c>
      <c r="B39" s="12">
        <v>4925</v>
      </c>
      <c r="C39" s="12">
        <v>348</v>
      </c>
      <c r="D39" s="12">
        <f t="shared" si="0"/>
        <v>5273</v>
      </c>
      <c r="E39" s="7" t="s">
        <v>392</v>
      </c>
      <c r="F39" s="7" t="s">
        <v>399</v>
      </c>
      <c r="G39" s="7" t="s">
        <v>398</v>
      </c>
      <c r="H39" s="8" t="str">
        <f t="shared" si="2"/>
        <v>02</v>
      </c>
      <c r="I39" s="7" t="s">
        <v>417</v>
      </c>
      <c r="J39" s="7" t="s">
        <v>425</v>
      </c>
      <c r="K39" s="7" t="s">
        <v>427</v>
      </c>
      <c r="L39" s="7" t="s">
        <v>427</v>
      </c>
      <c r="M39" s="7" t="s">
        <v>455</v>
      </c>
      <c r="N39" s="7" t="s">
        <v>456</v>
      </c>
      <c r="O39" s="7" t="s">
        <v>416</v>
      </c>
      <c r="P39" s="8" t="s">
        <v>695</v>
      </c>
    </row>
    <row r="40" spans="1:16" x14ac:dyDescent="0.2">
      <c r="A40" s="5" t="s">
        <v>58</v>
      </c>
      <c r="B40" s="12">
        <v>5051</v>
      </c>
      <c r="C40" s="12">
        <v>270</v>
      </c>
      <c r="D40" s="10">
        <f t="shared" si="0"/>
        <v>5321</v>
      </c>
      <c r="E40" s="5" t="s">
        <v>392</v>
      </c>
      <c r="F40" s="5" t="s">
        <v>399</v>
      </c>
      <c r="G40" s="5" t="s">
        <v>398</v>
      </c>
      <c r="H40" s="6" t="str">
        <f t="shared" si="2"/>
        <v>02</v>
      </c>
      <c r="I40" s="5" t="s">
        <v>417</v>
      </c>
      <c r="J40" s="5" t="s">
        <v>425</v>
      </c>
      <c r="K40" s="5" t="s">
        <v>427</v>
      </c>
      <c r="L40" s="5" t="s">
        <v>427</v>
      </c>
      <c r="M40" s="5" t="s">
        <v>457</v>
      </c>
      <c r="N40" s="5" t="s">
        <v>458</v>
      </c>
      <c r="O40" s="5" t="s">
        <v>425</v>
      </c>
      <c r="P40" s="6" t="s">
        <v>693</v>
      </c>
    </row>
    <row r="41" spans="1:16" x14ac:dyDescent="0.2">
      <c r="A41" s="5" t="s">
        <v>59</v>
      </c>
      <c r="B41" s="10">
        <v>248</v>
      </c>
      <c r="C41" s="10">
        <v>4</v>
      </c>
      <c r="D41" s="10">
        <f t="shared" si="0"/>
        <v>252</v>
      </c>
      <c r="E41" s="5" t="s">
        <v>392</v>
      </c>
      <c r="F41" s="5" t="s">
        <v>399</v>
      </c>
      <c r="G41" s="5" t="s">
        <v>398</v>
      </c>
      <c r="H41" s="6" t="str">
        <f t="shared" si="2"/>
        <v>02</v>
      </c>
      <c r="I41" s="5" t="s">
        <v>415</v>
      </c>
      <c r="J41" s="5" t="s">
        <v>424</v>
      </c>
      <c r="K41" s="5" t="s">
        <v>427</v>
      </c>
      <c r="L41" s="5" t="s">
        <v>427</v>
      </c>
      <c r="M41" s="5" t="s">
        <v>457</v>
      </c>
      <c r="N41" s="5" t="s">
        <v>458</v>
      </c>
      <c r="O41" s="5" t="s">
        <v>425</v>
      </c>
      <c r="P41" s="6" t="s">
        <v>693</v>
      </c>
    </row>
    <row r="42" spans="1:16" x14ac:dyDescent="0.2">
      <c r="A42" s="7" t="s">
        <v>60</v>
      </c>
      <c r="B42" s="12">
        <v>3023</v>
      </c>
      <c r="C42" s="12">
        <v>98</v>
      </c>
      <c r="D42" s="12">
        <f t="shared" si="0"/>
        <v>3121</v>
      </c>
      <c r="E42" s="7" t="s">
        <v>392</v>
      </c>
      <c r="F42" s="7" t="s">
        <v>403</v>
      </c>
      <c r="G42" s="7" t="s">
        <v>398</v>
      </c>
      <c r="H42" s="8" t="str">
        <f t="shared" si="2"/>
        <v>02</v>
      </c>
      <c r="I42" s="7" t="s">
        <v>416</v>
      </c>
      <c r="J42" s="7" t="s">
        <v>416</v>
      </c>
      <c r="K42" s="7" t="s">
        <v>427</v>
      </c>
      <c r="L42" s="7" t="s">
        <v>427</v>
      </c>
      <c r="M42" s="7" t="s">
        <v>459</v>
      </c>
      <c r="N42" s="7" t="s">
        <v>460</v>
      </c>
      <c r="O42" s="7" t="s">
        <v>416</v>
      </c>
      <c r="P42" s="8" t="s">
        <v>695</v>
      </c>
    </row>
    <row r="43" spans="1:16" x14ac:dyDescent="0.2">
      <c r="A43" s="7" t="s">
        <v>61</v>
      </c>
      <c r="B43" s="12">
        <v>919</v>
      </c>
      <c r="C43" s="12">
        <v>30</v>
      </c>
      <c r="D43" s="12">
        <f t="shared" si="0"/>
        <v>949</v>
      </c>
      <c r="E43" s="7" t="s">
        <v>392</v>
      </c>
      <c r="F43" s="7" t="s">
        <v>399</v>
      </c>
      <c r="G43" s="7" t="s">
        <v>398</v>
      </c>
      <c r="H43" s="8" t="str">
        <f t="shared" si="2"/>
        <v>02</v>
      </c>
      <c r="I43" s="7" t="s">
        <v>416</v>
      </c>
      <c r="J43" s="7" t="s">
        <v>416</v>
      </c>
      <c r="K43" s="7" t="s">
        <v>427</v>
      </c>
      <c r="L43" s="7" t="s">
        <v>427</v>
      </c>
      <c r="M43" s="7" t="s">
        <v>459</v>
      </c>
      <c r="N43" s="7" t="s">
        <v>460</v>
      </c>
      <c r="O43" s="7" t="s">
        <v>416</v>
      </c>
      <c r="P43" s="8" t="s">
        <v>695</v>
      </c>
    </row>
    <row r="44" spans="1:16" x14ac:dyDescent="0.2">
      <c r="A44" s="5" t="s">
        <v>62</v>
      </c>
      <c r="B44" s="10">
        <v>4420</v>
      </c>
      <c r="C44" s="10">
        <v>203</v>
      </c>
      <c r="D44" s="10">
        <f t="shared" si="0"/>
        <v>4623</v>
      </c>
      <c r="E44" s="5" t="s">
        <v>392</v>
      </c>
      <c r="F44" s="5" t="s">
        <v>399</v>
      </c>
      <c r="G44" s="5" t="s">
        <v>398</v>
      </c>
      <c r="H44" s="6" t="str">
        <f t="shared" si="2"/>
        <v>02</v>
      </c>
      <c r="I44" s="5" t="s">
        <v>417</v>
      </c>
      <c r="J44" s="5" t="s">
        <v>425</v>
      </c>
      <c r="K44" s="5" t="s">
        <v>427</v>
      </c>
      <c r="L44" s="5" t="s">
        <v>427</v>
      </c>
      <c r="M44" s="5" t="s">
        <v>461</v>
      </c>
      <c r="N44" s="5" t="s">
        <v>462</v>
      </c>
      <c r="O44" s="5" t="s">
        <v>425</v>
      </c>
      <c r="P44" s="6" t="s">
        <v>695</v>
      </c>
    </row>
    <row r="45" spans="1:16" x14ac:dyDescent="0.2">
      <c r="A45" s="7" t="s">
        <v>63</v>
      </c>
      <c r="B45" s="12">
        <v>4413</v>
      </c>
      <c r="C45" s="12">
        <v>266</v>
      </c>
      <c r="D45" s="12">
        <f t="shared" si="0"/>
        <v>4679</v>
      </c>
      <c r="E45" s="7" t="s">
        <v>392</v>
      </c>
      <c r="F45" s="7" t="s">
        <v>399</v>
      </c>
      <c r="G45" s="7" t="s">
        <v>398</v>
      </c>
      <c r="H45" s="8" t="str">
        <f t="shared" si="2"/>
        <v>02</v>
      </c>
      <c r="I45" s="7" t="s">
        <v>417</v>
      </c>
      <c r="J45" s="7" t="s">
        <v>425</v>
      </c>
      <c r="K45" s="7" t="s">
        <v>427</v>
      </c>
      <c r="L45" s="7" t="s">
        <v>427</v>
      </c>
      <c r="M45" s="7" t="s">
        <v>463</v>
      </c>
      <c r="N45" s="7" t="s">
        <v>464</v>
      </c>
      <c r="O45" s="7" t="s">
        <v>425</v>
      </c>
      <c r="P45" s="8" t="s">
        <v>693</v>
      </c>
    </row>
    <row r="46" spans="1:16" x14ac:dyDescent="0.2">
      <c r="A46" s="5" t="s">
        <v>64</v>
      </c>
      <c r="B46" s="10">
        <v>3508</v>
      </c>
      <c r="C46" s="10">
        <v>145</v>
      </c>
      <c r="D46" s="10">
        <f t="shared" si="0"/>
        <v>3653</v>
      </c>
      <c r="E46" s="5" t="s">
        <v>392</v>
      </c>
      <c r="F46" s="5" t="s">
        <v>399</v>
      </c>
      <c r="G46" s="5" t="s">
        <v>398</v>
      </c>
      <c r="H46" s="6" t="str">
        <f t="shared" si="2"/>
        <v>02</v>
      </c>
      <c r="I46" s="5" t="s">
        <v>417</v>
      </c>
      <c r="J46" s="5" t="s">
        <v>425</v>
      </c>
      <c r="K46" s="5" t="s">
        <v>427</v>
      </c>
      <c r="L46" s="5" t="s">
        <v>427</v>
      </c>
      <c r="M46" s="5" t="s">
        <v>465</v>
      </c>
      <c r="N46" s="5" t="s">
        <v>466</v>
      </c>
      <c r="O46" s="5" t="s">
        <v>425</v>
      </c>
      <c r="P46" s="6" t="s">
        <v>693</v>
      </c>
    </row>
    <row r="47" spans="1:16" x14ac:dyDescent="0.2">
      <c r="A47" s="7" t="s">
        <v>65</v>
      </c>
      <c r="B47" s="12">
        <v>3244</v>
      </c>
      <c r="C47" s="12">
        <v>215</v>
      </c>
      <c r="D47" s="12">
        <f t="shared" si="0"/>
        <v>3459</v>
      </c>
      <c r="E47" s="7" t="s">
        <v>392</v>
      </c>
      <c r="F47" s="7" t="s">
        <v>399</v>
      </c>
      <c r="G47" s="7" t="s">
        <v>398</v>
      </c>
      <c r="H47" s="8" t="str">
        <f t="shared" si="2"/>
        <v>02</v>
      </c>
      <c r="I47" s="7" t="s">
        <v>417</v>
      </c>
      <c r="J47" s="7" t="s">
        <v>425</v>
      </c>
      <c r="K47" s="7" t="s">
        <v>427</v>
      </c>
      <c r="L47" s="7" t="s">
        <v>427</v>
      </c>
      <c r="M47" s="7" t="s">
        <v>467</v>
      </c>
      <c r="N47" s="7" t="s">
        <v>468</v>
      </c>
      <c r="O47" s="7" t="s">
        <v>425</v>
      </c>
      <c r="P47" s="8" t="s">
        <v>693</v>
      </c>
    </row>
    <row r="48" spans="1:16" x14ac:dyDescent="0.2">
      <c r="A48" s="5" t="s">
        <v>66</v>
      </c>
      <c r="B48" s="10">
        <v>3111</v>
      </c>
      <c r="C48" s="10">
        <v>498</v>
      </c>
      <c r="D48" s="10">
        <f t="shared" si="0"/>
        <v>3609</v>
      </c>
      <c r="E48" s="5" t="s">
        <v>392</v>
      </c>
      <c r="F48" s="5" t="s">
        <v>399</v>
      </c>
      <c r="G48" s="5" t="s">
        <v>398</v>
      </c>
      <c r="H48" s="6" t="str">
        <f t="shared" si="2"/>
        <v>02</v>
      </c>
      <c r="I48" s="5" t="s">
        <v>417</v>
      </c>
      <c r="J48" s="5" t="s">
        <v>425</v>
      </c>
      <c r="K48" s="5" t="s">
        <v>427</v>
      </c>
      <c r="L48" s="5" t="s">
        <v>427</v>
      </c>
      <c r="M48" s="5" t="s">
        <v>469</v>
      </c>
      <c r="N48" s="5" t="s">
        <v>470</v>
      </c>
      <c r="O48" s="5" t="s">
        <v>425</v>
      </c>
      <c r="P48" s="6" t="s">
        <v>693</v>
      </c>
    </row>
    <row r="49" spans="1:16" x14ac:dyDescent="0.2">
      <c r="A49" s="7" t="s">
        <v>68</v>
      </c>
      <c r="B49" s="12">
        <v>2090</v>
      </c>
      <c r="C49" s="12">
        <v>135</v>
      </c>
      <c r="D49" s="12">
        <f t="shared" si="0"/>
        <v>2225</v>
      </c>
      <c r="E49" s="7" t="s">
        <v>392</v>
      </c>
      <c r="F49" s="7" t="s">
        <v>399</v>
      </c>
      <c r="G49" s="7" t="s">
        <v>398</v>
      </c>
      <c r="H49" s="8" t="str">
        <f t="shared" si="2"/>
        <v>02</v>
      </c>
      <c r="I49" s="7" t="s">
        <v>417</v>
      </c>
      <c r="J49" s="7" t="s">
        <v>425</v>
      </c>
      <c r="K49" s="7" t="s">
        <v>427</v>
      </c>
      <c r="L49" s="7" t="s">
        <v>427</v>
      </c>
      <c r="M49" s="7" t="s">
        <v>471</v>
      </c>
      <c r="N49" s="7" t="s">
        <v>472</v>
      </c>
      <c r="O49" s="7" t="s">
        <v>425</v>
      </c>
      <c r="P49" s="8" t="s">
        <v>693</v>
      </c>
    </row>
    <row r="50" spans="1:16" x14ac:dyDescent="0.2">
      <c r="A50" s="5" t="s">
        <v>69</v>
      </c>
      <c r="B50" s="10">
        <v>859</v>
      </c>
      <c r="C50" s="10">
        <v>44</v>
      </c>
      <c r="D50" s="10">
        <f t="shared" si="0"/>
        <v>903</v>
      </c>
      <c r="E50" s="5" t="s">
        <v>392</v>
      </c>
      <c r="F50" s="5" t="s">
        <v>399</v>
      </c>
      <c r="G50" s="5" t="s">
        <v>404</v>
      </c>
      <c r="H50" s="6" t="str">
        <f t="shared" si="2"/>
        <v>02</v>
      </c>
      <c r="I50" s="5" t="s">
        <v>417</v>
      </c>
      <c r="J50" s="5" t="s">
        <v>425</v>
      </c>
      <c r="K50" s="5" t="s">
        <v>427</v>
      </c>
      <c r="L50" s="5" t="s">
        <v>427</v>
      </c>
      <c r="M50" s="5" t="s">
        <v>473</v>
      </c>
      <c r="N50" s="5" t="s">
        <v>474</v>
      </c>
      <c r="O50" s="5" t="s">
        <v>425</v>
      </c>
      <c r="P50" s="6" t="s">
        <v>693</v>
      </c>
    </row>
    <row r="51" spans="1:16" x14ac:dyDescent="0.2">
      <c r="A51" s="5" t="s">
        <v>70</v>
      </c>
      <c r="B51" s="10">
        <v>663</v>
      </c>
      <c r="C51" s="10">
        <v>26</v>
      </c>
      <c r="D51" s="10">
        <f t="shared" si="0"/>
        <v>689</v>
      </c>
      <c r="E51" s="5" t="s">
        <v>392</v>
      </c>
      <c r="F51" s="5" t="s">
        <v>405</v>
      </c>
      <c r="G51" s="5" t="s">
        <v>404</v>
      </c>
      <c r="H51" s="6" t="str">
        <f t="shared" si="2"/>
        <v>02</v>
      </c>
      <c r="I51" s="5" t="s">
        <v>417</v>
      </c>
      <c r="J51" s="5" t="s">
        <v>425</v>
      </c>
      <c r="K51" s="5" t="s">
        <v>427</v>
      </c>
      <c r="L51" s="5" t="s">
        <v>427</v>
      </c>
      <c r="M51" s="5" t="s">
        <v>473</v>
      </c>
      <c r="N51" s="5" t="s">
        <v>474</v>
      </c>
      <c r="O51" s="5" t="s">
        <v>425</v>
      </c>
      <c r="P51" s="6" t="s">
        <v>693</v>
      </c>
    </row>
    <row r="52" spans="1:16" x14ac:dyDescent="0.2">
      <c r="A52" s="5" t="s">
        <v>71</v>
      </c>
      <c r="B52" s="10">
        <v>950</v>
      </c>
      <c r="C52" s="10">
        <v>61</v>
      </c>
      <c r="D52" s="10">
        <f t="shared" si="0"/>
        <v>1011</v>
      </c>
      <c r="E52" s="5" t="s">
        <v>391</v>
      </c>
      <c r="F52" s="5" t="s">
        <v>399</v>
      </c>
      <c r="G52" s="5" t="s">
        <v>404</v>
      </c>
      <c r="H52" s="6" t="str">
        <f t="shared" si="2"/>
        <v>02</v>
      </c>
      <c r="I52" s="5" t="s">
        <v>417</v>
      </c>
      <c r="J52" s="5" t="s">
        <v>425</v>
      </c>
      <c r="K52" s="5" t="s">
        <v>427</v>
      </c>
      <c r="L52" s="5" t="s">
        <v>427</v>
      </c>
      <c r="M52" s="5" t="s">
        <v>473</v>
      </c>
      <c r="N52" s="5" t="s">
        <v>474</v>
      </c>
      <c r="O52" s="5" t="s">
        <v>425</v>
      </c>
      <c r="P52" s="6" t="s">
        <v>693</v>
      </c>
    </row>
    <row r="53" spans="1:16" x14ac:dyDescent="0.2">
      <c r="A53" s="5" t="s">
        <v>74</v>
      </c>
      <c r="B53" s="10">
        <v>2</v>
      </c>
      <c r="C53" s="10">
        <v>0</v>
      </c>
      <c r="D53" s="10">
        <f t="shared" si="0"/>
        <v>2</v>
      </c>
      <c r="E53" s="5" t="s">
        <v>392</v>
      </c>
      <c r="F53" s="5" t="s">
        <v>399</v>
      </c>
      <c r="G53" s="5" t="s">
        <v>404</v>
      </c>
      <c r="H53" s="6" t="str">
        <f t="shared" si="2"/>
        <v>02</v>
      </c>
      <c r="I53" s="5" t="s">
        <v>418</v>
      </c>
      <c r="J53" s="5" t="s">
        <v>424</v>
      </c>
      <c r="K53" s="5" t="s">
        <v>427</v>
      </c>
      <c r="L53" s="5" t="s">
        <v>427</v>
      </c>
      <c r="M53" s="5" t="s">
        <v>473</v>
      </c>
      <c r="N53" s="5" t="s">
        <v>474</v>
      </c>
      <c r="O53" s="5" t="s">
        <v>425</v>
      </c>
      <c r="P53" s="6" t="s">
        <v>693</v>
      </c>
    </row>
    <row r="54" spans="1:16" x14ac:dyDescent="0.2">
      <c r="A54" s="7" t="s">
        <v>75</v>
      </c>
      <c r="B54" s="12">
        <v>309</v>
      </c>
      <c r="C54" s="12">
        <v>12</v>
      </c>
      <c r="D54" s="12">
        <f t="shared" si="0"/>
        <v>321</v>
      </c>
      <c r="E54" s="7" t="s">
        <v>392</v>
      </c>
      <c r="F54" s="7" t="s">
        <v>399</v>
      </c>
      <c r="G54" s="7" t="s">
        <v>398</v>
      </c>
      <c r="H54" s="8" t="str">
        <f t="shared" si="2"/>
        <v>02</v>
      </c>
      <c r="I54" s="7" t="s">
        <v>417</v>
      </c>
      <c r="J54" s="7" t="s">
        <v>425</v>
      </c>
      <c r="K54" s="7" t="s">
        <v>427</v>
      </c>
      <c r="L54" s="7" t="s">
        <v>427</v>
      </c>
      <c r="M54" s="7" t="s">
        <v>475</v>
      </c>
      <c r="N54" s="7" t="s">
        <v>476</v>
      </c>
      <c r="O54" s="7" t="s">
        <v>425</v>
      </c>
      <c r="P54" s="8" t="s">
        <v>693</v>
      </c>
    </row>
    <row r="55" spans="1:16" x14ac:dyDescent="0.2">
      <c r="A55" s="7" t="s">
        <v>76</v>
      </c>
      <c r="B55" s="12">
        <v>1236</v>
      </c>
      <c r="C55" s="12">
        <v>75</v>
      </c>
      <c r="D55" s="12">
        <f t="shared" si="0"/>
        <v>1311</v>
      </c>
      <c r="E55" s="7" t="s">
        <v>392</v>
      </c>
      <c r="F55" s="7" t="s">
        <v>405</v>
      </c>
      <c r="G55" s="7" t="s">
        <v>398</v>
      </c>
      <c r="H55" s="8" t="str">
        <f t="shared" si="2"/>
        <v>02</v>
      </c>
      <c r="I55" s="7" t="s">
        <v>417</v>
      </c>
      <c r="J55" s="7" t="s">
        <v>425</v>
      </c>
      <c r="K55" s="7" t="s">
        <v>427</v>
      </c>
      <c r="L55" s="7" t="s">
        <v>427</v>
      </c>
      <c r="M55" s="7" t="s">
        <v>475</v>
      </c>
      <c r="N55" s="7" t="s">
        <v>476</v>
      </c>
      <c r="O55" s="7" t="s">
        <v>425</v>
      </c>
      <c r="P55" s="8" t="s">
        <v>693</v>
      </c>
    </row>
    <row r="56" spans="1:16" x14ac:dyDescent="0.2">
      <c r="A56" s="7" t="s">
        <v>77</v>
      </c>
      <c r="B56" s="12">
        <v>215</v>
      </c>
      <c r="C56" s="12">
        <v>4</v>
      </c>
      <c r="D56" s="12">
        <f t="shared" si="0"/>
        <v>219</v>
      </c>
      <c r="E56" s="7" t="s">
        <v>392</v>
      </c>
      <c r="F56" s="7" t="s">
        <v>399</v>
      </c>
      <c r="G56" s="7" t="s">
        <v>398</v>
      </c>
      <c r="H56" s="8" t="str">
        <f t="shared" si="2"/>
        <v>02</v>
      </c>
      <c r="I56" s="7" t="s">
        <v>418</v>
      </c>
      <c r="J56" s="7" t="s">
        <v>424</v>
      </c>
      <c r="K56" s="7" t="s">
        <v>427</v>
      </c>
      <c r="L56" s="7" t="s">
        <v>427</v>
      </c>
      <c r="M56" s="7" t="s">
        <v>475</v>
      </c>
      <c r="N56" s="7" t="s">
        <v>476</v>
      </c>
      <c r="O56" s="7" t="s">
        <v>425</v>
      </c>
      <c r="P56" s="8" t="s">
        <v>693</v>
      </c>
    </row>
    <row r="57" spans="1:16" x14ac:dyDescent="0.2">
      <c r="A57" s="5" t="s">
        <v>78</v>
      </c>
      <c r="B57" s="10">
        <v>361</v>
      </c>
      <c r="C57" s="10">
        <v>89</v>
      </c>
      <c r="D57" s="10">
        <f t="shared" si="0"/>
        <v>450</v>
      </c>
      <c r="E57" s="5" t="s">
        <v>391</v>
      </c>
      <c r="F57" s="5" t="s">
        <v>399</v>
      </c>
      <c r="G57" s="5" t="s">
        <v>402</v>
      </c>
      <c r="H57" s="6" t="str">
        <f t="shared" si="2"/>
        <v>02</v>
      </c>
      <c r="I57" s="5" t="s">
        <v>415</v>
      </c>
      <c r="J57" s="5" t="s">
        <v>424</v>
      </c>
      <c r="K57" s="5" t="s">
        <v>427</v>
      </c>
      <c r="L57" s="5" t="s">
        <v>427</v>
      </c>
      <c r="M57" s="15" t="s">
        <v>978</v>
      </c>
      <c r="N57" s="5" t="s">
        <v>722</v>
      </c>
      <c r="O57" s="5" t="s">
        <v>446</v>
      </c>
      <c r="P57" s="21">
        <v>38016</v>
      </c>
    </row>
    <row r="58" spans="1:16" x14ac:dyDescent="0.2">
      <c r="A58" s="7" t="s">
        <v>79</v>
      </c>
      <c r="B58" s="12">
        <v>4507</v>
      </c>
      <c r="C58" s="12">
        <v>410</v>
      </c>
      <c r="D58" s="12">
        <f t="shared" si="0"/>
        <v>4917</v>
      </c>
      <c r="E58" s="7" t="s">
        <v>391</v>
      </c>
      <c r="F58" s="7" t="s">
        <v>397</v>
      </c>
      <c r="G58" s="7" t="s">
        <v>396</v>
      </c>
      <c r="H58" s="8" t="str">
        <f t="shared" si="2"/>
        <v>03</v>
      </c>
      <c r="I58" s="7" t="s">
        <v>419</v>
      </c>
      <c r="J58" s="7" t="s">
        <v>419</v>
      </c>
      <c r="K58" s="7" t="s">
        <v>427</v>
      </c>
      <c r="L58" s="7" t="s">
        <v>427</v>
      </c>
      <c r="M58" s="7" t="s">
        <v>477</v>
      </c>
      <c r="N58" s="7" t="s">
        <v>478</v>
      </c>
      <c r="O58" s="7" t="s">
        <v>419</v>
      </c>
      <c r="P58" s="8" t="s">
        <v>696</v>
      </c>
    </row>
    <row r="59" spans="1:16" x14ac:dyDescent="0.2">
      <c r="A59" s="7" t="s">
        <v>80</v>
      </c>
      <c r="B59" s="12">
        <v>600</v>
      </c>
      <c r="C59" s="12">
        <v>17</v>
      </c>
      <c r="D59" s="12">
        <f t="shared" si="0"/>
        <v>617</v>
      </c>
      <c r="E59" s="7" t="s">
        <v>391</v>
      </c>
      <c r="F59" s="7" t="s">
        <v>395</v>
      </c>
      <c r="G59" s="7" t="s">
        <v>396</v>
      </c>
      <c r="H59" s="8" t="str">
        <f t="shared" ref="H59:H113" si="3">LEFT(A59,2)</f>
        <v>03</v>
      </c>
      <c r="I59" s="7" t="s">
        <v>419</v>
      </c>
      <c r="J59" s="7" t="s">
        <v>419</v>
      </c>
      <c r="K59" s="7" t="s">
        <v>427</v>
      </c>
      <c r="L59" s="7" t="s">
        <v>427</v>
      </c>
      <c r="M59" s="7" t="s">
        <v>477</v>
      </c>
      <c r="N59" s="7" t="s">
        <v>478</v>
      </c>
      <c r="O59" s="7" t="s">
        <v>419</v>
      </c>
      <c r="P59" s="8" t="s">
        <v>696</v>
      </c>
    </row>
    <row r="60" spans="1:16" x14ac:dyDescent="0.2">
      <c r="A60" s="5" t="s">
        <v>81</v>
      </c>
      <c r="B60" s="10">
        <v>2667</v>
      </c>
      <c r="C60" s="10">
        <v>122</v>
      </c>
      <c r="D60" s="10">
        <f t="shared" si="0"/>
        <v>2789</v>
      </c>
      <c r="E60" s="5" t="s">
        <v>391</v>
      </c>
      <c r="F60" s="5" t="s">
        <v>395</v>
      </c>
      <c r="G60" s="5" t="s">
        <v>396</v>
      </c>
      <c r="H60" s="6" t="str">
        <f t="shared" si="3"/>
        <v>03</v>
      </c>
      <c r="I60" s="5" t="s">
        <v>419</v>
      </c>
      <c r="J60" s="5" t="s">
        <v>419</v>
      </c>
      <c r="K60" s="5" t="s">
        <v>427</v>
      </c>
      <c r="L60" s="5" t="s">
        <v>427</v>
      </c>
      <c r="M60" s="5" t="s">
        <v>479</v>
      </c>
      <c r="N60" s="5" t="s">
        <v>480</v>
      </c>
      <c r="O60" s="5" t="s">
        <v>414</v>
      </c>
      <c r="P60" s="6" t="s">
        <v>689</v>
      </c>
    </row>
    <row r="61" spans="1:16" x14ac:dyDescent="0.2">
      <c r="A61" s="5" t="s">
        <v>82</v>
      </c>
      <c r="B61" s="10">
        <v>2250</v>
      </c>
      <c r="C61" s="10">
        <v>105</v>
      </c>
      <c r="D61" s="10">
        <f t="shared" si="0"/>
        <v>2355</v>
      </c>
      <c r="E61" s="5" t="s">
        <v>392</v>
      </c>
      <c r="F61" s="5" t="s">
        <v>395</v>
      </c>
      <c r="G61" s="5" t="s">
        <v>396</v>
      </c>
      <c r="H61" s="6" t="str">
        <f t="shared" si="3"/>
        <v>03</v>
      </c>
      <c r="I61" s="5" t="s">
        <v>419</v>
      </c>
      <c r="J61" s="5" t="s">
        <v>419</v>
      </c>
      <c r="K61" s="5" t="s">
        <v>427</v>
      </c>
      <c r="L61" s="5" t="s">
        <v>427</v>
      </c>
      <c r="M61" s="5" t="s">
        <v>479</v>
      </c>
      <c r="N61" s="5" t="s">
        <v>480</v>
      </c>
      <c r="O61" s="5" t="s">
        <v>414</v>
      </c>
      <c r="P61" s="6" t="s">
        <v>689</v>
      </c>
    </row>
    <row r="62" spans="1:16" x14ac:dyDescent="0.2">
      <c r="A62" s="5" t="s">
        <v>83</v>
      </c>
      <c r="B62" s="10">
        <v>31</v>
      </c>
      <c r="C62" s="10">
        <v>3</v>
      </c>
      <c r="D62" s="10">
        <f t="shared" si="0"/>
        <v>34</v>
      </c>
      <c r="E62" s="5" t="s">
        <v>391</v>
      </c>
      <c r="F62" s="5" t="s">
        <v>395</v>
      </c>
      <c r="G62" s="5" t="s">
        <v>396</v>
      </c>
      <c r="H62" s="6" t="str">
        <f t="shared" si="3"/>
        <v>03</v>
      </c>
      <c r="I62" s="5" t="s">
        <v>392</v>
      </c>
      <c r="J62" s="5" t="s">
        <v>424</v>
      </c>
      <c r="K62" s="5" t="s">
        <v>427</v>
      </c>
      <c r="L62" s="5" t="s">
        <v>427</v>
      </c>
      <c r="M62" s="5" t="s">
        <v>479</v>
      </c>
      <c r="N62" s="5" t="s">
        <v>480</v>
      </c>
      <c r="O62" s="5" t="s">
        <v>414</v>
      </c>
      <c r="P62" s="6" t="s">
        <v>689</v>
      </c>
    </row>
    <row r="63" spans="1:16" x14ac:dyDescent="0.2">
      <c r="A63" s="5" t="s">
        <v>84</v>
      </c>
      <c r="B63" s="10">
        <v>32</v>
      </c>
      <c r="C63" s="10">
        <v>7</v>
      </c>
      <c r="D63" s="10">
        <f t="shared" si="0"/>
        <v>39</v>
      </c>
      <c r="E63" s="5" t="s">
        <v>392</v>
      </c>
      <c r="F63" s="5" t="s">
        <v>395</v>
      </c>
      <c r="G63" s="5" t="s">
        <v>396</v>
      </c>
      <c r="H63" s="6" t="str">
        <f t="shared" si="3"/>
        <v>03</v>
      </c>
      <c r="I63" s="5" t="s">
        <v>392</v>
      </c>
      <c r="J63" s="5" t="s">
        <v>424</v>
      </c>
      <c r="K63" s="5" t="s">
        <v>427</v>
      </c>
      <c r="L63" s="5" t="s">
        <v>427</v>
      </c>
      <c r="M63" s="5" t="s">
        <v>479</v>
      </c>
      <c r="N63" s="5" t="s">
        <v>480</v>
      </c>
      <c r="O63" s="5" t="s">
        <v>414</v>
      </c>
      <c r="P63" s="6" t="s">
        <v>689</v>
      </c>
    </row>
    <row r="64" spans="1:16" x14ac:dyDescent="0.2">
      <c r="A64" s="7" t="s">
        <v>86</v>
      </c>
      <c r="B64" s="12">
        <v>4471</v>
      </c>
      <c r="C64" s="12">
        <v>196</v>
      </c>
      <c r="D64" s="12">
        <f t="shared" si="0"/>
        <v>4667</v>
      </c>
      <c r="E64" s="7" t="s">
        <v>392</v>
      </c>
      <c r="F64" s="7" t="s">
        <v>395</v>
      </c>
      <c r="G64" s="7" t="s">
        <v>398</v>
      </c>
      <c r="H64" s="8" t="str">
        <f t="shared" si="3"/>
        <v>03</v>
      </c>
      <c r="I64" s="7" t="s">
        <v>413</v>
      </c>
      <c r="J64" s="7" t="s">
        <v>413</v>
      </c>
      <c r="K64" s="7" t="s">
        <v>427</v>
      </c>
      <c r="L64" s="7" t="s">
        <v>427</v>
      </c>
      <c r="M64" s="7" t="s">
        <v>481</v>
      </c>
      <c r="N64" s="7" t="s">
        <v>482</v>
      </c>
      <c r="O64" s="7" t="s">
        <v>413</v>
      </c>
      <c r="P64" s="8" t="s">
        <v>689</v>
      </c>
    </row>
    <row r="65" spans="1:16" x14ac:dyDescent="0.2">
      <c r="A65" s="7" t="s">
        <v>87</v>
      </c>
      <c r="B65" s="12">
        <v>2</v>
      </c>
      <c r="C65" s="12">
        <v>0</v>
      </c>
      <c r="D65" s="12">
        <f t="shared" si="0"/>
        <v>2</v>
      </c>
      <c r="E65" s="7" t="s">
        <v>391</v>
      </c>
      <c r="F65" s="7" t="s">
        <v>395</v>
      </c>
      <c r="G65" s="7" t="s">
        <v>398</v>
      </c>
      <c r="H65" s="8" t="str">
        <f t="shared" si="3"/>
        <v>03</v>
      </c>
      <c r="I65" s="7" t="s">
        <v>392</v>
      </c>
      <c r="J65" s="7" t="s">
        <v>424</v>
      </c>
      <c r="K65" s="7" t="s">
        <v>427</v>
      </c>
      <c r="L65" s="7" t="s">
        <v>427</v>
      </c>
      <c r="M65" s="7" t="s">
        <v>481</v>
      </c>
      <c r="N65" s="7" t="s">
        <v>482</v>
      </c>
      <c r="O65" s="7" t="s">
        <v>413</v>
      </c>
      <c r="P65" s="8" t="s">
        <v>689</v>
      </c>
    </row>
    <row r="66" spans="1:16" x14ac:dyDescent="0.2">
      <c r="A66" s="5" t="s">
        <v>89</v>
      </c>
      <c r="B66" s="10">
        <v>3714</v>
      </c>
      <c r="C66" s="10">
        <v>206</v>
      </c>
      <c r="D66" s="10">
        <f t="shared" si="0"/>
        <v>3920</v>
      </c>
      <c r="E66" s="5" t="s">
        <v>391</v>
      </c>
      <c r="F66" s="5" t="s">
        <v>395</v>
      </c>
      <c r="G66" s="5" t="s">
        <v>396</v>
      </c>
      <c r="H66" s="6" t="str">
        <f t="shared" si="3"/>
        <v>03</v>
      </c>
      <c r="I66" s="5" t="s">
        <v>419</v>
      </c>
      <c r="J66" s="5" t="s">
        <v>419</v>
      </c>
      <c r="K66" s="5" t="s">
        <v>427</v>
      </c>
      <c r="L66" s="5" t="s">
        <v>427</v>
      </c>
      <c r="M66" s="5" t="s">
        <v>483</v>
      </c>
      <c r="N66" s="5" t="s">
        <v>484</v>
      </c>
      <c r="O66" s="5" t="s">
        <v>419</v>
      </c>
      <c r="P66" s="6" t="s">
        <v>696</v>
      </c>
    </row>
    <row r="67" spans="1:16" x14ac:dyDescent="0.2">
      <c r="A67" s="5" t="s">
        <v>90</v>
      </c>
      <c r="B67" s="10">
        <v>976</v>
      </c>
      <c r="C67" s="10">
        <v>25</v>
      </c>
      <c r="D67" s="10">
        <f t="shared" ref="D67:D130" si="4">B67+C67</f>
        <v>1001</v>
      </c>
      <c r="E67" s="5" t="s">
        <v>391</v>
      </c>
      <c r="F67" s="5" t="s">
        <v>397</v>
      </c>
      <c r="G67" s="5" t="s">
        <v>396</v>
      </c>
      <c r="H67" s="6" t="str">
        <f t="shared" si="3"/>
        <v>03</v>
      </c>
      <c r="I67" s="5" t="s">
        <v>419</v>
      </c>
      <c r="J67" s="5" t="s">
        <v>419</v>
      </c>
      <c r="K67" s="5" t="s">
        <v>427</v>
      </c>
      <c r="L67" s="5" t="s">
        <v>427</v>
      </c>
      <c r="M67" s="5" t="s">
        <v>483</v>
      </c>
      <c r="N67" s="5" t="s">
        <v>484</v>
      </c>
      <c r="O67" s="5" t="s">
        <v>419</v>
      </c>
      <c r="P67" s="6" t="s">
        <v>696</v>
      </c>
    </row>
    <row r="68" spans="1:16" x14ac:dyDescent="0.2">
      <c r="A68" s="5" t="s">
        <v>91</v>
      </c>
      <c r="B68" s="10">
        <v>24</v>
      </c>
      <c r="C68" s="10">
        <v>0</v>
      </c>
      <c r="D68" s="10">
        <f t="shared" si="4"/>
        <v>24</v>
      </c>
      <c r="E68" s="5" t="s">
        <v>392</v>
      </c>
      <c r="F68" s="5" t="s">
        <v>395</v>
      </c>
      <c r="G68" s="5" t="s">
        <v>396</v>
      </c>
      <c r="H68" s="6" t="str">
        <f t="shared" si="3"/>
        <v>03</v>
      </c>
      <c r="I68" s="5" t="s">
        <v>419</v>
      </c>
      <c r="J68" s="5" t="s">
        <v>419</v>
      </c>
      <c r="K68" s="5" t="s">
        <v>427</v>
      </c>
      <c r="L68" s="5" t="s">
        <v>427</v>
      </c>
      <c r="M68" s="5" t="s">
        <v>483</v>
      </c>
      <c r="N68" s="5" t="s">
        <v>484</v>
      </c>
      <c r="O68" s="5" t="s">
        <v>419</v>
      </c>
      <c r="P68" s="6" t="s">
        <v>696</v>
      </c>
    </row>
    <row r="69" spans="1:16" x14ac:dyDescent="0.2">
      <c r="A69" s="7" t="s">
        <v>92</v>
      </c>
      <c r="B69" s="12">
        <v>2050</v>
      </c>
      <c r="C69" s="12">
        <v>96</v>
      </c>
      <c r="D69" s="12">
        <f t="shared" si="4"/>
        <v>2146</v>
      </c>
      <c r="E69" s="7" t="s">
        <v>391</v>
      </c>
      <c r="F69" s="7" t="s">
        <v>397</v>
      </c>
      <c r="G69" s="7" t="s">
        <v>396</v>
      </c>
      <c r="H69" s="8" t="str">
        <f t="shared" si="3"/>
        <v>03</v>
      </c>
      <c r="I69" s="7" t="s">
        <v>419</v>
      </c>
      <c r="J69" s="7" t="s">
        <v>419</v>
      </c>
      <c r="K69" s="7" t="s">
        <v>427</v>
      </c>
      <c r="L69" s="7" t="s">
        <v>427</v>
      </c>
      <c r="M69" s="7" t="s">
        <v>485</v>
      </c>
      <c r="N69" s="7" t="s">
        <v>486</v>
      </c>
      <c r="O69" s="7" t="s">
        <v>419</v>
      </c>
      <c r="P69" s="8" t="s">
        <v>697</v>
      </c>
    </row>
    <row r="70" spans="1:16" x14ac:dyDescent="0.2">
      <c r="A70" s="7" t="s">
        <v>93</v>
      </c>
      <c r="B70" s="12">
        <v>1450</v>
      </c>
      <c r="C70" s="12">
        <v>53</v>
      </c>
      <c r="D70" s="12">
        <f t="shared" si="4"/>
        <v>1503</v>
      </c>
      <c r="E70" s="7" t="s">
        <v>392</v>
      </c>
      <c r="F70" s="7" t="s">
        <v>395</v>
      </c>
      <c r="G70" s="7" t="s">
        <v>396</v>
      </c>
      <c r="H70" s="8" t="str">
        <f t="shared" si="3"/>
        <v>03</v>
      </c>
      <c r="I70" s="7" t="s">
        <v>419</v>
      </c>
      <c r="J70" s="7" t="s">
        <v>419</v>
      </c>
      <c r="K70" s="7" t="s">
        <v>427</v>
      </c>
      <c r="L70" s="7" t="s">
        <v>427</v>
      </c>
      <c r="M70" s="7" t="s">
        <v>485</v>
      </c>
      <c r="N70" s="7" t="s">
        <v>486</v>
      </c>
      <c r="O70" s="7" t="s">
        <v>419</v>
      </c>
      <c r="P70" s="8" t="s">
        <v>697</v>
      </c>
    </row>
    <row r="71" spans="1:16" x14ac:dyDescent="0.2">
      <c r="A71" s="7" t="s">
        <v>94</v>
      </c>
      <c r="B71" s="12">
        <v>864</v>
      </c>
      <c r="C71" s="12">
        <v>39</v>
      </c>
      <c r="D71" s="12">
        <f t="shared" si="4"/>
        <v>903</v>
      </c>
      <c r="E71" s="7" t="s">
        <v>392</v>
      </c>
      <c r="F71" s="7" t="s">
        <v>397</v>
      </c>
      <c r="G71" s="7" t="s">
        <v>396</v>
      </c>
      <c r="H71" s="8" t="str">
        <f t="shared" si="3"/>
        <v>03</v>
      </c>
      <c r="I71" s="7" t="s">
        <v>419</v>
      </c>
      <c r="J71" s="7" t="s">
        <v>419</v>
      </c>
      <c r="K71" s="7" t="s">
        <v>427</v>
      </c>
      <c r="L71" s="7" t="s">
        <v>427</v>
      </c>
      <c r="M71" s="7" t="s">
        <v>485</v>
      </c>
      <c r="N71" s="7" t="s">
        <v>486</v>
      </c>
      <c r="O71" s="7" t="s">
        <v>419</v>
      </c>
      <c r="P71" s="8" t="s">
        <v>697</v>
      </c>
    </row>
    <row r="72" spans="1:16" x14ac:dyDescent="0.2">
      <c r="A72" s="7" t="s">
        <v>95</v>
      </c>
      <c r="B72" s="12">
        <v>671</v>
      </c>
      <c r="C72" s="12">
        <v>37</v>
      </c>
      <c r="D72" s="12">
        <f t="shared" si="4"/>
        <v>708</v>
      </c>
      <c r="E72" s="7" t="s">
        <v>391</v>
      </c>
      <c r="F72" s="7" t="s">
        <v>395</v>
      </c>
      <c r="G72" s="7" t="s">
        <v>396</v>
      </c>
      <c r="H72" s="8" t="str">
        <f t="shared" si="3"/>
        <v>03</v>
      </c>
      <c r="I72" s="7" t="s">
        <v>419</v>
      </c>
      <c r="J72" s="7" t="s">
        <v>419</v>
      </c>
      <c r="K72" s="7" t="s">
        <v>427</v>
      </c>
      <c r="L72" s="7" t="s">
        <v>427</v>
      </c>
      <c r="M72" s="7" t="s">
        <v>485</v>
      </c>
      <c r="N72" s="7" t="s">
        <v>486</v>
      </c>
      <c r="O72" s="7" t="s">
        <v>419</v>
      </c>
      <c r="P72" s="8" t="s">
        <v>697</v>
      </c>
    </row>
    <row r="73" spans="1:16" x14ac:dyDescent="0.2">
      <c r="A73" s="5" t="s">
        <v>96</v>
      </c>
      <c r="B73" s="10">
        <v>4002</v>
      </c>
      <c r="C73" s="10">
        <v>132</v>
      </c>
      <c r="D73" s="10">
        <f t="shared" si="4"/>
        <v>4134</v>
      </c>
      <c r="E73" s="5" t="s">
        <v>392</v>
      </c>
      <c r="F73" s="5" t="s">
        <v>395</v>
      </c>
      <c r="G73" s="5" t="s">
        <v>396</v>
      </c>
      <c r="H73" s="6" t="str">
        <f t="shared" si="3"/>
        <v>03</v>
      </c>
      <c r="I73" s="5" t="s">
        <v>419</v>
      </c>
      <c r="J73" s="5" t="s">
        <v>419</v>
      </c>
      <c r="K73" s="5" t="s">
        <v>427</v>
      </c>
      <c r="L73" s="5" t="s">
        <v>427</v>
      </c>
      <c r="M73" s="5" t="s">
        <v>487</v>
      </c>
      <c r="N73" s="5" t="s">
        <v>488</v>
      </c>
      <c r="O73" s="5" t="s">
        <v>419</v>
      </c>
      <c r="P73" s="6" t="s">
        <v>696</v>
      </c>
    </row>
    <row r="74" spans="1:16" x14ac:dyDescent="0.2">
      <c r="A74" s="5" t="s">
        <v>97</v>
      </c>
      <c r="B74" s="10">
        <v>2</v>
      </c>
      <c r="C74" s="10">
        <v>0</v>
      </c>
      <c r="D74" s="10">
        <f t="shared" si="4"/>
        <v>2</v>
      </c>
      <c r="E74" s="5" t="s">
        <v>391</v>
      </c>
      <c r="F74" s="5" t="s">
        <v>400</v>
      </c>
      <c r="G74" s="5" t="s">
        <v>396</v>
      </c>
      <c r="H74" s="6" t="str">
        <f t="shared" si="3"/>
        <v>03</v>
      </c>
      <c r="I74" s="5" t="s">
        <v>419</v>
      </c>
      <c r="J74" s="5" t="s">
        <v>419</v>
      </c>
      <c r="K74" s="5" t="s">
        <v>427</v>
      </c>
      <c r="L74" s="5" t="s">
        <v>427</v>
      </c>
      <c r="M74" s="5" t="s">
        <v>487</v>
      </c>
      <c r="N74" s="5" t="s">
        <v>488</v>
      </c>
      <c r="O74" s="5" t="s">
        <v>419</v>
      </c>
      <c r="P74" s="6" t="s">
        <v>696</v>
      </c>
    </row>
    <row r="75" spans="1:16" x14ac:dyDescent="0.2">
      <c r="A75" s="7" t="s">
        <v>98</v>
      </c>
      <c r="B75" s="12">
        <v>2279</v>
      </c>
      <c r="C75" s="12">
        <v>175</v>
      </c>
      <c r="D75" s="12">
        <f t="shared" si="4"/>
        <v>2454</v>
      </c>
      <c r="E75" s="7" t="s">
        <v>392</v>
      </c>
      <c r="F75" s="7" t="s">
        <v>399</v>
      </c>
      <c r="G75" s="7" t="s">
        <v>398</v>
      </c>
      <c r="H75" s="8" t="str">
        <f t="shared" si="3"/>
        <v>03</v>
      </c>
      <c r="I75" s="7" t="s">
        <v>419</v>
      </c>
      <c r="J75" s="7" t="s">
        <v>419</v>
      </c>
      <c r="K75" s="7" t="s">
        <v>427</v>
      </c>
      <c r="L75" s="7" t="s">
        <v>427</v>
      </c>
      <c r="M75" s="7" t="s">
        <v>489</v>
      </c>
      <c r="N75" s="7" t="s">
        <v>490</v>
      </c>
      <c r="O75" s="7" t="s">
        <v>419</v>
      </c>
      <c r="P75" s="8" t="s">
        <v>691</v>
      </c>
    </row>
    <row r="76" spans="1:16" x14ac:dyDescent="0.2">
      <c r="A76" s="5" t="s">
        <v>100</v>
      </c>
      <c r="B76" s="10">
        <v>3277</v>
      </c>
      <c r="C76" s="10">
        <v>260</v>
      </c>
      <c r="D76" s="10">
        <f t="shared" si="4"/>
        <v>3537</v>
      </c>
      <c r="E76" s="5" t="s">
        <v>392</v>
      </c>
      <c r="F76" s="5" t="s">
        <v>399</v>
      </c>
      <c r="G76" s="5" t="s">
        <v>398</v>
      </c>
      <c r="H76" s="6" t="str">
        <f t="shared" si="3"/>
        <v>03</v>
      </c>
      <c r="I76" s="5" t="s">
        <v>413</v>
      </c>
      <c r="J76" s="5" t="s">
        <v>413</v>
      </c>
      <c r="K76" s="5" t="s">
        <v>427</v>
      </c>
      <c r="L76" s="5" t="s">
        <v>427</v>
      </c>
      <c r="M76" s="5" t="s">
        <v>449</v>
      </c>
      <c r="N76" s="5" t="s">
        <v>450</v>
      </c>
      <c r="O76" s="5" t="s">
        <v>413</v>
      </c>
      <c r="P76" s="6" t="s">
        <v>689</v>
      </c>
    </row>
    <row r="77" spans="1:16" x14ac:dyDescent="0.2">
      <c r="A77" s="5" t="s">
        <v>101</v>
      </c>
      <c r="B77" s="10">
        <v>962</v>
      </c>
      <c r="C77" s="10">
        <v>56</v>
      </c>
      <c r="D77" s="10">
        <f t="shared" si="4"/>
        <v>1018</v>
      </c>
      <c r="E77" s="5" t="s">
        <v>392</v>
      </c>
      <c r="F77" s="5" t="s">
        <v>395</v>
      </c>
      <c r="G77" s="5" t="s">
        <v>398</v>
      </c>
      <c r="H77" s="6" t="str">
        <f t="shared" si="3"/>
        <v>03</v>
      </c>
      <c r="I77" s="5" t="s">
        <v>413</v>
      </c>
      <c r="J77" s="5" t="s">
        <v>413</v>
      </c>
      <c r="K77" s="5" t="s">
        <v>427</v>
      </c>
      <c r="L77" s="5" t="s">
        <v>427</v>
      </c>
      <c r="M77" s="5" t="s">
        <v>449</v>
      </c>
      <c r="N77" s="5" t="s">
        <v>450</v>
      </c>
      <c r="O77" s="5" t="s">
        <v>413</v>
      </c>
      <c r="P77" s="6" t="s">
        <v>689</v>
      </c>
    </row>
    <row r="78" spans="1:16" x14ac:dyDescent="0.2">
      <c r="A78" s="7" t="s">
        <v>102</v>
      </c>
      <c r="B78" s="12">
        <v>1441</v>
      </c>
      <c r="C78" s="12">
        <v>47</v>
      </c>
      <c r="D78" s="12">
        <f t="shared" si="4"/>
        <v>1488</v>
      </c>
      <c r="E78" s="7" t="s">
        <v>391</v>
      </c>
      <c r="F78" s="7" t="s">
        <v>400</v>
      </c>
      <c r="G78" s="7" t="s">
        <v>396</v>
      </c>
      <c r="H78" s="8" t="str">
        <f t="shared" si="3"/>
        <v>03</v>
      </c>
      <c r="I78" s="7" t="s">
        <v>419</v>
      </c>
      <c r="J78" s="7" t="s">
        <v>419</v>
      </c>
      <c r="K78" s="7" t="s">
        <v>427</v>
      </c>
      <c r="L78" s="7" t="s">
        <v>427</v>
      </c>
      <c r="M78" s="7" t="s">
        <v>491</v>
      </c>
      <c r="N78" s="7" t="s">
        <v>492</v>
      </c>
      <c r="O78" s="7" t="s">
        <v>419</v>
      </c>
      <c r="P78" s="8" t="s">
        <v>697</v>
      </c>
    </row>
    <row r="79" spans="1:16" x14ac:dyDescent="0.2">
      <c r="A79" s="7" t="s">
        <v>103</v>
      </c>
      <c r="B79" s="12">
        <v>923</v>
      </c>
      <c r="C79" s="12">
        <v>46</v>
      </c>
      <c r="D79" s="12">
        <f t="shared" si="4"/>
        <v>969</v>
      </c>
      <c r="E79" s="7" t="s">
        <v>392</v>
      </c>
      <c r="F79" s="7" t="s">
        <v>397</v>
      </c>
      <c r="G79" s="7" t="s">
        <v>396</v>
      </c>
      <c r="H79" s="8" t="str">
        <f t="shared" si="3"/>
        <v>03</v>
      </c>
      <c r="I79" s="7" t="s">
        <v>419</v>
      </c>
      <c r="J79" s="7" t="s">
        <v>419</v>
      </c>
      <c r="K79" s="7" t="s">
        <v>427</v>
      </c>
      <c r="L79" s="7" t="s">
        <v>427</v>
      </c>
      <c r="M79" s="7" t="s">
        <v>491</v>
      </c>
      <c r="N79" s="7" t="s">
        <v>492</v>
      </c>
      <c r="O79" s="7" t="s">
        <v>419</v>
      </c>
      <c r="P79" s="8" t="s">
        <v>697</v>
      </c>
    </row>
    <row r="80" spans="1:16" x14ac:dyDescent="0.2">
      <c r="A80" s="7" t="s">
        <v>104</v>
      </c>
      <c r="B80" s="12">
        <v>1054</v>
      </c>
      <c r="C80" s="12">
        <v>58</v>
      </c>
      <c r="D80" s="12">
        <f t="shared" si="4"/>
        <v>1112</v>
      </c>
      <c r="E80" s="7" t="s">
        <v>391</v>
      </c>
      <c r="F80" s="7" t="s">
        <v>397</v>
      </c>
      <c r="G80" s="7" t="s">
        <v>396</v>
      </c>
      <c r="H80" s="8" t="str">
        <f t="shared" si="3"/>
        <v>03</v>
      </c>
      <c r="I80" s="7" t="s">
        <v>419</v>
      </c>
      <c r="J80" s="7" t="s">
        <v>419</v>
      </c>
      <c r="K80" s="7" t="s">
        <v>427</v>
      </c>
      <c r="L80" s="7" t="s">
        <v>427</v>
      </c>
      <c r="M80" s="7" t="s">
        <v>491</v>
      </c>
      <c r="N80" s="7" t="s">
        <v>492</v>
      </c>
      <c r="O80" s="7" t="s">
        <v>419</v>
      </c>
      <c r="P80" s="8" t="s">
        <v>697</v>
      </c>
    </row>
    <row r="81" spans="1:16" x14ac:dyDescent="0.2">
      <c r="A81" s="5" t="s">
        <v>106</v>
      </c>
      <c r="B81" s="10">
        <v>2894</v>
      </c>
      <c r="C81" s="10">
        <v>126</v>
      </c>
      <c r="D81" s="10">
        <f t="shared" si="4"/>
        <v>3020</v>
      </c>
      <c r="E81" s="5" t="s">
        <v>392</v>
      </c>
      <c r="F81" s="5" t="s">
        <v>395</v>
      </c>
      <c r="G81" s="5" t="s">
        <v>396</v>
      </c>
      <c r="H81" s="6" t="str">
        <f t="shared" si="3"/>
        <v>03</v>
      </c>
      <c r="I81" s="5" t="s">
        <v>419</v>
      </c>
      <c r="J81" s="5" t="s">
        <v>419</v>
      </c>
      <c r="K81" s="5" t="s">
        <v>427</v>
      </c>
      <c r="L81" s="5" t="s">
        <v>427</v>
      </c>
      <c r="M81" s="5" t="s">
        <v>493</v>
      </c>
      <c r="N81" s="5" t="s">
        <v>494</v>
      </c>
      <c r="O81" s="5" t="s">
        <v>419</v>
      </c>
      <c r="P81" s="6" t="s">
        <v>697</v>
      </c>
    </row>
    <row r="82" spans="1:16" x14ac:dyDescent="0.2">
      <c r="A82" s="5" t="s">
        <v>107</v>
      </c>
      <c r="B82" s="10">
        <v>1003</v>
      </c>
      <c r="C82" s="10">
        <v>27</v>
      </c>
      <c r="D82" s="10">
        <f t="shared" si="4"/>
        <v>1030</v>
      </c>
      <c r="E82" s="5" t="s">
        <v>391</v>
      </c>
      <c r="F82" s="5" t="s">
        <v>400</v>
      </c>
      <c r="G82" s="5" t="s">
        <v>396</v>
      </c>
      <c r="H82" s="6" t="str">
        <f t="shared" si="3"/>
        <v>03</v>
      </c>
      <c r="I82" s="5" t="s">
        <v>419</v>
      </c>
      <c r="J82" s="5" t="s">
        <v>419</v>
      </c>
      <c r="K82" s="5" t="s">
        <v>427</v>
      </c>
      <c r="L82" s="5" t="s">
        <v>427</v>
      </c>
      <c r="M82" s="5" t="s">
        <v>493</v>
      </c>
      <c r="N82" s="5" t="s">
        <v>494</v>
      </c>
      <c r="O82" s="5" t="s">
        <v>419</v>
      </c>
      <c r="P82" s="6" t="s">
        <v>697</v>
      </c>
    </row>
    <row r="83" spans="1:16" x14ac:dyDescent="0.2">
      <c r="A83" s="5" t="s">
        <v>108</v>
      </c>
      <c r="B83" s="10">
        <v>1322</v>
      </c>
      <c r="C83" s="10">
        <v>43</v>
      </c>
      <c r="D83" s="10">
        <f t="shared" si="4"/>
        <v>1365</v>
      </c>
      <c r="E83" s="5" t="s">
        <v>391</v>
      </c>
      <c r="F83" s="5" t="s">
        <v>395</v>
      </c>
      <c r="G83" s="5" t="s">
        <v>396</v>
      </c>
      <c r="H83" s="6" t="str">
        <f t="shared" si="3"/>
        <v>03</v>
      </c>
      <c r="I83" s="5" t="s">
        <v>419</v>
      </c>
      <c r="J83" s="5" t="s">
        <v>419</v>
      </c>
      <c r="K83" s="5" t="s">
        <v>427</v>
      </c>
      <c r="L83" s="5" t="s">
        <v>427</v>
      </c>
      <c r="M83" s="5" t="s">
        <v>493</v>
      </c>
      <c r="N83" s="5" t="s">
        <v>494</v>
      </c>
      <c r="O83" s="5" t="s">
        <v>419</v>
      </c>
      <c r="P83" s="6" t="s">
        <v>697</v>
      </c>
    </row>
    <row r="84" spans="1:16" x14ac:dyDescent="0.2">
      <c r="A84" s="5" t="s">
        <v>109</v>
      </c>
      <c r="B84" s="10">
        <v>3</v>
      </c>
      <c r="C84" s="10">
        <v>0</v>
      </c>
      <c r="D84" s="10">
        <f t="shared" si="4"/>
        <v>3</v>
      </c>
      <c r="E84" s="5" t="s">
        <v>392</v>
      </c>
      <c r="F84" s="5" t="s">
        <v>397</v>
      </c>
      <c r="G84" s="5" t="s">
        <v>396</v>
      </c>
      <c r="H84" s="6" t="str">
        <f t="shared" si="3"/>
        <v>03</v>
      </c>
      <c r="I84" s="5" t="s">
        <v>419</v>
      </c>
      <c r="J84" s="5" t="s">
        <v>419</v>
      </c>
      <c r="K84" s="5" t="s">
        <v>427</v>
      </c>
      <c r="L84" s="5" t="s">
        <v>427</v>
      </c>
      <c r="M84" s="5" t="s">
        <v>493</v>
      </c>
      <c r="N84" s="5" t="s">
        <v>494</v>
      </c>
      <c r="O84" s="5" t="s">
        <v>419</v>
      </c>
      <c r="P84" s="6" t="s">
        <v>697</v>
      </c>
    </row>
    <row r="85" spans="1:16" x14ac:dyDescent="0.2">
      <c r="A85" s="7" t="s">
        <v>110</v>
      </c>
      <c r="B85" s="12">
        <v>5484</v>
      </c>
      <c r="C85" s="12">
        <v>258</v>
      </c>
      <c r="D85" s="12">
        <f t="shared" si="4"/>
        <v>5742</v>
      </c>
      <c r="E85" s="7" t="s">
        <v>392</v>
      </c>
      <c r="F85" s="7" t="s">
        <v>395</v>
      </c>
      <c r="G85" s="7" t="s">
        <v>396</v>
      </c>
      <c r="H85" s="8" t="str">
        <f t="shared" si="3"/>
        <v>03</v>
      </c>
      <c r="I85" s="7" t="s">
        <v>419</v>
      </c>
      <c r="J85" s="7" t="s">
        <v>419</v>
      </c>
      <c r="K85" s="7" t="s">
        <v>427</v>
      </c>
      <c r="L85" s="7" t="s">
        <v>427</v>
      </c>
      <c r="M85" s="7" t="s">
        <v>495</v>
      </c>
      <c r="N85" s="7" t="s">
        <v>496</v>
      </c>
      <c r="O85" s="7" t="s">
        <v>419</v>
      </c>
      <c r="P85" s="8" t="s">
        <v>691</v>
      </c>
    </row>
    <row r="86" spans="1:16" x14ac:dyDescent="0.2">
      <c r="A86" s="5" t="s">
        <v>111</v>
      </c>
      <c r="B86" s="10">
        <v>3889</v>
      </c>
      <c r="C86" s="10">
        <v>150</v>
      </c>
      <c r="D86" s="10">
        <f t="shared" si="4"/>
        <v>4039</v>
      </c>
      <c r="E86" s="5" t="s">
        <v>392</v>
      </c>
      <c r="F86" s="5" t="s">
        <v>406</v>
      </c>
      <c r="G86" s="5" t="s">
        <v>398</v>
      </c>
      <c r="H86" s="6" t="str">
        <f t="shared" si="3"/>
        <v>04</v>
      </c>
      <c r="I86" s="5" t="s">
        <v>392</v>
      </c>
      <c r="J86" s="5" t="s">
        <v>426</v>
      </c>
      <c r="K86" s="5" t="s">
        <v>415</v>
      </c>
      <c r="L86" s="5" t="s">
        <v>391</v>
      </c>
      <c r="M86" s="5" t="s">
        <v>497</v>
      </c>
      <c r="N86" s="5" t="s">
        <v>498</v>
      </c>
      <c r="O86" s="5" t="s">
        <v>426</v>
      </c>
      <c r="P86" s="6" t="s">
        <v>698</v>
      </c>
    </row>
    <row r="87" spans="1:16" x14ac:dyDescent="0.2">
      <c r="A87" s="5" t="s">
        <v>112</v>
      </c>
      <c r="B87" s="10">
        <v>783</v>
      </c>
      <c r="C87" s="10">
        <v>38</v>
      </c>
      <c r="D87" s="10">
        <f t="shared" si="4"/>
        <v>821</v>
      </c>
      <c r="E87" s="5" t="s">
        <v>391</v>
      </c>
      <c r="F87" s="5" t="s">
        <v>406</v>
      </c>
      <c r="G87" s="5" t="s">
        <v>398</v>
      </c>
      <c r="H87" s="6" t="str">
        <f t="shared" si="3"/>
        <v>04</v>
      </c>
      <c r="I87" s="5" t="s">
        <v>391</v>
      </c>
      <c r="J87" s="5" t="s">
        <v>426</v>
      </c>
      <c r="K87" s="5" t="s">
        <v>415</v>
      </c>
      <c r="L87" s="5" t="s">
        <v>391</v>
      </c>
      <c r="M87" s="5" t="s">
        <v>497</v>
      </c>
      <c r="N87" s="5" t="s">
        <v>498</v>
      </c>
      <c r="O87" s="5" t="s">
        <v>426</v>
      </c>
      <c r="P87" s="6" t="s">
        <v>698</v>
      </c>
    </row>
    <row r="88" spans="1:16" x14ac:dyDescent="0.2">
      <c r="A88" s="5" t="s">
        <v>113</v>
      </c>
      <c r="B88" s="10">
        <v>211</v>
      </c>
      <c r="C88" s="10">
        <v>13</v>
      </c>
      <c r="D88" s="10">
        <f t="shared" si="4"/>
        <v>224</v>
      </c>
      <c r="E88" s="5" t="s">
        <v>391</v>
      </c>
      <c r="F88" s="5" t="s">
        <v>406</v>
      </c>
      <c r="G88" s="5" t="s">
        <v>398</v>
      </c>
      <c r="H88" s="6" t="str">
        <f t="shared" si="3"/>
        <v>04</v>
      </c>
      <c r="I88" s="5" t="s">
        <v>392</v>
      </c>
      <c r="J88" s="5" t="s">
        <v>426</v>
      </c>
      <c r="K88" s="5" t="s">
        <v>415</v>
      </c>
      <c r="L88" s="5" t="s">
        <v>391</v>
      </c>
      <c r="M88" s="5" t="s">
        <v>497</v>
      </c>
      <c r="N88" s="5" t="s">
        <v>498</v>
      </c>
      <c r="O88" s="5" t="s">
        <v>426</v>
      </c>
      <c r="P88" s="6" t="s">
        <v>698</v>
      </c>
    </row>
    <row r="89" spans="1:16" x14ac:dyDescent="0.2">
      <c r="A89" s="5" t="s">
        <v>114</v>
      </c>
      <c r="B89" s="10">
        <v>478</v>
      </c>
      <c r="C89" s="10">
        <v>96</v>
      </c>
      <c r="D89" s="10">
        <f t="shared" si="4"/>
        <v>574</v>
      </c>
      <c r="E89" s="5" t="s">
        <v>391</v>
      </c>
      <c r="F89" s="5" t="s">
        <v>407</v>
      </c>
      <c r="G89" s="5" t="s">
        <v>398</v>
      </c>
      <c r="H89" s="6" t="str">
        <f t="shared" si="3"/>
        <v>04</v>
      </c>
      <c r="I89" s="5" t="s">
        <v>392</v>
      </c>
      <c r="J89" s="5" t="s">
        <v>426</v>
      </c>
      <c r="K89" s="5" t="s">
        <v>415</v>
      </c>
      <c r="L89" s="5" t="s">
        <v>391</v>
      </c>
      <c r="M89" s="5" t="s">
        <v>497</v>
      </c>
      <c r="N89" s="5" t="s">
        <v>498</v>
      </c>
      <c r="O89" s="5" t="s">
        <v>426</v>
      </c>
      <c r="P89" s="6" t="s">
        <v>698</v>
      </c>
    </row>
    <row r="90" spans="1:16" x14ac:dyDescent="0.2">
      <c r="A90" s="7" t="s">
        <v>116</v>
      </c>
      <c r="B90" s="12">
        <v>3118</v>
      </c>
      <c r="C90" s="12">
        <v>116</v>
      </c>
      <c r="D90" s="12">
        <f t="shared" si="4"/>
        <v>3234</v>
      </c>
      <c r="E90" s="7" t="s">
        <v>392</v>
      </c>
      <c r="F90" s="7" t="s">
        <v>406</v>
      </c>
      <c r="G90" s="7" t="s">
        <v>398</v>
      </c>
      <c r="H90" s="8" t="str">
        <f t="shared" si="3"/>
        <v>04</v>
      </c>
      <c r="I90" s="7" t="s">
        <v>392</v>
      </c>
      <c r="J90" s="7" t="s">
        <v>426</v>
      </c>
      <c r="K90" s="7" t="s">
        <v>415</v>
      </c>
      <c r="L90" s="7" t="s">
        <v>391</v>
      </c>
      <c r="M90" s="7" t="s">
        <v>499</v>
      </c>
      <c r="N90" s="7" t="s">
        <v>500</v>
      </c>
      <c r="O90" s="7" t="s">
        <v>426</v>
      </c>
      <c r="P90" s="8" t="s">
        <v>699</v>
      </c>
    </row>
    <row r="91" spans="1:16" x14ac:dyDescent="0.2">
      <c r="A91" s="5" t="s">
        <v>117</v>
      </c>
      <c r="B91" s="10">
        <v>3439</v>
      </c>
      <c r="C91" s="10">
        <v>382</v>
      </c>
      <c r="D91" s="10">
        <f t="shared" si="4"/>
        <v>3821</v>
      </c>
      <c r="E91" s="5" t="s">
        <v>392</v>
      </c>
      <c r="F91" s="5" t="s">
        <v>406</v>
      </c>
      <c r="G91" s="5" t="s">
        <v>398</v>
      </c>
      <c r="H91" s="6" t="str">
        <f t="shared" si="3"/>
        <v>04</v>
      </c>
      <c r="I91" s="5" t="s">
        <v>392</v>
      </c>
      <c r="J91" s="5" t="s">
        <v>426</v>
      </c>
      <c r="K91" s="5" t="s">
        <v>420</v>
      </c>
      <c r="L91" s="5" t="s">
        <v>391</v>
      </c>
      <c r="M91" s="5" t="s">
        <v>723</v>
      </c>
      <c r="N91" s="5" t="s">
        <v>724</v>
      </c>
      <c r="O91" s="15" t="s">
        <v>426</v>
      </c>
      <c r="P91" s="6" t="s">
        <v>699</v>
      </c>
    </row>
    <row r="92" spans="1:16" x14ac:dyDescent="0.2">
      <c r="A92" s="5" t="s">
        <v>118</v>
      </c>
      <c r="B92" s="10">
        <v>81</v>
      </c>
      <c r="C92" s="10">
        <v>29</v>
      </c>
      <c r="D92" s="10">
        <f t="shared" si="4"/>
        <v>110</v>
      </c>
      <c r="E92" s="5" t="s">
        <v>392</v>
      </c>
      <c r="F92" s="5" t="s">
        <v>403</v>
      </c>
      <c r="G92" s="5" t="s">
        <v>398</v>
      </c>
      <c r="H92" s="6" t="str">
        <f t="shared" si="3"/>
        <v>04</v>
      </c>
      <c r="I92" s="5" t="s">
        <v>392</v>
      </c>
      <c r="J92" s="5" t="s">
        <v>426</v>
      </c>
      <c r="K92" s="5" t="s">
        <v>420</v>
      </c>
      <c r="L92" s="5" t="s">
        <v>391</v>
      </c>
      <c r="M92" s="5" t="s">
        <v>723</v>
      </c>
      <c r="N92" s="5" t="s">
        <v>724</v>
      </c>
      <c r="O92" s="15" t="s">
        <v>426</v>
      </c>
      <c r="P92" s="6" t="s">
        <v>699</v>
      </c>
    </row>
    <row r="93" spans="1:16" x14ac:dyDescent="0.2">
      <c r="A93" s="7" t="s">
        <v>119</v>
      </c>
      <c r="B93" s="12">
        <v>1837</v>
      </c>
      <c r="C93" s="12">
        <v>205</v>
      </c>
      <c r="D93" s="12">
        <f t="shared" si="4"/>
        <v>2042</v>
      </c>
      <c r="E93" s="7" t="s">
        <v>392</v>
      </c>
      <c r="F93" s="7" t="s">
        <v>403</v>
      </c>
      <c r="G93" s="7" t="s">
        <v>402</v>
      </c>
      <c r="H93" s="8" t="str">
        <f t="shared" si="3"/>
        <v>04</v>
      </c>
      <c r="I93" s="7" t="s">
        <v>392</v>
      </c>
      <c r="J93" s="7" t="s">
        <v>426</v>
      </c>
      <c r="K93" s="7" t="s">
        <v>420</v>
      </c>
      <c r="L93" s="7" t="s">
        <v>391</v>
      </c>
      <c r="M93" s="7" t="s">
        <v>501</v>
      </c>
      <c r="N93" s="7" t="s">
        <v>502</v>
      </c>
      <c r="O93" s="7" t="s">
        <v>426</v>
      </c>
      <c r="P93" s="8" t="s">
        <v>700</v>
      </c>
    </row>
    <row r="94" spans="1:16" x14ac:dyDescent="0.2">
      <c r="A94" s="7" t="s">
        <v>120</v>
      </c>
      <c r="B94" s="12">
        <v>571</v>
      </c>
      <c r="C94" s="12">
        <v>15</v>
      </c>
      <c r="D94" s="12">
        <f t="shared" si="4"/>
        <v>586</v>
      </c>
      <c r="E94" s="7" t="s">
        <v>392</v>
      </c>
      <c r="F94" s="7" t="s">
        <v>403</v>
      </c>
      <c r="G94" s="7" t="s">
        <v>402</v>
      </c>
      <c r="H94" s="8" t="str">
        <f t="shared" si="3"/>
        <v>04</v>
      </c>
      <c r="I94" s="7" t="s">
        <v>391</v>
      </c>
      <c r="J94" s="7" t="s">
        <v>426</v>
      </c>
      <c r="K94" s="7" t="s">
        <v>420</v>
      </c>
      <c r="L94" s="7" t="s">
        <v>391</v>
      </c>
      <c r="M94" s="7" t="s">
        <v>501</v>
      </c>
      <c r="N94" s="7" t="s">
        <v>502</v>
      </c>
      <c r="O94" s="7" t="s">
        <v>426</v>
      </c>
      <c r="P94" s="8" t="s">
        <v>700</v>
      </c>
    </row>
    <row r="95" spans="1:16" x14ac:dyDescent="0.2">
      <c r="A95" s="5" t="s">
        <v>122</v>
      </c>
      <c r="B95" s="10">
        <v>4932</v>
      </c>
      <c r="C95" s="10">
        <v>157</v>
      </c>
      <c r="D95" s="10">
        <f t="shared" si="4"/>
        <v>5089</v>
      </c>
      <c r="E95" s="5" t="s">
        <v>392</v>
      </c>
      <c r="F95" s="5" t="s">
        <v>403</v>
      </c>
      <c r="G95" s="5" t="s">
        <v>398</v>
      </c>
      <c r="H95" s="6" t="str">
        <f t="shared" si="3"/>
        <v>04</v>
      </c>
      <c r="I95" s="5" t="s">
        <v>416</v>
      </c>
      <c r="J95" s="5" t="s">
        <v>416</v>
      </c>
      <c r="K95" s="5" t="s">
        <v>427</v>
      </c>
      <c r="L95" s="5" t="s">
        <v>427</v>
      </c>
      <c r="M95" s="5" t="s">
        <v>503</v>
      </c>
      <c r="N95" s="5" t="s">
        <v>504</v>
      </c>
      <c r="O95" s="5" t="s">
        <v>416</v>
      </c>
      <c r="P95" s="6" t="s">
        <v>701</v>
      </c>
    </row>
    <row r="96" spans="1:16" x14ac:dyDescent="0.2">
      <c r="A96" s="7" t="s">
        <v>123</v>
      </c>
      <c r="B96" s="12">
        <v>3687</v>
      </c>
      <c r="C96" s="12">
        <v>223</v>
      </c>
      <c r="D96" s="12">
        <f t="shared" si="4"/>
        <v>3910</v>
      </c>
      <c r="E96" s="7" t="s">
        <v>392</v>
      </c>
      <c r="F96" s="7" t="s">
        <v>403</v>
      </c>
      <c r="G96" s="7" t="s">
        <v>398</v>
      </c>
      <c r="H96" s="8" t="str">
        <f t="shared" si="3"/>
        <v>04</v>
      </c>
      <c r="I96" s="7" t="s">
        <v>416</v>
      </c>
      <c r="J96" s="7" t="s">
        <v>416</v>
      </c>
      <c r="K96" s="7" t="s">
        <v>427</v>
      </c>
      <c r="L96" s="7" t="s">
        <v>427</v>
      </c>
      <c r="M96" s="7" t="s">
        <v>505</v>
      </c>
      <c r="N96" s="7" t="s">
        <v>506</v>
      </c>
      <c r="O96" s="7" t="s">
        <v>416</v>
      </c>
      <c r="P96" s="8" t="s">
        <v>701</v>
      </c>
    </row>
    <row r="97" spans="1:16" x14ac:dyDescent="0.2">
      <c r="A97" s="5" t="s">
        <v>124</v>
      </c>
      <c r="B97" s="10">
        <v>4630</v>
      </c>
      <c r="C97" s="10">
        <v>250</v>
      </c>
      <c r="D97" s="10">
        <f t="shared" si="4"/>
        <v>4880</v>
      </c>
      <c r="E97" s="5" t="s">
        <v>391</v>
      </c>
      <c r="F97" s="5" t="s">
        <v>406</v>
      </c>
      <c r="G97" s="5" t="s">
        <v>398</v>
      </c>
      <c r="H97" s="6" t="str">
        <f t="shared" si="3"/>
        <v>04</v>
      </c>
      <c r="I97" s="5" t="s">
        <v>391</v>
      </c>
      <c r="J97" s="5" t="s">
        <v>426</v>
      </c>
      <c r="K97" s="5" t="s">
        <v>420</v>
      </c>
      <c r="L97" s="5" t="s">
        <v>391</v>
      </c>
      <c r="M97" s="5" t="s">
        <v>507</v>
      </c>
      <c r="N97" s="5" t="s">
        <v>508</v>
      </c>
      <c r="O97" s="5" t="s">
        <v>426</v>
      </c>
      <c r="P97" s="6" t="s">
        <v>700</v>
      </c>
    </row>
    <row r="98" spans="1:16" x14ac:dyDescent="0.2">
      <c r="A98" s="5" t="s">
        <v>125</v>
      </c>
      <c r="B98" s="10">
        <v>72</v>
      </c>
      <c r="C98" s="10">
        <v>8</v>
      </c>
      <c r="D98" s="10">
        <f t="shared" si="4"/>
        <v>80</v>
      </c>
      <c r="E98" s="5" t="s">
        <v>392</v>
      </c>
      <c r="F98" s="5" t="s">
        <v>406</v>
      </c>
      <c r="G98" s="5" t="s">
        <v>398</v>
      </c>
      <c r="H98" s="6" t="str">
        <f t="shared" si="3"/>
        <v>04</v>
      </c>
      <c r="I98" s="5" t="s">
        <v>392</v>
      </c>
      <c r="J98" s="5" t="s">
        <v>426</v>
      </c>
      <c r="K98" s="5" t="s">
        <v>420</v>
      </c>
      <c r="L98" s="5" t="s">
        <v>391</v>
      </c>
      <c r="M98" s="5" t="s">
        <v>507</v>
      </c>
      <c r="N98" s="5" t="s">
        <v>508</v>
      </c>
      <c r="O98" s="5" t="s">
        <v>426</v>
      </c>
      <c r="P98" s="6" t="s">
        <v>700</v>
      </c>
    </row>
    <row r="99" spans="1:16" x14ac:dyDescent="0.2">
      <c r="A99" s="7" t="s">
        <v>126</v>
      </c>
      <c r="B99" s="12">
        <v>1986</v>
      </c>
      <c r="C99" s="12">
        <v>73</v>
      </c>
      <c r="D99" s="12">
        <f t="shared" si="4"/>
        <v>2059</v>
      </c>
      <c r="E99" s="7" t="s">
        <v>391</v>
      </c>
      <c r="F99" s="7" t="s">
        <v>403</v>
      </c>
      <c r="G99" s="7" t="s">
        <v>398</v>
      </c>
      <c r="H99" s="8" t="str">
        <f t="shared" si="3"/>
        <v>04</v>
      </c>
      <c r="I99" s="7" t="s">
        <v>418</v>
      </c>
      <c r="J99" s="7" t="s">
        <v>426</v>
      </c>
      <c r="K99" s="7" t="s">
        <v>420</v>
      </c>
      <c r="L99" s="7" t="s">
        <v>391</v>
      </c>
      <c r="M99" s="7" t="s">
        <v>509</v>
      </c>
      <c r="N99" s="7" t="s">
        <v>510</v>
      </c>
      <c r="O99" s="7" t="s">
        <v>426</v>
      </c>
      <c r="P99" s="8" t="s">
        <v>700</v>
      </c>
    </row>
    <row r="100" spans="1:16" x14ac:dyDescent="0.2">
      <c r="A100" s="7" t="s">
        <v>127</v>
      </c>
      <c r="B100" s="12">
        <v>1391</v>
      </c>
      <c r="C100" s="12">
        <v>38</v>
      </c>
      <c r="D100" s="12">
        <f t="shared" si="4"/>
        <v>1429</v>
      </c>
      <c r="E100" s="7" t="s">
        <v>392</v>
      </c>
      <c r="F100" s="7" t="s">
        <v>403</v>
      </c>
      <c r="G100" s="7" t="s">
        <v>398</v>
      </c>
      <c r="H100" s="8" t="str">
        <f t="shared" si="3"/>
        <v>04</v>
      </c>
      <c r="I100" s="7" t="s">
        <v>391</v>
      </c>
      <c r="J100" s="7" t="s">
        <v>426</v>
      </c>
      <c r="K100" s="7" t="s">
        <v>420</v>
      </c>
      <c r="L100" s="7" t="s">
        <v>391</v>
      </c>
      <c r="M100" s="7" t="s">
        <v>509</v>
      </c>
      <c r="N100" s="7" t="s">
        <v>510</v>
      </c>
      <c r="O100" s="7" t="s">
        <v>426</v>
      </c>
      <c r="P100" s="8" t="s">
        <v>700</v>
      </c>
    </row>
    <row r="101" spans="1:16" x14ac:dyDescent="0.2">
      <c r="A101" s="7" t="s">
        <v>128</v>
      </c>
      <c r="B101" s="12">
        <v>1012</v>
      </c>
      <c r="C101" s="12">
        <v>115</v>
      </c>
      <c r="D101" s="12">
        <f t="shared" si="4"/>
        <v>1127</v>
      </c>
      <c r="E101" s="7" t="s">
        <v>391</v>
      </c>
      <c r="F101" s="7" t="s">
        <v>403</v>
      </c>
      <c r="G101" s="7" t="s">
        <v>398</v>
      </c>
      <c r="H101" s="8" t="str">
        <f t="shared" si="3"/>
        <v>04</v>
      </c>
      <c r="I101" s="7" t="s">
        <v>391</v>
      </c>
      <c r="J101" s="7" t="s">
        <v>426</v>
      </c>
      <c r="K101" s="7" t="s">
        <v>420</v>
      </c>
      <c r="L101" s="7" t="s">
        <v>391</v>
      </c>
      <c r="M101" s="7" t="s">
        <v>509</v>
      </c>
      <c r="N101" s="7" t="s">
        <v>510</v>
      </c>
      <c r="O101" s="7" t="s">
        <v>426</v>
      </c>
      <c r="P101" s="8" t="s">
        <v>700</v>
      </c>
    </row>
    <row r="102" spans="1:16" x14ac:dyDescent="0.2">
      <c r="A102" s="7" t="s">
        <v>130</v>
      </c>
      <c r="B102" s="12">
        <v>1</v>
      </c>
      <c r="C102" s="12">
        <v>1</v>
      </c>
      <c r="D102" s="12">
        <f t="shared" si="4"/>
        <v>2</v>
      </c>
      <c r="E102" s="7" t="s">
        <v>392</v>
      </c>
      <c r="F102" s="7" t="s">
        <v>403</v>
      </c>
      <c r="G102" s="7" t="s">
        <v>398</v>
      </c>
      <c r="H102" s="8" t="str">
        <f t="shared" si="3"/>
        <v>04</v>
      </c>
      <c r="I102" s="7" t="s">
        <v>392</v>
      </c>
      <c r="J102" s="7" t="s">
        <v>426</v>
      </c>
      <c r="K102" s="7" t="s">
        <v>420</v>
      </c>
      <c r="L102" s="7" t="s">
        <v>391</v>
      </c>
      <c r="M102" s="7" t="s">
        <v>509</v>
      </c>
      <c r="N102" s="7" t="s">
        <v>510</v>
      </c>
      <c r="O102" s="7" t="s">
        <v>426</v>
      </c>
      <c r="P102" s="8" t="s">
        <v>700</v>
      </c>
    </row>
    <row r="103" spans="1:16" x14ac:dyDescent="0.2">
      <c r="A103" s="5" t="s">
        <v>131</v>
      </c>
      <c r="B103" s="10">
        <v>2017</v>
      </c>
      <c r="C103" s="10">
        <v>57</v>
      </c>
      <c r="D103" s="10">
        <f t="shared" si="4"/>
        <v>2074</v>
      </c>
      <c r="E103" s="5" t="s">
        <v>392</v>
      </c>
      <c r="F103" s="5" t="s">
        <v>403</v>
      </c>
      <c r="G103" s="5" t="s">
        <v>398</v>
      </c>
      <c r="H103" s="6" t="str">
        <f t="shared" si="3"/>
        <v>04</v>
      </c>
      <c r="I103" s="5" t="s">
        <v>391</v>
      </c>
      <c r="J103" s="5" t="s">
        <v>426</v>
      </c>
      <c r="K103" s="5" t="s">
        <v>420</v>
      </c>
      <c r="L103" s="5" t="s">
        <v>391</v>
      </c>
      <c r="M103" s="5" t="s">
        <v>501</v>
      </c>
      <c r="N103" s="5" t="s">
        <v>502</v>
      </c>
      <c r="O103" s="5" t="s">
        <v>426</v>
      </c>
      <c r="P103" s="6" t="s">
        <v>700</v>
      </c>
    </row>
    <row r="104" spans="1:16" x14ac:dyDescent="0.2">
      <c r="A104" s="5" t="s">
        <v>132</v>
      </c>
      <c r="B104" s="10">
        <v>3050</v>
      </c>
      <c r="C104" s="13">
        <v>222</v>
      </c>
      <c r="D104" s="10">
        <f t="shared" si="4"/>
        <v>3272</v>
      </c>
      <c r="E104" s="5" t="s">
        <v>391</v>
      </c>
      <c r="F104" s="5" t="s">
        <v>403</v>
      </c>
      <c r="G104" s="5" t="s">
        <v>398</v>
      </c>
      <c r="H104" s="6" t="str">
        <f t="shared" si="3"/>
        <v>04</v>
      </c>
      <c r="I104" s="5" t="s">
        <v>418</v>
      </c>
      <c r="J104" s="5" t="s">
        <v>426</v>
      </c>
      <c r="K104" s="5" t="s">
        <v>420</v>
      </c>
      <c r="L104" s="5" t="s">
        <v>391</v>
      </c>
      <c r="M104" s="5" t="s">
        <v>501</v>
      </c>
      <c r="N104" s="5" t="s">
        <v>502</v>
      </c>
      <c r="O104" s="5" t="s">
        <v>426</v>
      </c>
      <c r="P104" s="6" t="s">
        <v>700</v>
      </c>
    </row>
    <row r="105" spans="1:16" x14ac:dyDescent="0.2">
      <c r="A105" s="5" t="s">
        <v>133</v>
      </c>
      <c r="B105" s="10">
        <v>3</v>
      </c>
      <c r="C105" s="10">
        <v>0</v>
      </c>
      <c r="D105" s="10">
        <f t="shared" si="4"/>
        <v>3</v>
      </c>
      <c r="E105" s="5" t="s">
        <v>392</v>
      </c>
      <c r="F105" s="5" t="s">
        <v>403</v>
      </c>
      <c r="G105" s="5" t="s">
        <v>398</v>
      </c>
      <c r="H105" s="6" t="str">
        <f t="shared" si="3"/>
        <v>04</v>
      </c>
      <c r="I105" s="5" t="s">
        <v>418</v>
      </c>
      <c r="J105" s="5" t="s">
        <v>426</v>
      </c>
      <c r="K105" s="5" t="s">
        <v>420</v>
      </c>
      <c r="L105" s="5" t="s">
        <v>391</v>
      </c>
      <c r="M105" s="5" t="s">
        <v>501</v>
      </c>
      <c r="N105" s="5" t="s">
        <v>502</v>
      </c>
      <c r="O105" s="5" t="s">
        <v>426</v>
      </c>
      <c r="P105" s="6" t="s">
        <v>700</v>
      </c>
    </row>
    <row r="106" spans="1:16" x14ac:dyDescent="0.2">
      <c r="A106" s="7" t="s">
        <v>134</v>
      </c>
      <c r="B106" s="12">
        <v>5168</v>
      </c>
      <c r="C106" s="12">
        <v>210</v>
      </c>
      <c r="D106" s="12">
        <f t="shared" si="4"/>
        <v>5378</v>
      </c>
      <c r="E106" s="7" t="s">
        <v>392</v>
      </c>
      <c r="F106" s="7" t="s">
        <v>403</v>
      </c>
      <c r="G106" s="7" t="s">
        <v>398</v>
      </c>
      <c r="H106" s="8" t="str">
        <f t="shared" si="3"/>
        <v>04</v>
      </c>
      <c r="I106" s="7" t="s">
        <v>416</v>
      </c>
      <c r="J106" s="7" t="s">
        <v>416</v>
      </c>
      <c r="K106" s="7" t="s">
        <v>427</v>
      </c>
      <c r="L106" s="7" t="s">
        <v>427</v>
      </c>
      <c r="M106" s="7" t="s">
        <v>511</v>
      </c>
      <c r="N106" s="7" t="s">
        <v>512</v>
      </c>
      <c r="O106" s="7" t="s">
        <v>416</v>
      </c>
      <c r="P106" s="8" t="s">
        <v>701</v>
      </c>
    </row>
    <row r="107" spans="1:16" x14ac:dyDescent="0.2">
      <c r="A107" s="7" t="s">
        <v>136</v>
      </c>
      <c r="B107" s="12">
        <v>4</v>
      </c>
      <c r="C107" s="12">
        <v>0</v>
      </c>
      <c r="D107" s="12">
        <f t="shared" si="4"/>
        <v>4</v>
      </c>
      <c r="E107" s="7" t="s">
        <v>392</v>
      </c>
      <c r="F107" s="7" t="s">
        <v>403</v>
      </c>
      <c r="G107" s="7" t="s">
        <v>398</v>
      </c>
      <c r="H107" s="8" t="str">
        <f t="shared" si="3"/>
        <v>04</v>
      </c>
      <c r="I107" s="7" t="s">
        <v>418</v>
      </c>
      <c r="J107" s="7" t="s">
        <v>426</v>
      </c>
      <c r="K107" s="39" t="s">
        <v>420</v>
      </c>
      <c r="L107" s="39" t="s">
        <v>391</v>
      </c>
      <c r="M107" s="7" t="s">
        <v>511</v>
      </c>
      <c r="N107" s="7" t="s">
        <v>512</v>
      </c>
      <c r="O107" s="7" t="s">
        <v>416</v>
      </c>
      <c r="P107" s="8" t="s">
        <v>701</v>
      </c>
    </row>
    <row r="108" spans="1:16" x14ac:dyDescent="0.2">
      <c r="A108" s="5" t="s">
        <v>137</v>
      </c>
      <c r="B108" s="10">
        <v>4556</v>
      </c>
      <c r="C108" s="10">
        <v>178</v>
      </c>
      <c r="D108" s="10">
        <f t="shared" si="4"/>
        <v>4734</v>
      </c>
      <c r="E108" s="5" t="s">
        <v>392</v>
      </c>
      <c r="F108" s="5" t="s">
        <v>403</v>
      </c>
      <c r="G108" s="5" t="s">
        <v>398</v>
      </c>
      <c r="H108" s="6" t="str">
        <f t="shared" si="3"/>
        <v>04</v>
      </c>
      <c r="I108" s="5" t="s">
        <v>416</v>
      </c>
      <c r="J108" s="5" t="s">
        <v>416</v>
      </c>
      <c r="K108" s="5" t="s">
        <v>427</v>
      </c>
      <c r="L108" s="5" t="s">
        <v>427</v>
      </c>
      <c r="M108" s="5" t="s">
        <v>513</v>
      </c>
      <c r="N108" s="5" t="s">
        <v>514</v>
      </c>
      <c r="O108" s="5" t="s">
        <v>416</v>
      </c>
      <c r="P108" s="6" t="s">
        <v>701</v>
      </c>
    </row>
    <row r="109" spans="1:16" x14ac:dyDescent="0.2">
      <c r="A109" s="5" t="s">
        <v>138</v>
      </c>
      <c r="B109" s="10">
        <v>224</v>
      </c>
      <c r="C109" s="10">
        <v>6</v>
      </c>
      <c r="D109" s="10">
        <f t="shared" si="4"/>
        <v>230</v>
      </c>
      <c r="E109" s="5" t="s">
        <v>392</v>
      </c>
      <c r="F109" s="5" t="s">
        <v>399</v>
      </c>
      <c r="G109" s="5" t="s">
        <v>398</v>
      </c>
      <c r="H109" s="6" t="str">
        <f t="shared" si="3"/>
        <v>04</v>
      </c>
      <c r="I109" s="5" t="s">
        <v>416</v>
      </c>
      <c r="J109" s="5" t="s">
        <v>416</v>
      </c>
      <c r="K109" s="5" t="s">
        <v>427</v>
      </c>
      <c r="L109" s="5" t="s">
        <v>427</v>
      </c>
      <c r="M109" s="5" t="s">
        <v>513</v>
      </c>
      <c r="N109" s="5" t="s">
        <v>514</v>
      </c>
      <c r="O109" s="5" t="s">
        <v>416</v>
      </c>
      <c r="P109" s="6" t="s">
        <v>701</v>
      </c>
    </row>
    <row r="110" spans="1:16" x14ac:dyDescent="0.2">
      <c r="A110" s="7" t="s">
        <v>139</v>
      </c>
      <c r="B110" s="12">
        <v>4296</v>
      </c>
      <c r="C110" s="12">
        <v>154</v>
      </c>
      <c r="D110" s="12">
        <f t="shared" si="4"/>
        <v>4450</v>
      </c>
      <c r="E110" s="7" t="s">
        <v>392</v>
      </c>
      <c r="F110" s="7" t="s">
        <v>403</v>
      </c>
      <c r="G110" s="7" t="s">
        <v>398</v>
      </c>
      <c r="H110" s="8" t="str">
        <f t="shared" si="3"/>
        <v>04</v>
      </c>
      <c r="I110" s="7" t="s">
        <v>416</v>
      </c>
      <c r="J110" s="7" t="s">
        <v>416</v>
      </c>
      <c r="K110" s="7" t="s">
        <v>427</v>
      </c>
      <c r="L110" s="7" t="s">
        <v>427</v>
      </c>
      <c r="M110" s="7" t="s">
        <v>515</v>
      </c>
      <c r="N110" s="7" t="s">
        <v>516</v>
      </c>
      <c r="O110" s="7" t="s">
        <v>416</v>
      </c>
      <c r="P110" s="8" t="s">
        <v>701</v>
      </c>
    </row>
    <row r="111" spans="1:16" x14ac:dyDescent="0.2">
      <c r="A111" s="7" t="s">
        <v>140</v>
      </c>
      <c r="B111" s="12">
        <v>443</v>
      </c>
      <c r="C111" s="12">
        <v>61</v>
      </c>
      <c r="D111" s="12">
        <f t="shared" si="4"/>
        <v>504</v>
      </c>
      <c r="E111" s="7" t="s">
        <v>391</v>
      </c>
      <c r="F111" s="7" t="s">
        <v>403</v>
      </c>
      <c r="G111" s="7" t="s">
        <v>398</v>
      </c>
      <c r="H111" s="8" t="str">
        <f t="shared" si="3"/>
        <v>04</v>
      </c>
      <c r="I111" s="7" t="s">
        <v>418</v>
      </c>
      <c r="J111" s="7" t="s">
        <v>426</v>
      </c>
      <c r="K111" s="7" t="s">
        <v>420</v>
      </c>
      <c r="L111" s="7" t="s">
        <v>391</v>
      </c>
      <c r="M111" s="7" t="s">
        <v>515</v>
      </c>
      <c r="N111" s="7" t="s">
        <v>516</v>
      </c>
      <c r="O111" s="7" t="s">
        <v>416</v>
      </c>
      <c r="P111" s="8" t="s">
        <v>701</v>
      </c>
    </row>
    <row r="112" spans="1:16" x14ac:dyDescent="0.2">
      <c r="A112" s="7" t="s">
        <v>141</v>
      </c>
      <c r="B112" s="12">
        <v>3</v>
      </c>
      <c r="C112" s="12">
        <v>3</v>
      </c>
      <c r="D112" s="12">
        <f t="shared" si="4"/>
        <v>6</v>
      </c>
      <c r="E112" s="7" t="s">
        <v>392</v>
      </c>
      <c r="F112" s="7" t="s">
        <v>403</v>
      </c>
      <c r="G112" s="7" t="s">
        <v>398</v>
      </c>
      <c r="H112" s="8" t="str">
        <f t="shared" si="3"/>
        <v>04</v>
      </c>
      <c r="I112" s="7" t="s">
        <v>418</v>
      </c>
      <c r="J112" s="7" t="s">
        <v>426</v>
      </c>
      <c r="K112" s="7" t="s">
        <v>420</v>
      </c>
      <c r="L112" s="7" t="s">
        <v>391</v>
      </c>
      <c r="M112" s="7" t="s">
        <v>515</v>
      </c>
      <c r="N112" s="7" t="s">
        <v>516</v>
      </c>
      <c r="O112" s="7" t="s">
        <v>416</v>
      </c>
      <c r="P112" s="8" t="s">
        <v>701</v>
      </c>
    </row>
    <row r="113" spans="1:16" x14ac:dyDescent="0.2">
      <c r="A113" s="7" t="s">
        <v>142</v>
      </c>
      <c r="B113" s="12">
        <v>726</v>
      </c>
      <c r="C113" s="12">
        <v>30</v>
      </c>
      <c r="D113" s="12">
        <f t="shared" si="4"/>
        <v>756</v>
      </c>
      <c r="E113" s="7" t="s">
        <v>392</v>
      </c>
      <c r="F113" s="7" t="s">
        <v>403</v>
      </c>
      <c r="G113" s="7" t="s">
        <v>398</v>
      </c>
      <c r="H113" s="8" t="str">
        <f t="shared" si="3"/>
        <v>04</v>
      </c>
      <c r="I113" s="7" t="s">
        <v>418</v>
      </c>
      <c r="J113" s="7" t="s">
        <v>424</v>
      </c>
      <c r="K113" s="7" t="s">
        <v>427</v>
      </c>
      <c r="L113" s="7" t="s">
        <v>427</v>
      </c>
      <c r="M113" s="7" t="s">
        <v>515</v>
      </c>
      <c r="N113" s="7" t="s">
        <v>516</v>
      </c>
      <c r="O113" s="7" t="s">
        <v>416</v>
      </c>
      <c r="P113" s="8" t="s">
        <v>701</v>
      </c>
    </row>
    <row r="114" spans="1:16" x14ac:dyDescent="0.2">
      <c r="A114" s="5" t="s">
        <v>144</v>
      </c>
      <c r="B114" s="10">
        <v>694</v>
      </c>
      <c r="C114" s="10">
        <v>60</v>
      </c>
      <c r="D114" s="10">
        <f t="shared" si="4"/>
        <v>754</v>
      </c>
      <c r="E114" s="5" t="s">
        <v>391</v>
      </c>
      <c r="F114" s="5" t="s">
        <v>401</v>
      </c>
      <c r="G114" s="5" t="s">
        <v>396</v>
      </c>
      <c r="H114" s="6" t="str">
        <f t="shared" ref="H114:H171" si="5">LEFT(A114,2)</f>
        <v>05</v>
      </c>
      <c r="I114" s="5" t="s">
        <v>392</v>
      </c>
      <c r="J114" s="5" t="s">
        <v>426</v>
      </c>
      <c r="K114" s="5" t="s">
        <v>421</v>
      </c>
      <c r="L114" s="5" t="s">
        <v>391</v>
      </c>
      <c r="M114" s="5" t="s">
        <v>442</v>
      </c>
      <c r="N114" s="5" t="s">
        <v>443</v>
      </c>
      <c r="O114" s="5" t="s">
        <v>426</v>
      </c>
      <c r="P114" s="6" t="s">
        <v>691</v>
      </c>
    </row>
    <row r="115" spans="1:16" x14ac:dyDescent="0.2">
      <c r="A115" s="5" t="s">
        <v>145</v>
      </c>
      <c r="B115" s="10">
        <v>65</v>
      </c>
      <c r="C115" s="10">
        <v>4</v>
      </c>
      <c r="D115" s="10">
        <f t="shared" si="4"/>
        <v>69</v>
      </c>
      <c r="E115" s="5" t="s">
        <v>391</v>
      </c>
      <c r="F115" s="5" t="s">
        <v>400</v>
      </c>
      <c r="G115" s="5" t="s">
        <v>396</v>
      </c>
      <c r="H115" s="6" t="str">
        <f t="shared" si="5"/>
        <v>05</v>
      </c>
      <c r="I115" s="5" t="s">
        <v>392</v>
      </c>
      <c r="J115" s="5" t="s">
        <v>426</v>
      </c>
      <c r="K115" s="5" t="s">
        <v>421</v>
      </c>
      <c r="L115" s="5" t="s">
        <v>391</v>
      </c>
      <c r="M115" s="5" t="s">
        <v>442</v>
      </c>
      <c r="N115" s="5" t="s">
        <v>443</v>
      </c>
      <c r="O115" s="5" t="s">
        <v>426</v>
      </c>
      <c r="P115" s="6" t="s">
        <v>691</v>
      </c>
    </row>
    <row r="116" spans="1:16" x14ac:dyDescent="0.2">
      <c r="A116" s="7" t="s">
        <v>146</v>
      </c>
      <c r="B116" s="12">
        <v>869</v>
      </c>
      <c r="C116" s="12">
        <v>105</v>
      </c>
      <c r="D116" s="12">
        <f t="shared" si="4"/>
        <v>974</v>
      </c>
      <c r="E116" s="7" t="s">
        <v>391</v>
      </c>
      <c r="F116" s="7" t="s">
        <v>401</v>
      </c>
      <c r="G116" s="7" t="s">
        <v>402</v>
      </c>
      <c r="H116" s="8" t="str">
        <f t="shared" si="5"/>
        <v>05</v>
      </c>
      <c r="I116" s="7" t="s">
        <v>392</v>
      </c>
      <c r="J116" s="7" t="s">
        <v>426</v>
      </c>
      <c r="K116" s="7" t="s">
        <v>421</v>
      </c>
      <c r="L116" s="7" t="s">
        <v>391</v>
      </c>
      <c r="M116" s="7" t="s">
        <v>517</v>
      </c>
      <c r="N116" s="7" t="s">
        <v>518</v>
      </c>
      <c r="O116" s="7" t="s">
        <v>426</v>
      </c>
      <c r="P116" s="8" t="s">
        <v>697</v>
      </c>
    </row>
    <row r="117" spans="1:16" x14ac:dyDescent="0.2">
      <c r="A117" s="7" t="s">
        <v>147</v>
      </c>
      <c r="B117" s="12">
        <v>1704</v>
      </c>
      <c r="C117" s="12">
        <v>413</v>
      </c>
      <c r="D117" s="12">
        <f t="shared" si="4"/>
        <v>2117</v>
      </c>
      <c r="E117" s="7" t="s">
        <v>391</v>
      </c>
      <c r="F117" s="7" t="s">
        <v>409</v>
      </c>
      <c r="G117" s="7" t="s">
        <v>402</v>
      </c>
      <c r="H117" s="8" t="str">
        <f t="shared" si="5"/>
        <v>05</v>
      </c>
      <c r="I117" s="7" t="s">
        <v>392</v>
      </c>
      <c r="J117" s="7" t="s">
        <v>426</v>
      </c>
      <c r="K117" s="7" t="s">
        <v>421</v>
      </c>
      <c r="L117" s="7" t="s">
        <v>391</v>
      </c>
      <c r="M117" s="7" t="s">
        <v>517</v>
      </c>
      <c r="N117" s="7" t="s">
        <v>518</v>
      </c>
      <c r="O117" s="7" t="s">
        <v>426</v>
      </c>
      <c r="P117" s="8" t="s">
        <v>697</v>
      </c>
    </row>
    <row r="118" spans="1:16" x14ac:dyDescent="0.2">
      <c r="A118" s="7" t="s">
        <v>148</v>
      </c>
      <c r="B118" s="12">
        <v>1353</v>
      </c>
      <c r="C118" s="12">
        <v>144</v>
      </c>
      <c r="D118" s="12">
        <f t="shared" si="4"/>
        <v>1497</v>
      </c>
      <c r="E118" s="7" t="s">
        <v>391</v>
      </c>
      <c r="F118" s="7" t="s">
        <v>406</v>
      </c>
      <c r="G118" s="7" t="s">
        <v>402</v>
      </c>
      <c r="H118" s="8" t="str">
        <f t="shared" si="5"/>
        <v>05</v>
      </c>
      <c r="I118" s="7" t="s">
        <v>392</v>
      </c>
      <c r="J118" s="7" t="s">
        <v>426</v>
      </c>
      <c r="K118" s="7" t="s">
        <v>421</v>
      </c>
      <c r="L118" s="7" t="s">
        <v>391</v>
      </c>
      <c r="M118" s="7" t="s">
        <v>517</v>
      </c>
      <c r="N118" s="7" t="s">
        <v>518</v>
      </c>
      <c r="O118" s="7" t="s">
        <v>426</v>
      </c>
      <c r="P118" s="8" t="s">
        <v>697</v>
      </c>
    </row>
    <row r="119" spans="1:16" x14ac:dyDescent="0.2">
      <c r="A119" s="7" t="s">
        <v>149</v>
      </c>
      <c r="B119" s="12">
        <v>648</v>
      </c>
      <c r="C119" s="12">
        <v>89</v>
      </c>
      <c r="D119" s="12">
        <f t="shared" si="4"/>
        <v>737</v>
      </c>
      <c r="E119" s="7" t="s">
        <v>391</v>
      </c>
      <c r="F119" s="7" t="s">
        <v>400</v>
      </c>
      <c r="G119" s="7" t="s">
        <v>402</v>
      </c>
      <c r="H119" s="8" t="str">
        <f t="shared" si="5"/>
        <v>05</v>
      </c>
      <c r="I119" s="7" t="s">
        <v>392</v>
      </c>
      <c r="J119" s="7" t="s">
        <v>426</v>
      </c>
      <c r="K119" s="7" t="s">
        <v>421</v>
      </c>
      <c r="L119" s="7" t="s">
        <v>391</v>
      </c>
      <c r="M119" s="7" t="s">
        <v>517</v>
      </c>
      <c r="N119" s="7" t="s">
        <v>518</v>
      </c>
      <c r="O119" s="7" t="s">
        <v>426</v>
      </c>
      <c r="P119" s="8" t="s">
        <v>697</v>
      </c>
    </row>
    <row r="120" spans="1:16" x14ac:dyDescent="0.2">
      <c r="A120" s="5" t="s">
        <v>150</v>
      </c>
      <c r="B120" s="10">
        <v>3666</v>
      </c>
      <c r="C120" s="10">
        <v>446</v>
      </c>
      <c r="D120" s="10">
        <f t="shared" si="4"/>
        <v>4112</v>
      </c>
      <c r="E120" s="5" t="s">
        <v>391</v>
      </c>
      <c r="F120" s="5" t="s">
        <v>409</v>
      </c>
      <c r="G120" s="5" t="s">
        <v>402</v>
      </c>
      <c r="H120" s="6" t="str">
        <f t="shared" si="5"/>
        <v>05</v>
      </c>
      <c r="I120" s="5" t="s">
        <v>392</v>
      </c>
      <c r="J120" s="5" t="s">
        <v>424</v>
      </c>
      <c r="K120" s="5" t="s">
        <v>427</v>
      </c>
      <c r="L120" s="5" t="s">
        <v>427</v>
      </c>
      <c r="M120" s="5" t="s">
        <v>519</v>
      </c>
      <c r="N120" s="5" t="s">
        <v>520</v>
      </c>
      <c r="O120" s="5" t="s">
        <v>446</v>
      </c>
      <c r="P120" s="6" t="s">
        <v>694</v>
      </c>
    </row>
    <row r="121" spans="1:16" x14ac:dyDescent="0.2">
      <c r="A121" s="5" t="s">
        <v>151</v>
      </c>
      <c r="B121" s="10">
        <v>1609</v>
      </c>
      <c r="C121" s="10">
        <v>191</v>
      </c>
      <c r="D121" s="10">
        <f t="shared" si="4"/>
        <v>1800</v>
      </c>
      <c r="E121" s="5" t="s">
        <v>391</v>
      </c>
      <c r="F121" s="5" t="s">
        <v>401</v>
      </c>
      <c r="G121" s="5" t="s">
        <v>402</v>
      </c>
      <c r="H121" s="6" t="str">
        <f t="shared" si="5"/>
        <v>05</v>
      </c>
      <c r="I121" s="5" t="s">
        <v>415</v>
      </c>
      <c r="J121" s="5" t="s">
        <v>424</v>
      </c>
      <c r="K121" s="5" t="s">
        <v>427</v>
      </c>
      <c r="L121" s="5" t="s">
        <v>427</v>
      </c>
      <c r="M121" s="5" t="s">
        <v>519</v>
      </c>
      <c r="N121" s="5" t="s">
        <v>520</v>
      </c>
      <c r="O121" s="5" t="s">
        <v>446</v>
      </c>
      <c r="P121" s="6" t="s">
        <v>694</v>
      </c>
    </row>
    <row r="122" spans="1:16" x14ac:dyDescent="0.2">
      <c r="A122" s="5" t="s">
        <v>152</v>
      </c>
      <c r="B122" s="10">
        <v>781</v>
      </c>
      <c r="C122" s="10">
        <v>80</v>
      </c>
      <c r="D122" s="10">
        <f t="shared" si="4"/>
        <v>861</v>
      </c>
      <c r="E122" s="5" t="s">
        <v>391</v>
      </c>
      <c r="F122" s="5" t="s">
        <v>409</v>
      </c>
      <c r="G122" s="5" t="s">
        <v>402</v>
      </c>
      <c r="H122" s="6" t="str">
        <f t="shared" si="5"/>
        <v>05</v>
      </c>
      <c r="I122" s="5" t="s">
        <v>415</v>
      </c>
      <c r="J122" s="5" t="s">
        <v>424</v>
      </c>
      <c r="K122" s="5" t="s">
        <v>427</v>
      </c>
      <c r="L122" s="5" t="s">
        <v>427</v>
      </c>
      <c r="M122" s="5" t="s">
        <v>519</v>
      </c>
      <c r="N122" s="5" t="s">
        <v>520</v>
      </c>
      <c r="O122" s="5" t="s">
        <v>446</v>
      </c>
      <c r="P122" s="6" t="s">
        <v>694</v>
      </c>
    </row>
    <row r="123" spans="1:16" x14ac:dyDescent="0.2">
      <c r="A123" s="5" t="s">
        <v>153</v>
      </c>
      <c r="B123" s="10">
        <v>3</v>
      </c>
      <c r="C123" s="10">
        <v>1</v>
      </c>
      <c r="D123" s="10">
        <f t="shared" si="4"/>
        <v>4</v>
      </c>
      <c r="E123" s="5" t="s">
        <v>391</v>
      </c>
      <c r="F123" s="5" t="s">
        <v>401</v>
      </c>
      <c r="G123" s="5" t="s">
        <v>402</v>
      </c>
      <c r="H123" s="6" t="str">
        <f t="shared" si="5"/>
        <v>05</v>
      </c>
      <c r="I123" s="5" t="s">
        <v>392</v>
      </c>
      <c r="J123" s="5" t="s">
        <v>424</v>
      </c>
      <c r="K123" s="5" t="s">
        <v>427</v>
      </c>
      <c r="L123" s="5" t="s">
        <v>427</v>
      </c>
      <c r="M123" s="5" t="s">
        <v>519</v>
      </c>
      <c r="N123" s="5" t="s">
        <v>520</v>
      </c>
      <c r="O123" s="5" t="s">
        <v>446</v>
      </c>
      <c r="P123" s="6" t="s">
        <v>694</v>
      </c>
    </row>
    <row r="124" spans="1:16" x14ac:dyDescent="0.2">
      <c r="A124" s="7" t="s">
        <v>154</v>
      </c>
      <c r="B124" s="12">
        <v>9</v>
      </c>
      <c r="C124" s="12">
        <v>4</v>
      </c>
      <c r="D124" s="12">
        <f t="shared" si="4"/>
        <v>13</v>
      </c>
      <c r="E124" s="7" t="s">
        <v>391</v>
      </c>
      <c r="F124" s="7" t="s">
        <v>406</v>
      </c>
      <c r="G124" s="7" t="s">
        <v>402</v>
      </c>
      <c r="H124" s="8" t="str">
        <f t="shared" si="5"/>
        <v>05</v>
      </c>
      <c r="I124" s="7" t="s">
        <v>392</v>
      </c>
      <c r="J124" s="7" t="s">
        <v>426</v>
      </c>
      <c r="K124" s="7" t="s">
        <v>420</v>
      </c>
      <c r="L124" s="7" t="s">
        <v>391</v>
      </c>
      <c r="M124" s="7" t="s">
        <v>521</v>
      </c>
      <c r="N124" s="7" t="s">
        <v>522</v>
      </c>
      <c r="O124" s="7" t="s">
        <v>446</v>
      </c>
      <c r="P124" s="8" t="s">
        <v>694</v>
      </c>
    </row>
    <row r="125" spans="1:16" x14ac:dyDescent="0.2">
      <c r="A125" s="7" t="s">
        <v>155</v>
      </c>
      <c r="B125" s="12">
        <v>2814</v>
      </c>
      <c r="C125" s="12">
        <v>320</v>
      </c>
      <c r="D125" s="12">
        <f t="shared" si="4"/>
        <v>3134</v>
      </c>
      <c r="E125" s="7" t="s">
        <v>391</v>
      </c>
      <c r="F125" s="7" t="s">
        <v>401</v>
      </c>
      <c r="G125" s="7" t="s">
        <v>402</v>
      </c>
      <c r="H125" s="8" t="str">
        <f t="shared" si="5"/>
        <v>05</v>
      </c>
      <c r="I125" s="7" t="s">
        <v>415</v>
      </c>
      <c r="J125" s="7" t="s">
        <v>426</v>
      </c>
      <c r="K125" s="7" t="s">
        <v>420</v>
      </c>
      <c r="L125" s="7" t="s">
        <v>391</v>
      </c>
      <c r="M125" s="7" t="s">
        <v>521</v>
      </c>
      <c r="N125" s="7" t="s">
        <v>522</v>
      </c>
      <c r="O125" s="7" t="s">
        <v>446</v>
      </c>
      <c r="P125" s="8" t="s">
        <v>694</v>
      </c>
    </row>
    <row r="126" spans="1:16" x14ac:dyDescent="0.2">
      <c r="A126" s="7" t="s">
        <v>156</v>
      </c>
      <c r="B126" s="12">
        <v>430</v>
      </c>
      <c r="C126" s="12">
        <v>109</v>
      </c>
      <c r="D126" s="12">
        <f t="shared" si="4"/>
        <v>539</v>
      </c>
      <c r="E126" s="7" t="s">
        <v>391</v>
      </c>
      <c r="F126" s="7" t="s">
        <v>406</v>
      </c>
      <c r="G126" s="7" t="s">
        <v>402</v>
      </c>
      <c r="H126" s="8" t="str">
        <f t="shared" si="5"/>
        <v>05</v>
      </c>
      <c r="I126" s="7" t="s">
        <v>415</v>
      </c>
      <c r="J126" s="7" t="s">
        <v>426</v>
      </c>
      <c r="K126" s="7" t="s">
        <v>420</v>
      </c>
      <c r="L126" s="7" t="s">
        <v>391</v>
      </c>
      <c r="M126" s="7" t="s">
        <v>521</v>
      </c>
      <c r="N126" s="7" t="s">
        <v>522</v>
      </c>
      <c r="O126" s="7" t="s">
        <v>446</v>
      </c>
      <c r="P126" s="8" t="s">
        <v>694</v>
      </c>
    </row>
    <row r="127" spans="1:16" x14ac:dyDescent="0.2">
      <c r="A127" s="7" t="s">
        <v>157</v>
      </c>
      <c r="B127" s="12">
        <v>601</v>
      </c>
      <c r="C127" s="12">
        <v>53</v>
      </c>
      <c r="D127" s="12">
        <f t="shared" si="4"/>
        <v>654</v>
      </c>
      <c r="E127" s="7" t="s">
        <v>391</v>
      </c>
      <c r="F127" s="7" t="s">
        <v>409</v>
      </c>
      <c r="G127" s="7" t="s">
        <v>402</v>
      </c>
      <c r="H127" s="8" t="str">
        <f t="shared" si="5"/>
        <v>05</v>
      </c>
      <c r="I127" s="7" t="s">
        <v>415</v>
      </c>
      <c r="J127" s="7" t="s">
        <v>426</v>
      </c>
      <c r="K127" s="7" t="s">
        <v>420</v>
      </c>
      <c r="L127" s="7" t="s">
        <v>391</v>
      </c>
      <c r="M127" s="7" t="s">
        <v>521</v>
      </c>
      <c r="N127" s="7" t="s">
        <v>522</v>
      </c>
      <c r="O127" s="7" t="s">
        <v>446</v>
      </c>
      <c r="P127" s="8" t="s">
        <v>694</v>
      </c>
    </row>
    <row r="128" spans="1:16" x14ac:dyDescent="0.2">
      <c r="A128" s="5" t="s">
        <v>158</v>
      </c>
      <c r="B128" s="10">
        <v>1917</v>
      </c>
      <c r="C128" s="10">
        <v>141</v>
      </c>
      <c r="D128" s="10">
        <f t="shared" si="4"/>
        <v>2058</v>
      </c>
      <c r="E128" s="5" t="s">
        <v>391</v>
      </c>
      <c r="F128" s="5" t="s">
        <v>400</v>
      </c>
      <c r="G128" s="5" t="s">
        <v>402</v>
      </c>
      <c r="H128" s="6" t="str">
        <f t="shared" si="5"/>
        <v>05</v>
      </c>
      <c r="I128" s="5" t="s">
        <v>415</v>
      </c>
      <c r="J128" s="5" t="s">
        <v>426</v>
      </c>
      <c r="K128" s="5" t="s">
        <v>421</v>
      </c>
      <c r="L128" s="5" t="s">
        <v>391</v>
      </c>
      <c r="M128" s="5" t="s">
        <v>523</v>
      </c>
      <c r="N128" s="5" t="s">
        <v>524</v>
      </c>
      <c r="O128" s="5" t="s">
        <v>426</v>
      </c>
      <c r="P128" s="6" t="s">
        <v>692</v>
      </c>
    </row>
    <row r="129" spans="1:16" x14ac:dyDescent="0.2">
      <c r="A129" s="5" t="s">
        <v>159</v>
      </c>
      <c r="B129" s="10">
        <v>916</v>
      </c>
      <c r="C129" s="10">
        <v>58</v>
      </c>
      <c r="D129" s="10">
        <f t="shared" si="4"/>
        <v>974</v>
      </c>
      <c r="E129" s="5" t="s">
        <v>391</v>
      </c>
      <c r="F129" s="5" t="s">
        <v>401</v>
      </c>
      <c r="G129" s="5" t="s">
        <v>402</v>
      </c>
      <c r="H129" s="6" t="str">
        <f t="shared" si="5"/>
        <v>05</v>
      </c>
      <c r="I129" s="5" t="s">
        <v>415</v>
      </c>
      <c r="J129" s="5" t="s">
        <v>426</v>
      </c>
      <c r="K129" s="5" t="s">
        <v>421</v>
      </c>
      <c r="L129" s="5" t="s">
        <v>391</v>
      </c>
      <c r="M129" s="5" t="s">
        <v>523</v>
      </c>
      <c r="N129" s="5" t="s">
        <v>524</v>
      </c>
      <c r="O129" s="5" t="s">
        <v>426</v>
      </c>
      <c r="P129" s="6" t="s">
        <v>692</v>
      </c>
    </row>
    <row r="130" spans="1:16" x14ac:dyDescent="0.2">
      <c r="A130" s="5" t="s">
        <v>160</v>
      </c>
      <c r="B130" s="10">
        <v>1056</v>
      </c>
      <c r="C130" s="10">
        <v>130</v>
      </c>
      <c r="D130" s="10">
        <f t="shared" si="4"/>
        <v>1186</v>
      </c>
      <c r="E130" s="5" t="s">
        <v>391</v>
      </c>
      <c r="F130" s="5" t="s">
        <v>401</v>
      </c>
      <c r="G130" s="5" t="s">
        <v>402</v>
      </c>
      <c r="H130" s="6" t="str">
        <f t="shared" si="5"/>
        <v>05</v>
      </c>
      <c r="I130" s="5" t="s">
        <v>415</v>
      </c>
      <c r="J130" s="5" t="s">
        <v>424</v>
      </c>
      <c r="K130" s="5" t="s">
        <v>427</v>
      </c>
      <c r="L130" s="5" t="s">
        <v>427</v>
      </c>
      <c r="M130" s="5" t="s">
        <v>523</v>
      </c>
      <c r="N130" s="5" t="s">
        <v>524</v>
      </c>
      <c r="O130" s="5" t="s">
        <v>426</v>
      </c>
      <c r="P130" s="6" t="s">
        <v>692</v>
      </c>
    </row>
    <row r="131" spans="1:16" x14ac:dyDescent="0.2">
      <c r="A131" s="5" t="s">
        <v>161</v>
      </c>
      <c r="B131" s="10">
        <v>812</v>
      </c>
      <c r="C131" s="10">
        <v>51</v>
      </c>
      <c r="D131" s="10">
        <f t="shared" ref="D131:D194" si="6">B131+C131</f>
        <v>863</v>
      </c>
      <c r="E131" s="5" t="s">
        <v>391</v>
      </c>
      <c r="F131" s="5" t="s">
        <v>400</v>
      </c>
      <c r="G131" s="5" t="s">
        <v>402</v>
      </c>
      <c r="H131" s="6" t="str">
        <f t="shared" si="5"/>
        <v>05</v>
      </c>
      <c r="I131" s="5" t="s">
        <v>415</v>
      </c>
      <c r="J131" s="5" t="s">
        <v>424</v>
      </c>
      <c r="K131" s="5" t="s">
        <v>427</v>
      </c>
      <c r="L131" s="5" t="s">
        <v>427</v>
      </c>
      <c r="M131" s="5" t="s">
        <v>523</v>
      </c>
      <c r="N131" s="5" t="s">
        <v>524</v>
      </c>
      <c r="O131" s="5" t="s">
        <v>426</v>
      </c>
      <c r="P131" s="6" t="s">
        <v>692</v>
      </c>
    </row>
    <row r="132" spans="1:16" x14ac:dyDescent="0.2">
      <c r="A132" s="7" t="s">
        <v>162</v>
      </c>
      <c r="B132" s="12">
        <v>3487</v>
      </c>
      <c r="C132" s="12">
        <v>748</v>
      </c>
      <c r="D132" s="12">
        <f t="shared" si="6"/>
        <v>4235</v>
      </c>
      <c r="E132" s="7" t="s">
        <v>391</v>
      </c>
      <c r="F132" s="7" t="s">
        <v>401</v>
      </c>
      <c r="G132" s="7" t="s">
        <v>402</v>
      </c>
      <c r="H132" s="8" t="str">
        <f t="shared" si="5"/>
        <v>05</v>
      </c>
      <c r="I132" s="7" t="s">
        <v>415</v>
      </c>
      <c r="J132" s="7" t="s">
        <v>424</v>
      </c>
      <c r="K132" s="7" t="s">
        <v>427</v>
      </c>
      <c r="L132" s="7" t="s">
        <v>427</v>
      </c>
      <c r="M132" s="38" t="s">
        <v>979</v>
      </c>
      <c r="N132" s="38" t="s">
        <v>987</v>
      </c>
      <c r="O132" s="7" t="s">
        <v>446</v>
      </c>
      <c r="P132" s="8" t="s">
        <v>692</v>
      </c>
    </row>
    <row r="133" spans="1:16" x14ac:dyDescent="0.2">
      <c r="A133" s="5" t="s">
        <v>163</v>
      </c>
      <c r="B133" s="10">
        <v>4800</v>
      </c>
      <c r="C133" s="10">
        <v>603</v>
      </c>
      <c r="D133" s="10">
        <f t="shared" si="6"/>
        <v>5403</v>
      </c>
      <c r="E133" s="5" t="s">
        <v>391</v>
      </c>
      <c r="F133" s="5" t="s">
        <v>401</v>
      </c>
      <c r="G133" s="5" t="s">
        <v>402</v>
      </c>
      <c r="H133" s="6" t="str">
        <f t="shared" si="5"/>
        <v>05</v>
      </c>
      <c r="I133" s="5" t="s">
        <v>415</v>
      </c>
      <c r="J133" s="5" t="s">
        <v>426</v>
      </c>
      <c r="K133" s="5" t="s">
        <v>420</v>
      </c>
      <c r="L133" s="5" t="s">
        <v>391</v>
      </c>
      <c r="M133" s="5" t="s">
        <v>525</v>
      </c>
      <c r="N133" s="5" t="s">
        <v>526</v>
      </c>
      <c r="O133" s="5" t="s">
        <v>446</v>
      </c>
      <c r="P133" s="6" t="s">
        <v>692</v>
      </c>
    </row>
    <row r="134" spans="1:16" x14ac:dyDescent="0.2">
      <c r="A134" s="7" t="s">
        <v>164</v>
      </c>
      <c r="B134" s="12">
        <v>284</v>
      </c>
      <c r="C134" s="12">
        <v>32</v>
      </c>
      <c r="D134" s="12">
        <f t="shared" si="6"/>
        <v>316</v>
      </c>
      <c r="E134" s="7" t="s">
        <v>391</v>
      </c>
      <c r="F134" s="7" t="s">
        <v>406</v>
      </c>
      <c r="G134" s="7" t="s">
        <v>402</v>
      </c>
      <c r="H134" s="8" t="str">
        <f t="shared" si="5"/>
        <v>05</v>
      </c>
      <c r="I134" s="7" t="s">
        <v>415</v>
      </c>
      <c r="J134" s="7" t="s">
        <v>426</v>
      </c>
      <c r="K134" s="7" t="s">
        <v>420</v>
      </c>
      <c r="L134" s="7" t="s">
        <v>391</v>
      </c>
      <c r="M134" s="7" t="s">
        <v>527</v>
      </c>
      <c r="N134" s="7" t="s">
        <v>528</v>
      </c>
      <c r="O134" s="7" t="s">
        <v>426</v>
      </c>
      <c r="P134" s="8" t="s">
        <v>694</v>
      </c>
    </row>
    <row r="135" spans="1:16" x14ac:dyDescent="0.2">
      <c r="A135" s="7" t="s">
        <v>165</v>
      </c>
      <c r="B135" s="12">
        <v>15</v>
      </c>
      <c r="C135" s="12">
        <v>0</v>
      </c>
      <c r="D135" s="12">
        <f t="shared" si="6"/>
        <v>15</v>
      </c>
      <c r="E135" s="7" t="s">
        <v>391</v>
      </c>
      <c r="F135" s="7" t="s">
        <v>401</v>
      </c>
      <c r="G135" s="7" t="s">
        <v>402</v>
      </c>
      <c r="H135" s="8" t="str">
        <f t="shared" si="5"/>
        <v>05</v>
      </c>
      <c r="I135" s="7" t="s">
        <v>415</v>
      </c>
      <c r="J135" s="7" t="s">
        <v>426</v>
      </c>
      <c r="K135" s="7" t="s">
        <v>420</v>
      </c>
      <c r="L135" s="7" t="s">
        <v>391</v>
      </c>
      <c r="M135" s="7" t="s">
        <v>527</v>
      </c>
      <c r="N135" s="7" t="s">
        <v>528</v>
      </c>
      <c r="O135" s="7" t="s">
        <v>426</v>
      </c>
      <c r="P135" s="8" t="s">
        <v>694</v>
      </c>
    </row>
    <row r="136" spans="1:16" x14ac:dyDescent="0.2">
      <c r="A136" s="7" t="s">
        <v>166</v>
      </c>
      <c r="B136" s="12">
        <v>1780</v>
      </c>
      <c r="C136" s="12">
        <v>124</v>
      </c>
      <c r="D136" s="12">
        <f t="shared" si="6"/>
        <v>1904</v>
      </c>
      <c r="E136" s="7" t="s">
        <v>391</v>
      </c>
      <c r="F136" s="7" t="s">
        <v>401</v>
      </c>
      <c r="G136" s="7" t="s">
        <v>402</v>
      </c>
      <c r="H136" s="8" t="str">
        <f t="shared" si="5"/>
        <v>05</v>
      </c>
      <c r="I136" s="7" t="s">
        <v>415</v>
      </c>
      <c r="J136" s="7" t="s">
        <v>424</v>
      </c>
      <c r="K136" s="7" t="s">
        <v>427</v>
      </c>
      <c r="L136" s="7" t="s">
        <v>427</v>
      </c>
      <c r="M136" s="7" t="s">
        <v>527</v>
      </c>
      <c r="N136" s="7" t="s">
        <v>528</v>
      </c>
      <c r="O136" s="7" t="s">
        <v>426</v>
      </c>
      <c r="P136" s="8" t="s">
        <v>694</v>
      </c>
    </row>
    <row r="137" spans="1:16" x14ac:dyDescent="0.2">
      <c r="A137" s="7" t="s">
        <v>167</v>
      </c>
      <c r="B137" s="12">
        <v>10</v>
      </c>
      <c r="C137" s="12">
        <v>0</v>
      </c>
      <c r="D137" s="12">
        <f t="shared" si="6"/>
        <v>10</v>
      </c>
      <c r="E137" s="7" t="s">
        <v>391</v>
      </c>
      <c r="F137" s="7" t="s">
        <v>406</v>
      </c>
      <c r="G137" s="7" t="s">
        <v>402</v>
      </c>
      <c r="H137" s="8" t="str">
        <f t="shared" si="5"/>
        <v>05</v>
      </c>
      <c r="I137" s="7" t="s">
        <v>415</v>
      </c>
      <c r="J137" s="7" t="s">
        <v>424</v>
      </c>
      <c r="K137" s="7" t="s">
        <v>427</v>
      </c>
      <c r="L137" s="7" t="s">
        <v>427</v>
      </c>
      <c r="M137" s="7" t="s">
        <v>527</v>
      </c>
      <c r="N137" s="7" t="s">
        <v>528</v>
      </c>
      <c r="O137" s="7" t="s">
        <v>426</v>
      </c>
      <c r="P137" s="8" t="s">
        <v>694</v>
      </c>
    </row>
    <row r="138" spans="1:16" x14ac:dyDescent="0.2">
      <c r="A138" s="5" t="s">
        <v>168</v>
      </c>
      <c r="B138" s="10">
        <v>2892</v>
      </c>
      <c r="C138" s="10">
        <v>239</v>
      </c>
      <c r="D138" s="10">
        <f t="shared" si="6"/>
        <v>3131</v>
      </c>
      <c r="E138" s="5" t="s">
        <v>391</v>
      </c>
      <c r="F138" s="5" t="s">
        <v>401</v>
      </c>
      <c r="G138" s="5" t="s">
        <v>402</v>
      </c>
      <c r="H138" s="6" t="str">
        <f t="shared" si="5"/>
        <v>05</v>
      </c>
      <c r="I138" s="5" t="s">
        <v>415</v>
      </c>
      <c r="J138" s="5" t="s">
        <v>426</v>
      </c>
      <c r="K138" s="5" t="s">
        <v>420</v>
      </c>
      <c r="L138" s="5" t="s">
        <v>391</v>
      </c>
      <c r="M138" s="5" t="s">
        <v>529</v>
      </c>
      <c r="N138" s="5" t="s">
        <v>530</v>
      </c>
      <c r="O138" s="5" t="s">
        <v>446</v>
      </c>
      <c r="P138" s="6" t="s">
        <v>694</v>
      </c>
    </row>
    <row r="139" spans="1:16" x14ac:dyDescent="0.2">
      <c r="A139" s="5" t="s">
        <v>169</v>
      </c>
      <c r="B139" s="10">
        <v>2992</v>
      </c>
      <c r="C139" s="10">
        <v>336</v>
      </c>
      <c r="D139" s="10">
        <f t="shared" si="6"/>
        <v>3328</v>
      </c>
      <c r="E139" s="5" t="s">
        <v>391</v>
      </c>
      <c r="F139" s="5" t="s">
        <v>406</v>
      </c>
      <c r="G139" s="5" t="s">
        <v>402</v>
      </c>
      <c r="H139" s="6" t="str">
        <f t="shared" si="5"/>
        <v>05</v>
      </c>
      <c r="I139" s="5" t="s">
        <v>415</v>
      </c>
      <c r="J139" s="5" t="s">
        <v>426</v>
      </c>
      <c r="K139" s="5" t="s">
        <v>420</v>
      </c>
      <c r="L139" s="5" t="s">
        <v>391</v>
      </c>
      <c r="M139" s="5" t="s">
        <v>529</v>
      </c>
      <c r="N139" s="5" t="s">
        <v>530</v>
      </c>
      <c r="O139" s="5" t="s">
        <v>446</v>
      </c>
      <c r="P139" s="6" t="s">
        <v>694</v>
      </c>
    </row>
    <row r="140" spans="1:16" x14ac:dyDescent="0.2">
      <c r="A140" s="7" t="s">
        <v>173</v>
      </c>
      <c r="B140" s="12">
        <v>28</v>
      </c>
      <c r="C140" s="12">
        <v>0</v>
      </c>
      <c r="D140" s="12">
        <f t="shared" si="6"/>
        <v>28</v>
      </c>
      <c r="E140" s="7" t="s">
        <v>391</v>
      </c>
      <c r="F140" s="7" t="s">
        <v>403</v>
      </c>
      <c r="G140" s="7" t="s">
        <v>398</v>
      </c>
      <c r="H140" s="8" t="str">
        <f t="shared" si="5"/>
        <v>05</v>
      </c>
      <c r="I140" s="7" t="s">
        <v>415</v>
      </c>
      <c r="J140" s="7" t="s">
        <v>426</v>
      </c>
      <c r="K140" s="7" t="s">
        <v>420</v>
      </c>
      <c r="L140" s="7" t="s">
        <v>391</v>
      </c>
      <c r="M140" s="7" t="s">
        <v>531</v>
      </c>
      <c r="N140" s="7" t="s">
        <v>532</v>
      </c>
      <c r="O140" s="7" t="s">
        <v>426</v>
      </c>
      <c r="P140" s="8" t="s">
        <v>694</v>
      </c>
    </row>
    <row r="141" spans="1:16" x14ac:dyDescent="0.2">
      <c r="A141" s="7" t="s">
        <v>174</v>
      </c>
      <c r="B141" s="12">
        <v>1839</v>
      </c>
      <c r="C141" s="12">
        <v>111</v>
      </c>
      <c r="D141" s="12">
        <f t="shared" si="6"/>
        <v>1950</v>
      </c>
      <c r="E141" s="7" t="s">
        <v>391</v>
      </c>
      <c r="F141" s="7" t="s">
        <v>403</v>
      </c>
      <c r="G141" s="7" t="s">
        <v>398</v>
      </c>
      <c r="H141" s="8" t="str">
        <f t="shared" si="5"/>
        <v>05</v>
      </c>
      <c r="I141" s="7" t="s">
        <v>415</v>
      </c>
      <c r="J141" s="7" t="s">
        <v>424</v>
      </c>
      <c r="K141" s="7" t="s">
        <v>427</v>
      </c>
      <c r="L141" s="7" t="s">
        <v>427</v>
      </c>
      <c r="M141" s="7" t="s">
        <v>531</v>
      </c>
      <c r="N141" s="7" t="s">
        <v>532</v>
      </c>
      <c r="O141" s="7" t="s">
        <v>426</v>
      </c>
      <c r="P141" s="8" t="s">
        <v>694</v>
      </c>
    </row>
    <row r="142" spans="1:16" x14ac:dyDescent="0.2">
      <c r="A142" s="7" t="s">
        <v>175</v>
      </c>
      <c r="B142" s="12">
        <v>871</v>
      </c>
      <c r="C142" s="12">
        <v>33</v>
      </c>
      <c r="D142" s="12">
        <f t="shared" si="6"/>
        <v>904</v>
      </c>
      <c r="E142" s="7" t="s">
        <v>391</v>
      </c>
      <c r="F142" s="7" t="s">
        <v>406</v>
      </c>
      <c r="G142" s="7" t="s">
        <v>398</v>
      </c>
      <c r="H142" s="8" t="str">
        <f t="shared" si="5"/>
        <v>05</v>
      </c>
      <c r="I142" s="7" t="s">
        <v>415</v>
      </c>
      <c r="J142" s="7" t="s">
        <v>424</v>
      </c>
      <c r="K142" s="7" t="s">
        <v>427</v>
      </c>
      <c r="L142" s="7" t="s">
        <v>427</v>
      </c>
      <c r="M142" s="7" t="s">
        <v>531</v>
      </c>
      <c r="N142" s="7" t="s">
        <v>532</v>
      </c>
      <c r="O142" s="7" t="s">
        <v>426</v>
      </c>
      <c r="P142" s="8" t="s">
        <v>694</v>
      </c>
    </row>
    <row r="143" spans="1:16" x14ac:dyDescent="0.2">
      <c r="A143" s="7" t="s">
        <v>176</v>
      </c>
      <c r="B143" s="12">
        <v>135</v>
      </c>
      <c r="C143" s="12">
        <v>11</v>
      </c>
      <c r="D143" s="12">
        <f t="shared" si="6"/>
        <v>146</v>
      </c>
      <c r="E143" s="7" t="s">
        <v>391</v>
      </c>
      <c r="F143" s="7" t="s">
        <v>399</v>
      </c>
      <c r="G143" s="7" t="s">
        <v>398</v>
      </c>
      <c r="H143" s="8" t="str">
        <f t="shared" si="5"/>
        <v>05</v>
      </c>
      <c r="I143" s="7" t="s">
        <v>415</v>
      </c>
      <c r="J143" s="7" t="s">
        <v>424</v>
      </c>
      <c r="K143" s="7" t="s">
        <v>427</v>
      </c>
      <c r="L143" s="7" t="s">
        <v>427</v>
      </c>
      <c r="M143" s="7" t="s">
        <v>531</v>
      </c>
      <c r="N143" s="7" t="s">
        <v>532</v>
      </c>
      <c r="O143" s="7" t="s">
        <v>426</v>
      </c>
      <c r="P143" s="8" t="s">
        <v>694</v>
      </c>
    </row>
    <row r="144" spans="1:16" x14ac:dyDescent="0.2">
      <c r="A144" s="7" t="s">
        <v>177</v>
      </c>
      <c r="B144" s="12">
        <v>1511</v>
      </c>
      <c r="C144" s="12">
        <v>131</v>
      </c>
      <c r="D144" s="12">
        <f t="shared" si="6"/>
        <v>1642</v>
      </c>
      <c r="E144" s="7" t="s">
        <v>391</v>
      </c>
      <c r="F144" s="7" t="s">
        <v>401</v>
      </c>
      <c r="G144" s="7" t="s">
        <v>398</v>
      </c>
      <c r="H144" s="8" t="str">
        <f t="shared" si="5"/>
        <v>05</v>
      </c>
      <c r="I144" s="7" t="s">
        <v>415</v>
      </c>
      <c r="J144" s="7" t="s">
        <v>424</v>
      </c>
      <c r="K144" s="7" t="s">
        <v>427</v>
      </c>
      <c r="L144" s="7" t="s">
        <v>427</v>
      </c>
      <c r="M144" s="7" t="s">
        <v>531</v>
      </c>
      <c r="N144" s="7" t="s">
        <v>532</v>
      </c>
      <c r="O144" s="7" t="s">
        <v>426</v>
      </c>
      <c r="P144" s="8" t="s">
        <v>694</v>
      </c>
    </row>
    <row r="145" spans="1:16" x14ac:dyDescent="0.2">
      <c r="A145" s="5" t="s">
        <v>179</v>
      </c>
      <c r="B145" s="10">
        <v>164</v>
      </c>
      <c r="C145" s="10">
        <v>21</v>
      </c>
      <c r="D145" s="10">
        <f t="shared" si="6"/>
        <v>185</v>
      </c>
      <c r="E145" s="5" t="s">
        <v>391</v>
      </c>
      <c r="F145" s="5" t="s">
        <v>401</v>
      </c>
      <c r="G145" s="5" t="s">
        <v>398</v>
      </c>
      <c r="H145" s="6" t="str">
        <f t="shared" si="5"/>
        <v>05</v>
      </c>
      <c r="I145" s="5" t="s">
        <v>415</v>
      </c>
      <c r="J145" s="5" t="s">
        <v>424</v>
      </c>
      <c r="K145" s="5" t="s">
        <v>427</v>
      </c>
      <c r="L145" s="5" t="s">
        <v>427</v>
      </c>
      <c r="M145" s="15" t="s">
        <v>979</v>
      </c>
      <c r="N145" s="15" t="s">
        <v>983</v>
      </c>
      <c r="O145" s="5" t="s">
        <v>446</v>
      </c>
      <c r="P145" s="6" t="s">
        <v>692</v>
      </c>
    </row>
    <row r="146" spans="1:16" x14ac:dyDescent="0.2">
      <c r="A146" s="7" t="s">
        <v>180</v>
      </c>
      <c r="B146" s="12">
        <v>1101</v>
      </c>
      <c r="C146" s="12">
        <v>108</v>
      </c>
      <c r="D146" s="12">
        <f t="shared" si="6"/>
        <v>1209</v>
      </c>
      <c r="E146" s="7" t="s">
        <v>391</v>
      </c>
      <c r="F146" s="7" t="s">
        <v>397</v>
      </c>
      <c r="G146" s="7" t="s">
        <v>394</v>
      </c>
      <c r="H146" s="8" t="str">
        <f t="shared" si="5"/>
        <v>06</v>
      </c>
      <c r="I146" s="7" t="s">
        <v>411</v>
      </c>
      <c r="J146" s="7" t="s">
        <v>426</v>
      </c>
      <c r="K146" s="7" t="s">
        <v>421</v>
      </c>
      <c r="L146" s="7" t="s">
        <v>391</v>
      </c>
      <c r="M146" s="7" t="s">
        <v>535</v>
      </c>
      <c r="N146" s="7" t="s">
        <v>536</v>
      </c>
      <c r="O146" s="7" t="s">
        <v>426</v>
      </c>
      <c r="P146" s="8" t="s">
        <v>702</v>
      </c>
    </row>
    <row r="147" spans="1:16" x14ac:dyDescent="0.2">
      <c r="A147" s="7" t="s">
        <v>181</v>
      </c>
      <c r="B147" s="12">
        <v>927</v>
      </c>
      <c r="C147" s="12">
        <v>76</v>
      </c>
      <c r="D147" s="12">
        <f t="shared" si="6"/>
        <v>1003</v>
      </c>
      <c r="E147" s="7" t="s">
        <v>391</v>
      </c>
      <c r="F147" s="7" t="s">
        <v>400</v>
      </c>
      <c r="G147" s="7" t="s">
        <v>394</v>
      </c>
      <c r="H147" s="8" t="str">
        <f t="shared" si="5"/>
        <v>06</v>
      </c>
      <c r="I147" s="7" t="s">
        <v>411</v>
      </c>
      <c r="J147" s="7" t="s">
        <v>426</v>
      </c>
      <c r="K147" s="7" t="s">
        <v>421</v>
      </c>
      <c r="L147" s="7" t="s">
        <v>391</v>
      </c>
      <c r="M147" s="7" t="s">
        <v>535</v>
      </c>
      <c r="N147" s="7" t="s">
        <v>536</v>
      </c>
      <c r="O147" s="7" t="s">
        <v>426</v>
      </c>
      <c r="P147" s="8" t="s">
        <v>702</v>
      </c>
    </row>
    <row r="148" spans="1:16" x14ac:dyDescent="0.2">
      <c r="A148" s="7" t="s">
        <v>182</v>
      </c>
      <c r="B148" s="12">
        <v>1660</v>
      </c>
      <c r="C148" s="12">
        <v>122</v>
      </c>
      <c r="D148" s="12">
        <f t="shared" si="6"/>
        <v>1782</v>
      </c>
      <c r="E148" s="7" t="s">
        <v>391</v>
      </c>
      <c r="F148" s="7" t="s">
        <v>397</v>
      </c>
      <c r="G148" s="7" t="s">
        <v>394</v>
      </c>
      <c r="H148" s="8" t="str">
        <f t="shared" si="5"/>
        <v>06</v>
      </c>
      <c r="I148" s="7" t="s">
        <v>411</v>
      </c>
      <c r="J148" s="7" t="s">
        <v>424</v>
      </c>
      <c r="K148" s="7" t="s">
        <v>427</v>
      </c>
      <c r="L148" s="7" t="s">
        <v>427</v>
      </c>
      <c r="M148" s="7" t="s">
        <v>535</v>
      </c>
      <c r="N148" s="7" t="s">
        <v>536</v>
      </c>
      <c r="O148" s="7" t="s">
        <v>426</v>
      </c>
      <c r="P148" s="8" t="s">
        <v>702</v>
      </c>
    </row>
    <row r="149" spans="1:16" x14ac:dyDescent="0.2">
      <c r="A149" s="7" t="s">
        <v>183</v>
      </c>
      <c r="B149" s="12">
        <v>1110</v>
      </c>
      <c r="C149" s="12">
        <v>79</v>
      </c>
      <c r="D149" s="12">
        <f t="shared" si="6"/>
        <v>1189</v>
      </c>
      <c r="E149" s="7" t="s">
        <v>391</v>
      </c>
      <c r="F149" s="7" t="s">
        <v>400</v>
      </c>
      <c r="G149" s="7" t="s">
        <v>394</v>
      </c>
      <c r="H149" s="8" t="str">
        <f t="shared" si="5"/>
        <v>06</v>
      </c>
      <c r="I149" s="7" t="s">
        <v>411</v>
      </c>
      <c r="J149" s="7" t="s">
        <v>424</v>
      </c>
      <c r="K149" s="7" t="s">
        <v>427</v>
      </c>
      <c r="L149" s="7" t="s">
        <v>427</v>
      </c>
      <c r="M149" s="7" t="s">
        <v>535</v>
      </c>
      <c r="N149" s="7" t="s">
        <v>536</v>
      </c>
      <c r="O149" s="7" t="s">
        <v>426</v>
      </c>
      <c r="P149" s="8" t="s">
        <v>702</v>
      </c>
    </row>
    <row r="150" spans="1:16" x14ac:dyDescent="0.2">
      <c r="A150" s="5" t="s">
        <v>184</v>
      </c>
      <c r="B150" s="10">
        <v>1</v>
      </c>
      <c r="C150" s="10">
        <v>0</v>
      </c>
      <c r="D150" s="10">
        <f t="shared" si="6"/>
        <v>1</v>
      </c>
      <c r="E150" s="5" t="s">
        <v>391</v>
      </c>
      <c r="F150" s="5" t="s">
        <v>397</v>
      </c>
      <c r="G150" s="5" t="s">
        <v>396</v>
      </c>
      <c r="H150" s="6" t="str">
        <f t="shared" si="5"/>
        <v>06</v>
      </c>
      <c r="I150" s="5" t="s">
        <v>419</v>
      </c>
      <c r="J150" s="5" t="s">
        <v>419</v>
      </c>
      <c r="K150" s="5" t="s">
        <v>427</v>
      </c>
      <c r="L150" s="5" t="s">
        <v>427</v>
      </c>
      <c r="M150" s="5" t="s">
        <v>537</v>
      </c>
      <c r="N150" s="5" t="s">
        <v>538</v>
      </c>
      <c r="O150" s="5" t="s">
        <v>426</v>
      </c>
      <c r="P150" s="6" t="s">
        <v>696</v>
      </c>
    </row>
    <row r="151" spans="1:16" x14ac:dyDescent="0.2">
      <c r="A151" s="5" t="s">
        <v>185</v>
      </c>
      <c r="B151" s="10">
        <v>2657</v>
      </c>
      <c r="C151" s="10">
        <v>135</v>
      </c>
      <c r="D151" s="10">
        <f t="shared" si="6"/>
        <v>2792</v>
      </c>
      <c r="E151" s="5" t="s">
        <v>391</v>
      </c>
      <c r="F151" s="5" t="s">
        <v>397</v>
      </c>
      <c r="G151" s="5" t="s">
        <v>396</v>
      </c>
      <c r="H151" s="6" t="str">
        <f t="shared" si="5"/>
        <v>06</v>
      </c>
      <c r="I151" s="5" t="s">
        <v>411</v>
      </c>
      <c r="J151" s="5" t="s">
        <v>424</v>
      </c>
      <c r="K151" s="5" t="s">
        <v>427</v>
      </c>
      <c r="L151" s="5" t="s">
        <v>427</v>
      </c>
      <c r="M151" s="5" t="s">
        <v>537</v>
      </c>
      <c r="N151" s="5" t="s">
        <v>538</v>
      </c>
      <c r="O151" s="5" t="s">
        <v>426</v>
      </c>
      <c r="P151" s="6" t="s">
        <v>696</v>
      </c>
    </row>
    <row r="152" spans="1:16" x14ac:dyDescent="0.2">
      <c r="A152" s="7" t="s">
        <v>187</v>
      </c>
      <c r="B152" s="12">
        <v>1700</v>
      </c>
      <c r="C152" s="12">
        <v>121</v>
      </c>
      <c r="D152" s="12">
        <f t="shared" si="6"/>
        <v>1821</v>
      </c>
      <c r="E152" s="7" t="s">
        <v>391</v>
      </c>
      <c r="F152" s="7" t="s">
        <v>400</v>
      </c>
      <c r="G152" s="7" t="s">
        <v>394</v>
      </c>
      <c r="H152" s="8" t="str">
        <f t="shared" si="5"/>
        <v>06</v>
      </c>
      <c r="I152" s="7" t="s">
        <v>411</v>
      </c>
      <c r="J152" s="7" t="s">
        <v>426</v>
      </c>
      <c r="K152" s="7" t="s">
        <v>422</v>
      </c>
      <c r="L152" s="7" t="s">
        <v>391</v>
      </c>
      <c r="M152" s="7" t="s">
        <v>539</v>
      </c>
      <c r="N152" s="7" t="s">
        <v>540</v>
      </c>
      <c r="O152" s="7" t="s">
        <v>426</v>
      </c>
      <c r="P152" s="8" t="s">
        <v>702</v>
      </c>
    </row>
    <row r="153" spans="1:16" x14ac:dyDescent="0.2">
      <c r="A153" s="7" t="s">
        <v>188</v>
      </c>
      <c r="B153" s="12">
        <v>590</v>
      </c>
      <c r="C153" s="12">
        <v>45</v>
      </c>
      <c r="D153" s="12">
        <f t="shared" si="6"/>
        <v>635</v>
      </c>
      <c r="E153" s="7" t="s">
        <v>391</v>
      </c>
      <c r="F153" s="7" t="s">
        <v>397</v>
      </c>
      <c r="G153" s="7" t="s">
        <v>394</v>
      </c>
      <c r="H153" s="8" t="str">
        <f t="shared" si="5"/>
        <v>06</v>
      </c>
      <c r="I153" s="7" t="s">
        <v>411</v>
      </c>
      <c r="J153" s="7" t="s">
        <v>426</v>
      </c>
      <c r="K153" s="7" t="s">
        <v>422</v>
      </c>
      <c r="L153" s="7" t="s">
        <v>391</v>
      </c>
      <c r="M153" s="7" t="s">
        <v>539</v>
      </c>
      <c r="N153" s="7" t="s">
        <v>540</v>
      </c>
      <c r="O153" s="7" t="s">
        <v>426</v>
      </c>
      <c r="P153" s="8" t="s">
        <v>702</v>
      </c>
    </row>
    <row r="154" spans="1:16" x14ac:dyDescent="0.2">
      <c r="A154" s="5" t="s">
        <v>189</v>
      </c>
      <c r="B154" s="10">
        <v>2873</v>
      </c>
      <c r="C154" s="10">
        <v>143</v>
      </c>
      <c r="D154" s="10">
        <f t="shared" si="6"/>
        <v>3016</v>
      </c>
      <c r="E154" s="5" t="s">
        <v>391</v>
      </c>
      <c r="F154" s="5" t="s">
        <v>400</v>
      </c>
      <c r="G154" s="5" t="s">
        <v>396</v>
      </c>
      <c r="H154" s="6" t="str">
        <f t="shared" si="5"/>
        <v>06</v>
      </c>
      <c r="I154" s="5" t="s">
        <v>411</v>
      </c>
      <c r="J154" s="5" t="s">
        <v>426</v>
      </c>
      <c r="K154" s="5" t="s">
        <v>421</v>
      </c>
      <c r="L154" s="5" t="s">
        <v>391</v>
      </c>
      <c r="M154" s="5" t="s">
        <v>541</v>
      </c>
      <c r="N154" s="5" t="s">
        <v>542</v>
      </c>
      <c r="O154" s="5" t="s">
        <v>426</v>
      </c>
      <c r="P154" s="6" t="s">
        <v>702</v>
      </c>
    </row>
    <row r="155" spans="1:16" x14ac:dyDescent="0.2">
      <c r="A155" s="5" t="s">
        <v>190</v>
      </c>
      <c r="B155" s="10">
        <v>948</v>
      </c>
      <c r="C155" s="10">
        <v>64</v>
      </c>
      <c r="D155" s="10">
        <f t="shared" si="6"/>
        <v>1012</v>
      </c>
      <c r="E155" s="5" t="s">
        <v>391</v>
      </c>
      <c r="F155" s="5" t="s">
        <v>397</v>
      </c>
      <c r="G155" s="5" t="s">
        <v>396</v>
      </c>
      <c r="H155" s="6" t="str">
        <f t="shared" si="5"/>
        <v>06</v>
      </c>
      <c r="I155" s="5" t="s">
        <v>411</v>
      </c>
      <c r="J155" s="5" t="s">
        <v>426</v>
      </c>
      <c r="K155" s="5" t="s">
        <v>421</v>
      </c>
      <c r="L155" s="5" t="s">
        <v>391</v>
      </c>
      <c r="M155" s="5" t="s">
        <v>541</v>
      </c>
      <c r="N155" s="5" t="s">
        <v>542</v>
      </c>
      <c r="O155" s="5" t="s">
        <v>426</v>
      </c>
      <c r="P155" s="6" t="s">
        <v>702</v>
      </c>
    </row>
    <row r="156" spans="1:16" x14ac:dyDescent="0.2">
      <c r="A156" s="5" t="s">
        <v>191</v>
      </c>
      <c r="B156" s="10">
        <v>628</v>
      </c>
      <c r="C156" s="10">
        <v>32</v>
      </c>
      <c r="D156" s="10">
        <f t="shared" si="6"/>
        <v>660</v>
      </c>
      <c r="E156" s="5" t="s">
        <v>391</v>
      </c>
      <c r="F156" s="5" t="s">
        <v>397</v>
      </c>
      <c r="G156" s="5" t="s">
        <v>396</v>
      </c>
      <c r="H156" s="6" t="str">
        <f t="shared" si="5"/>
        <v>06</v>
      </c>
      <c r="I156" s="5" t="s">
        <v>411</v>
      </c>
      <c r="J156" s="5" t="s">
        <v>424</v>
      </c>
      <c r="K156" s="5" t="s">
        <v>427</v>
      </c>
      <c r="L156" s="5" t="s">
        <v>427</v>
      </c>
      <c r="M156" s="5" t="s">
        <v>541</v>
      </c>
      <c r="N156" s="5" t="s">
        <v>542</v>
      </c>
      <c r="O156" s="5" t="s">
        <v>426</v>
      </c>
      <c r="P156" s="6" t="s">
        <v>702</v>
      </c>
    </row>
    <row r="157" spans="1:16" x14ac:dyDescent="0.2">
      <c r="A157" s="7" t="s">
        <v>192</v>
      </c>
      <c r="B157" s="12">
        <v>3781</v>
      </c>
      <c r="C157" s="12">
        <v>202</v>
      </c>
      <c r="D157" s="12">
        <f t="shared" si="6"/>
        <v>3983</v>
      </c>
      <c r="E157" s="7" t="s">
        <v>391</v>
      </c>
      <c r="F157" s="7" t="s">
        <v>400</v>
      </c>
      <c r="G157" s="7" t="s">
        <v>402</v>
      </c>
      <c r="H157" s="8" t="str">
        <f t="shared" si="5"/>
        <v>06</v>
      </c>
      <c r="I157" s="7" t="s">
        <v>411</v>
      </c>
      <c r="J157" s="7" t="s">
        <v>426</v>
      </c>
      <c r="K157" s="7" t="s">
        <v>421</v>
      </c>
      <c r="L157" s="7" t="s">
        <v>391</v>
      </c>
      <c r="M157" s="7" t="s">
        <v>543</v>
      </c>
      <c r="N157" s="7" t="s">
        <v>544</v>
      </c>
      <c r="O157" s="7" t="s">
        <v>426</v>
      </c>
      <c r="P157" s="8" t="s">
        <v>702</v>
      </c>
    </row>
    <row r="158" spans="1:16" x14ac:dyDescent="0.2">
      <c r="A158" s="7" t="s">
        <v>193</v>
      </c>
      <c r="B158" s="12">
        <v>434</v>
      </c>
      <c r="C158" s="12">
        <v>20</v>
      </c>
      <c r="D158" s="12">
        <f t="shared" si="6"/>
        <v>454</v>
      </c>
      <c r="E158" s="7" t="s">
        <v>391</v>
      </c>
      <c r="F158" s="7" t="s">
        <v>401</v>
      </c>
      <c r="G158" s="7" t="s">
        <v>402</v>
      </c>
      <c r="H158" s="8" t="str">
        <f t="shared" si="5"/>
        <v>06</v>
      </c>
      <c r="I158" s="7" t="s">
        <v>411</v>
      </c>
      <c r="J158" s="7" t="s">
        <v>426</v>
      </c>
      <c r="K158" s="7" t="s">
        <v>421</v>
      </c>
      <c r="L158" s="7" t="s">
        <v>391</v>
      </c>
      <c r="M158" s="7" t="s">
        <v>543</v>
      </c>
      <c r="N158" s="7" t="s">
        <v>544</v>
      </c>
      <c r="O158" s="7" t="s">
        <v>426</v>
      </c>
      <c r="P158" s="8" t="s">
        <v>702</v>
      </c>
    </row>
    <row r="159" spans="1:16" x14ac:dyDescent="0.2">
      <c r="A159" s="5" t="s">
        <v>194</v>
      </c>
      <c r="B159" s="10">
        <v>3061</v>
      </c>
      <c r="C159" s="10">
        <v>160</v>
      </c>
      <c r="D159" s="10">
        <f t="shared" si="6"/>
        <v>3221</v>
      </c>
      <c r="E159" s="5" t="s">
        <v>391</v>
      </c>
      <c r="F159" s="5" t="s">
        <v>400</v>
      </c>
      <c r="G159" s="5" t="s">
        <v>396</v>
      </c>
      <c r="H159" s="6" t="str">
        <f t="shared" si="5"/>
        <v>06</v>
      </c>
      <c r="I159" s="5" t="s">
        <v>420</v>
      </c>
      <c r="J159" s="5" t="s">
        <v>426</v>
      </c>
      <c r="K159" s="5" t="s">
        <v>421</v>
      </c>
      <c r="L159" s="5" t="s">
        <v>391</v>
      </c>
      <c r="M159" s="5" t="s">
        <v>545</v>
      </c>
      <c r="N159" s="5" t="s">
        <v>546</v>
      </c>
      <c r="O159" s="5" t="s">
        <v>426</v>
      </c>
      <c r="P159" s="6" t="s">
        <v>702</v>
      </c>
    </row>
    <row r="160" spans="1:16" x14ac:dyDescent="0.2">
      <c r="A160" s="5" t="s">
        <v>195</v>
      </c>
      <c r="B160" s="10">
        <v>1680</v>
      </c>
      <c r="C160" s="10">
        <v>108</v>
      </c>
      <c r="D160" s="10">
        <f t="shared" si="6"/>
        <v>1788</v>
      </c>
      <c r="E160" s="5" t="s">
        <v>391</v>
      </c>
      <c r="F160" s="5" t="s">
        <v>400</v>
      </c>
      <c r="G160" s="5" t="s">
        <v>396</v>
      </c>
      <c r="H160" s="6" t="str">
        <f t="shared" si="5"/>
        <v>06</v>
      </c>
      <c r="I160" s="5" t="s">
        <v>411</v>
      </c>
      <c r="J160" s="5" t="s">
        <v>426</v>
      </c>
      <c r="K160" s="5" t="s">
        <v>421</v>
      </c>
      <c r="L160" s="5" t="s">
        <v>391</v>
      </c>
      <c r="M160" s="5" t="s">
        <v>545</v>
      </c>
      <c r="N160" s="5" t="s">
        <v>546</v>
      </c>
      <c r="O160" s="5" t="s">
        <v>426</v>
      </c>
      <c r="P160" s="6" t="s">
        <v>702</v>
      </c>
    </row>
    <row r="161" spans="1:16" x14ac:dyDescent="0.2">
      <c r="A161" s="7" t="s">
        <v>196</v>
      </c>
      <c r="B161" s="12">
        <v>539</v>
      </c>
      <c r="C161" s="12">
        <v>59</v>
      </c>
      <c r="D161" s="12">
        <f t="shared" si="6"/>
        <v>598</v>
      </c>
      <c r="E161" s="7" t="s">
        <v>391</v>
      </c>
      <c r="F161" s="7" t="s">
        <v>401</v>
      </c>
      <c r="G161" s="7" t="s">
        <v>396</v>
      </c>
      <c r="H161" s="8" t="str">
        <f t="shared" si="5"/>
        <v>06</v>
      </c>
      <c r="I161" s="7" t="s">
        <v>420</v>
      </c>
      <c r="J161" s="7" t="s">
        <v>426</v>
      </c>
      <c r="K161" s="7" t="s">
        <v>422</v>
      </c>
      <c r="L161" s="7" t="s">
        <v>391</v>
      </c>
      <c r="M161" s="7" t="s">
        <v>547</v>
      </c>
      <c r="N161" s="7" t="s">
        <v>548</v>
      </c>
      <c r="O161" s="7" t="s">
        <v>426</v>
      </c>
      <c r="P161" s="8" t="s">
        <v>703</v>
      </c>
    </row>
    <row r="162" spans="1:16" x14ac:dyDescent="0.2">
      <c r="A162" s="7" t="s">
        <v>197</v>
      </c>
      <c r="B162" s="12">
        <v>1283</v>
      </c>
      <c r="C162" s="12">
        <v>184</v>
      </c>
      <c r="D162" s="12">
        <f t="shared" si="6"/>
        <v>1467</v>
      </c>
      <c r="E162" s="7" t="s">
        <v>391</v>
      </c>
      <c r="F162" s="7" t="s">
        <v>400</v>
      </c>
      <c r="G162" s="7" t="s">
        <v>396</v>
      </c>
      <c r="H162" s="8" t="str">
        <f t="shared" si="5"/>
        <v>06</v>
      </c>
      <c r="I162" s="7" t="s">
        <v>420</v>
      </c>
      <c r="J162" s="7" t="s">
        <v>426</v>
      </c>
      <c r="K162" s="7" t="s">
        <v>422</v>
      </c>
      <c r="L162" s="7" t="s">
        <v>391</v>
      </c>
      <c r="M162" s="7" t="s">
        <v>547</v>
      </c>
      <c r="N162" s="7" t="s">
        <v>548</v>
      </c>
      <c r="O162" s="7" t="s">
        <v>426</v>
      </c>
      <c r="P162" s="8" t="s">
        <v>703</v>
      </c>
    </row>
    <row r="163" spans="1:16" x14ac:dyDescent="0.2">
      <c r="A163" s="7" t="s">
        <v>198</v>
      </c>
      <c r="B163" s="12">
        <v>1414</v>
      </c>
      <c r="C163" s="12">
        <v>147</v>
      </c>
      <c r="D163" s="12">
        <f t="shared" si="6"/>
        <v>1561</v>
      </c>
      <c r="E163" s="7" t="s">
        <v>391</v>
      </c>
      <c r="F163" s="7" t="s">
        <v>409</v>
      </c>
      <c r="G163" s="7" t="s">
        <v>396</v>
      </c>
      <c r="H163" s="8" t="str">
        <f t="shared" si="5"/>
        <v>06</v>
      </c>
      <c r="I163" s="7" t="s">
        <v>420</v>
      </c>
      <c r="J163" s="7" t="s">
        <v>426</v>
      </c>
      <c r="K163" s="7" t="s">
        <v>422</v>
      </c>
      <c r="L163" s="7" t="s">
        <v>391</v>
      </c>
      <c r="M163" s="7" t="s">
        <v>547</v>
      </c>
      <c r="N163" s="7" t="s">
        <v>548</v>
      </c>
      <c r="O163" s="7" t="s">
        <v>426</v>
      </c>
      <c r="P163" s="8" t="s">
        <v>703</v>
      </c>
    </row>
    <row r="164" spans="1:16" x14ac:dyDescent="0.2">
      <c r="A164" s="5" t="s">
        <v>199</v>
      </c>
      <c r="B164" s="10">
        <v>3092</v>
      </c>
      <c r="C164" s="10">
        <v>265</v>
      </c>
      <c r="D164" s="10">
        <f t="shared" si="6"/>
        <v>3357</v>
      </c>
      <c r="E164" s="5" t="s">
        <v>391</v>
      </c>
      <c r="F164" s="5" t="s">
        <v>400</v>
      </c>
      <c r="G164" s="5" t="s">
        <v>396</v>
      </c>
      <c r="H164" s="6" t="str">
        <f t="shared" si="5"/>
        <v>06</v>
      </c>
      <c r="I164" s="5" t="s">
        <v>420</v>
      </c>
      <c r="J164" s="5" t="s">
        <v>426</v>
      </c>
      <c r="K164" s="5" t="s">
        <v>421</v>
      </c>
      <c r="L164" s="5" t="s">
        <v>391</v>
      </c>
      <c r="M164" s="5" t="s">
        <v>549</v>
      </c>
      <c r="N164" s="5" t="s">
        <v>550</v>
      </c>
      <c r="O164" s="5" t="s">
        <v>426</v>
      </c>
      <c r="P164" s="6" t="s">
        <v>697</v>
      </c>
    </row>
    <row r="165" spans="1:16" x14ac:dyDescent="0.2">
      <c r="A165" s="5" t="s">
        <v>200</v>
      </c>
      <c r="B165" s="10">
        <v>741</v>
      </c>
      <c r="C165" s="10">
        <v>98</v>
      </c>
      <c r="D165" s="10">
        <f t="shared" si="6"/>
        <v>839</v>
      </c>
      <c r="E165" s="5" t="s">
        <v>391</v>
      </c>
      <c r="F165" s="5" t="s">
        <v>401</v>
      </c>
      <c r="G165" s="5" t="s">
        <v>396</v>
      </c>
      <c r="H165" s="6" t="str">
        <f t="shared" si="5"/>
        <v>06</v>
      </c>
      <c r="I165" s="5" t="s">
        <v>420</v>
      </c>
      <c r="J165" s="5" t="s">
        <v>426</v>
      </c>
      <c r="K165" s="5" t="s">
        <v>421</v>
      </c>
      <c r="L165" s="5" t="s">
        <v>391</v>
      </c>
      <c r="M165" s="5" t="s">
        <v>549</v>
      </c>
      <c r="N165" s="5" t="s">
        <v>550</v>
      </c>
      <c r="O165" s="5" t="s">
        <v>426</v>
      </c>
      <c r="P165" s="6" t="s">
        <v>697</v>
      </c>
    </row>
    <row r="166" spans="1:16" x14ac:dyDescent="0.2">
      <c r="A166" s="7" t="s">
        <v>201</v>
      </c>
      <c r="B166" s="12">
        <v>2239</v>
      </c>
      <c r="C166" s="12">
        <v>179</v>
      </c>
      <c r="D166" s="12">
        <f t="shared" si="6"/>
        <v>2418</v>
      </c>
      <c r="E166" s="7" t="s">
        <v>391</v>
      </c>
      <c r="F166" s="7" t="s">
        <v>401</v>
      </c>
      <c r="G166" s="7" t="s">
        <v>402</v>
      </c>
      <c r="H166" s="8" t="str">
        <f t="shared" si="5"/>
        <v>06</v>
      </c>
      <c r="I166" s="7" t="s">
        <v>392</v>
      </c>
      <c r="J166" s="7" t="s">
        <v>426</v>
      </c>
      <c r="K166" s="7" t="s">
        <v>421</v>
      </c>
      <c r="L166" s="7" t="s">
        <v>391</v>
      </c>
      <c r="M166" s="7" t="s">
        <v>551</v>
      </c>
      <c r="N166" s="7" t="s">
        <v>552</v>
      </c>
      <c r="O166" s="7" t="s">
        <v>426</v>
      </c>
      <c r="P166" s="8" t="s">
        <v>697</v>
      </c>
    </row>
    <row r="167" spans="1:16" x14ac:dyDescent="0.2">
      <c r="A167" s="7" t="s">
        <v>202</v>
      </c>
      <c r="B167" s="12">
        <v>5</v>
      </c>
      <c r="C167" s="12">
        <v>2</v>
      </c>
      <c r="D167" s="12">
        <f t="shared" si="6"/>
        <v>7</v>
      </c>
      <c r="E167" s="7" t="s">
        <v>391</v>
      </c>
      <c r="F167" s="7" t="s">
        <v>409</v>
      </c>
      <c r="G167" s="7" t="s">
        <v>402</v>
      </c>
      <c r="H167" s="8" t="str">
        <f t="shared" si="5"/>
        <v>06</v>
      </c>
      <c r="I167" s="7" t="s">
        <v>392</v>
      </c>
      <c r="J167" s="7" t="s">
        <v>426</v>
      </c>
      <c r="K167" s="7" t="s">
        <v>421</v>
      </c>
      <c r="L167" s="7" t="s">
        <v>391</v>
      </c>
      <c r="M167" s="7" t="s">
        <v>551</v>
      </c>
      <c r="N167" s="7" t="s">
        <v>552</v>
      </c>
      <c r="O167" s="7" t="s">
        <v>426</v>
      </c>
      <c r="P167" s="8" t="s">
        <v>697</v>
      </c>
    </row>
    <row r="168" spans="1:16" x14ac:dyDescent="0.2">
      <c r="A168" s="7" t="s">
        <v>203</v>
      </c>
      <c r="B168" s="12">
        <v>3</v>
      </c>
      <c r="C168" s="12">
        <v>2</v>
      </c>
      <c r="D168" s="12">
        <f t="shared" si="6"/>
        <v>5</v>
      </c>
      <c r="E168" s="7" t="s">
        <v>391</v>
      </c>
      <c r="F168" s="7" t="s">
        <v>401</v>
      </c>
      <c r="G168" s="7" t="s">
        <v>402</v>
      </c>
      <c r="H168" s="8" t="str">
        <f t="shared" si="5"/>
        <v>06</v>
      </c>
      <c r="I168" s="7" t="s">
        <v>420</v>
      </c>
      <c r="J168" s="7" t="s">
        <v>426</v>
      </c>
      <c r="K168" s="7" t="s">
        <v>421</v>
      </c>
      <c r="L168" s="7" t="s">
        <v>391</v>
      </c>
      <c r="M168" s="7" t="s">
        <v>551</v>
      </c>
      <c r="N168" s="7" t="s">
        <v>552</v>
      </c>
      <c r="O168" s="7" t="s">
        <v>426</v>
      </c>
      <c r="P168" s="8" t="s">
        <v>697</v>
      </c>
    </row>
    <row r="169" spans="1:16" x14ac:dyDescent="0.2">
      <c r="A169" s="7" t="s">
        <v>204</v>
      </c>
      <c r="B169" s="12">
        <v>1006</v>
      </c>
      <c r="C169" s="12">
        <v>157</v>
      </c>
      <c r="D169" s="12">
        <f t="shared" si="6"/>
        <v>1163</v>
      </c>
      <c r="E169" s="7" t="s">
        <v>391</v>
      </c>
      <c r="F169" s="7" t="s">
        <v>400</v>
      </c>
      <c r="G169" s="7" t="s">
        <v>402</v>
      </c>
      <c r="H169" s="8" t="str">
        <f t="shared" si="5"/>
        <v>06</v>
      </c>
      <c r="I169" s="7" t="s">
        <v>392</v>
      </c>
      <c r="J169" s="7" t="s">
        <v>426</v>
      </c>
      <c r="K169" s="7" t="s">
        <v>421</v>
      </c>
      <c r="L169" s="7" t="s">
        <v>391</v>
      </c>
      <c r="M169" s="7" t="s">
        <v>551</v>
      </c>
      <c r="N169" s="7" t="s">
        <v>552</v>
      </c>
      <c r="O169" s="7" t="s">
        <v>426</v>
      </c>
      <c r="P169" s="8" t="s">
        <v>697</v>
      </c>
    </row>
    <row r="170" spans="1:16" x14ac:dyDescent="0.2">
      <c r="A170" s="7" t="s">
        <v>205</v>
      </c>
      <c r="B170" s="12">
        <v>447</v>
      </c>
      <c r="C170" s="12">
        <v>75</v>
      </c>
      <c r="D170" s="12">
        <f t="shared" si="6"/>
        <v>522</v>
      </c>
      <c r="E170" s="7" t="s">
        <v>391</v>
      </c>
      <c r="F170" s="7" t="s">
        <v>400</v>
      </c>
      <c r="G170" s="7" t="s">
        <v>402</v>
      </c>
      <c r="H170" s="8" t="str">
        <f t="shared" si="5"/>
        <v>06</v>
      </c>
      <c r="I170" s="7" t="s">
        <v>420</v>
      </c>
      <c r="J170" s="7" t="s">
        <v>426</v>
      </c>
      <c r="K170" s="7" t="s">
        <v>421</v>
      </c>
      <c r="L170" s="7" t="s">
        <v>391</v>
      </c>
      <c r="M170" s="7" t="s">
        <v>551</v>
      </c>
      <c r="N170" s="7" t="s">
        <v>552</v>
      </c>
      <c r="O170" s="7" t="s">
        <v>426</v>
      </c>
      <c r="P170" s="8" t="s">
        <v>697</v>
      </c>
    </row>
    <row r="171" spans="1:16" x14ac:dyDescent="0.2">
      <c r="A171" s="5" t="s">
        <v>207</v>
      </c>
      <c r="B171" s="10">
        <v>4695</v>
      </c>
      <c r="C171" s="10">
        <v>252</v>
      </c>
      <c r="D171" s="10">
        <f t="shared" si="6"/>
        <v>4947</v>
      </c>
      <c r="E171" s="5" t="s">
        <v>391</v>
      </c>
      <c r="F171" s="5" t="s">
        <v>397</v>
      </c>
      <c r="G171" s="5" t="s">
        <v>394</v>
      </c>
      <c r="H171" s="6" t="str">
        <f t="shared" si="5"/>
        <v>07</v>
      </c>
      <c r="I171" s="5" t="s">
        <v>411</v>
      </c>
      <c r="J171" s="5" t="s">
        <v>426</v>
      </c>
      <c r="K171" s="5" t="s">
        <v>422</v>
      </c>
      <c r="L171" s="5" t="s">
        <v>392</v>
      </c>
      <c r="M171" s="5" t="s">
        <v>553</v>
      </c>
      <c r="N171" s="5" t="s">
        <v>554</v>
      </c>
      <c r="O171" s="5" t="s">
        <v>426</v>
      </c>
      <c r="P171" s="6" t="s">
        <v>690</v>
      </c>
    </row>
    <row r="172" spans="1:16" x14ac:dyDescent="0.2">
      <c r="A172" s="5" t="s">
        <v>208</v>
      </c>
      <c r="B172" s="10">
        <v>217</v>
      </c>
      <c r="C172" s="10">
        <v>92</v>
      </c>
      <c r="D172" s="10">
        <f t="shared" si="6"/>
        <v>309</v>
      </c>
      <c r="E172" s="5" t="s">
        <v>391</v>
      </c>
      <c r="F172" s="5" t="s">
        <v>393</v>
      </c>
      <c r="G172" s="5" t="s">
        <v>394</v>
      </c>
      <c r="H172" s="6" t="str">
        <f t="shared" ref="H172:H229" si="7">LEFT(A172,2)</f>
        <v>07</v>
      </c>
      <c r="I172" s="5" t="s">
        <v>411</v>
      </c>
      <c r="J172" s="5" t="s">
        <v>426</v>
      </c>
      <c r="K172" s="5" t="s">
        <v>422</v>
      </c>
      <c r="L172" s="5" t="s">
        <v>392</v>
      </c>
      <c r="M172" s="5" t="s">
        <v>553</v>
      </c>
      <c r="N172" s="5" t="s">
        <v>554</v>
      </c>
      <c r="O172" s="5" t="s">
        <v>426</v>
      </c>
      <c r="P172" s="6" t="s">
        <v>690</v>
      </c>
    </row>
    <row r="173" spans="1:16" x14ac:dyDescent="0.2">
      <c r="A173" s="7" t="s">
        <v>209</v>
      </c>
      <c r="B173" s="12">
        <v>2495</v>
      </c>
      <c r="C173" s="12">
        <v>217</v>
      </c>
      <c r="D173" s="12">
        <f t="shared" si="6"/>
        <v>2712</v>
      </c>
      <c r="E173" s="7" t="s">
        <v>391</v>
      </c>
      <c r="F173" s="7" t="s">
        <v>397</v>
      </c>
      <c r="G173" s="7" t="s">
        <v>402</v>
      </c>
      <c r="H173" s="8" t="str">
        <f t="shared" si="7"/>
        <v>07</v>
      </c>
      <c r="I173" s="7" t="s">
        <v>411</v>
      </c>
      <c r="J173" s="7" t="s">
        <v>426</v>
      </c>
      <c r="K173" s="7" t="s">
        <v>422</v>
      </c>
      <c r="L173" s="7" t="s">
        <v>392</v>
      </c>
      <c r="M173" s="7" t="s">
        <v>555</v>
      </c>
      <c r="N173" s="7" t="s">
        <v>556</v>
      </c>
      <c r="O173" s="7" t="s">
        <v>426</v>
      </c>
      <c r="P173" s="8" t="s">
        <v>690</v>
      </c>
    </row>
    <row r="174" spans="1:16" x14ac:dyDescent="0.2">
      <c r="A174" s="7" t="s">
        <v>210</v>
      </c>
      <c r="B174" s="12">
        <v>475</v>
      </c>
      <c r="C174" s="12">
        <v>54</v>
      </c>
      <c r="D174" s="12">
        <f t="shared" si="6"/>
        <v>529</v>
      </c>
      <c r="E174" s="7" t="s">
        <v>391</v>
      </c>
      <c r="F174" s="7" t="s">
        <v>393</v>
      </c>
      <c r="G174" s="7" t="s">
        <v>402</v>
      </c>
      <c r="H174" s="8" t="str">
        <f t="shared" si="7"/>
        <v>07</v>
      </c>
      <c r="I174" s="7" t="s">
        <v>411</v>
      </c>
      <c r="J174" s="7" t="s">
        <v>426</v>
      </c>
      <c r="K174" s="7" t="s">
        <v>422</v>
      </c>
      <c r="L174" s="7" t="s">
        <v>392</v>
      </c>
      <c r="M174" s="7" t="s">
        <v>555</v>
      </c>
      <c r="N174" s="7" t="s">
        <v>556</v>
      </c>
      <c r="O174" s="7" t="s">
        <v>426</v>
      </c>
      <c r="P174" s="8" t="s">
        <v>690</v>
      </c>
    </row>
    <row r="175" spans="1:16" x14ac:dyDescent="0.2">
      <c r="A175" s="7" t="s">
        <v>211</v>
      </c>
      <c r="B175" s="12">
        <v>29</v>
      </c>
      <c r="C175" s="12">
        <v>3</v>
      </c>
      <c r="D175" s="12">
        <f t="shared" si="6"/>
        <v>32</v>
      </c>
      <c r="E175" s="7" t="s">
        <v>391</v>
      </c>
      <c r="F175" s="7" t="s">
        <v>401</v>
      </c>
      <c r="G175" s="7" t="s">
        <v>402</v>
      </c>
      <c r="H175" s="8" t="str">
        <f t="shared" si="7"/>
        <v>07</v>
      </c>
      <c r="I175" s="7" t="s">
        <v>411</v>
      </c>
      <c r="J175" s="7" t="s">
        <v>426</v>
      </c>
      <c r="K175" s="7" t="s">
        <v>422</v>
      </c>
      <c r="L175" s="7" t="s">
        <v>392</v>
      </c>
      <c r="M175" s="7" t="s">
        <v>555</v>
      </c>
      <c r="N175" s="7" t="s">
        <v>556</v>
      </c>
      <c r="O175" s="7" t="s">
        <v>426</v>
      </c>
      <c r="P175" s="8" t="s">
        <v>690</v>
      </c>
    </row>
    <row r="176" spans="1:16" x14ac:dyDescent="0.2">
      <c r="A176" s="5" t="s">
        <v>212</v>
      </c>
      <c r="B176" s="10">
        <v>3723</v>
      </c>
      <c r="C176" s="10">
        <v>214</v>
      </c>
      <c r="D176" s="10">
        <f t="shared" si="6"/>
        <v>3937</v>
      </c>
      <c r="E176" s="5" t="s">
        <v>391</v>
      </c>
      <c r="F176" s="5" t="s">
        <v>397</v>
      </c>
      <c r="G176" s="5" t="s">
        <v>402</v>
      </c>
      <c r="H176" s="6" t="str">
        <f t="shared" si="7"/>
        <v>07</v>
      </c>
      <c r="I176" s="5" t="s">
        <v>411</v>
      </c>
      <c r="J176" s="5" t="s">
        <v>426</v>
      </c>
      <c r="K176" s="5" t="s">
        <v>422</v>
      </c>
      <c r="L176" s="5" t="s">
        <v>392</v>
      </c>
      <c r="M176" s="5" t="s">
        <v>557</v>
      </c>
      <c r="N176" s="5" t="s">
        <v>558</v>
      </c>
      <c r="O176" s="5" t="s">
        <v>426</v>
      </c>
      <c r="P176" s="6" t="s">
        <v>690</v>
      </c>
    </row>
    <row r="177" spans="1:16" x14ac:dyDescent="0.2">
      <c r="A177" s="7" t="s">
        <v>213</v>
      </c>
      <c r="B177" s="12">
        <v>2371</v>
      </c>
      <c r="C177" s="12">
        <v>132</v>
      </c>
      <c r="D177" s="12">
        <f t="shared" si="6"/>
        <v>2503</v>
      </c>
      <c r="E177" s="7" t="s">
        <v>391</v>
      </c>
      <c r="F177" s="7" t="s">
        <v>401</v>
      </c>
      <c r="G177" s="7" t="s">
        <v>402</v>
      </c>
      <c r="H177" s="8" t="str">
        <f t="shared" si="7"/>
        <v>07</v>
      </c>
      <c r="I177" s="7" t="s">
        <v>411</v>
      </c>
      <c r="J177" s="7" t="s">
        <v>426</v>
      </c>
      <c r="K177" s="7" t="s">
        <v>422</v>
      </c>
      <c r="L177" s="7" t="s">
        <v>392</v>
      </c>
      <c r="M177" s="7" t="s">
        <v>559</v>
      </c>
      <c r="N177" s="7" t="s">
        <v>560</v>
      </c>
      <c r="O177" s="7" t="s">
        <v>426</v>
      </c>
      <c r="P177" s="8" t="s">
        <v>690</v>
      </c>
    </row>
    <row r="178" spans="1:16" x14ac:dyDescent="0.2">
      <c r="A178" s="7" t="s">
        <v>214</v>
      </c>
      <c r="B178" s="12">
        <v>148</v>
      </c>
      <c r="C178" s="12">
        <v>18</v>
      </c>
      <c r="D178" s="12">
        <f t="shared" si="6"/>
        <v>166</v>
      </c>
      <c r="E178" s="7" t="s">
        <v>391</v>
      </c>
      <c r="F178" s="7" t="s">
        <v>401</v>
      </c>
      <c r="G178" s="7" t="s">
        <v>402</v>
      </c>
      <c r="H178" s="8" t="str">
        <f t="shared" si="7"/>
        <v>07</v>
      </c>
      <c r="I178" s="7" t="s">
        <v>421</v>
      </c>
      <c r="J178" s="7" t="s">
        <v>426</v>
      </c>
      <c r="K178" s="7" t="s">
        <v>422</v>
      </c>
      <c r="L178" s="7" t="s">
        <v>392</v>
      </c>
      <c r="M178" s="7" t="s">
        <v>559</v>
      </c>
      <c r="N178" s="7" t="s">
        <v>560</v>
      </c>
      <c r="O178" s="7" t="s">
        <v>426</v>
      </c>
      <c r="P178" s="8" t="s">
        <v>690</v>
      </c>
    </row>
    <row r="179" spans="1:16" x14ac:dyDescent="0.2">
      <c r="A179" s="7" t="s">
        <v>215</v>
      </c>
      <c r="B179" s="12">
        <v>11</v>
      </c>
      <c r="C179" s="12">
        <v>1</v>
      </c>
      <c r="D179" s="12">
        <f t="shared" si="6"/>
        <v>12</v>
      </c>
      <c r="E179" s="7" t="s">
        <v>391</v>
      </c>
      <c r="F179" s="7" t="s">
        <v>400</v>
      </c>
      <c r="G179" s="7" t="s">
        <v>402</v>
      </c>
      <c r="H179" s="8" t="str">
        <f t="shared" si="7"/>
        <v>07</v>
      </c>
      <c r="I179" s="7" t="s">
        <v>421</v>
      </c>
      <c r="J179" s="7" t="s">
        <v>426</v>
      </c>
      <c r="K179" s="7" t="s">
        <v>422</v>
      </c>
      <c r="L179" s="7" t="s">
        <v>392</v>
      </c>
      <c r="M179" s="7" t="s">
        <v>559</v>
      </c>
      <c r="N179" s="7" t="s">
        <v>560</v>
      </c>
      <c r="O179" s="7" t="s">
        <v>426</v>
      </c>
      <c r="P179" s="8" t="s">
        <v>690</v>
      </c>
    </row>
    <row r="180" spans="1:16" x14ac:dyDescent="0.2">
      <c r="A180" s="7" t="s">
        <v>216</v>
      </c>
      <c r="B180" s="12">
        <v>400</v>
      </c>
      <c r="C180" s="12">
        <v>16</v>
      </c>
      <c r="D180" s="12">
        <f t="shared" si="6"/>
        <v>416</v>
      </c>
      <c r="E180" s="7" t="s">
        <v>391</v>
      </c>
      <c r="F180" s="7" t="s">
        <v>400</v>
      </c>
      <c r="G180" s="7" t="s">
        <v>402</v>
      </c>
      <c r="H180" s="8" t="str">
        <f t="shared" si="7"/>
        <v>07</v>
      </c>
      <c r="I180" s="7" t="s">
        <v>411</v>
      </c>
      <c r="J180" s="7" t="s">
        <v>426</v>
      </c>
      <c r="K180" s="7" t="s">
        <v>422</v>
      </c>
      <c r="L180" s="7" t="s">
        <v>392</v>
      </c>
      <c r="M180" s="7" t="s">
        <v>559</v>
      </c>
      <c r="N180" s="7" t="s">
        <v>560</v>
      </c>
      <c r="O180" s="7" t="s">
        <v>426</v>
      </c>
      <c r="P180" s="8" t="s">
        <v>690</v>
      </c>
    </row>
    <row r="181" spans="1:16" x14ac:dyDescent="0.2">
      <c r="A181" s="5" t="s">
        <v>217</v>
      </c>
      <c r="B181" s="10">
        <v>1798</v>
      </c>
      <c r="C181" s="10">
        <v>138</v>
      </c>
      <c r="D181" s="10">
        <f t="shared" si="6"/>
        <v>1936</v>
      </c>
      <c r="E181" s="5" t="s">
        <v>391</v>
      </c>
      <c r="F181" s="5" t="s">
        <v>401</v>
      </c>
      <c r="G181" s="5" t="s">
        <v>402</v>
      </c>
      <c r="H181" s="6" t="str">
        <f t="shared" si="7"/>
        <v>07</v>
      </c>
      <c r="I181" s="5" t="s">
        <v>420</v>
      </c>
      <c r="J181" s="5" t="s">
        <v>426</v>
      </c>
      <c r="K181" s="5" t="s">
        <v>422</v>
      </c>
      <c r="L181" s="5" t="s">
        <v>392</v>
      </c>
      <c r="M181" s="5" t="s">
        <v>561</v>
      </c>
      <c r="N181" s="5" t="s">
        <v>562</v>
      </c>
      <c r="O181" s="5" t="s">
        <v>426</v>
      </c>
      <c r="P181" s="6" t="s">
        <v>703</v>
      </c>
    </row>
    <row r="182" spans="1:16" x14ac:dyDescent="0.2">
      <c r="A182" s="5" t="s">
        <v>218</v>
      </c>
      <c r="B182" s="10">
        <v>692</v>
      </c>
      <c r="C182" s="10">
        <v>40</v>
      </c>
      <c r="D182" s="10">
        <f t="shared" si="6"/>
        <v>732</v>
      </c>
      <c r="E182" s="5" t="s">
        <v>391</v>
      </c>
      <c r="F182" s="5" t="s">
        <v>401</v>
      </c>
      <c r="G182" s="5" t="s">
        <v>402</v>
      </c>
      <c r="H182" s="6" t="str">
        <f t="shared" si="7"/>
        <v>07</v>
      </c>
      <c r="I182" s="5" t="s">
        <v>421</v>
      </c>
      <c r="J182" s="5" t="s">
        <v>426</v>
      </c>
      <c r="K182" s="5" t="s">
        <v>422</v>
      </c>
      <c r="L182" s="5" t="s">
        <v>392</v>
      </c>
      <c r="M182" s="5" t="s">
        <v>561</v>
      </c>
      <c r="N182" s="5" t="s">
        <v>562</v>
      </c>
      <c r="O182" s="5" t="s">
        <v>426</v>
      </c>
      <c r="P182" s="6" t="s">
        <v>703</v>
      </c>
    </row>
    <row r="183" spans="1:16" x14ac:dyDescent="0.2">
      <c r="A183" s="5" t="s">
        <v>219</v>
      </c>
      <c r="B183" s="10">
        <v>613</v>
      </c>
      <c r="C183" s="10">
        <v>39</v>
      </c>
      <c r="D183" s="10">
        <f t="shared" si="6"/>
        <v>652</v>
      </c>
      <c r="E183" s="5" t="s">
        <v>391</v>
      </c>
      <c r="F183" s="5" t="s">
        <v>409</v>
      </c>
      <c r="G183" s="5" t="s">
        <v>402</v>
      </c>
      <c r="H183" s="6" t="str">
        <f t="shared" si="7"/>
        <v>07</v>
      </c>
      <c r="I183" s="5" t="s">
        <v>420</v>
      </c>
      <c r="J183" s="5" t="s">
        <v>426</v>
      </c>
      <c r="K183" s="5" t="s">
        <v>422</v>
      </c>
      <c r="L183" s="5" t="s">
        <v>392</v>
      </c>
      <c r="M183" s="5" t="s">
        <v>561</v>
      </c>
      <c r="N183" s="5" t="s">
        <v>562</v>
      </c>
      <c r="O183" s="5" t="s">
        <v>426</v>
      </c>
      <c r="P183" s="6" t="s">
        <v>703</v>
      </c>
    </row>
    <row r="184" spans="1:16" x14ac:dyDescent="0.2">
      <c r="A184" s="7" t="s">
        <v>220</v>
      </c>
      <c r="B184" s="12">
        <v>3171</v>
      </c>
      <c r="C184" s="12">
        <v>174</v>
      </c>
      <c r="D184" s="12">
        <f t="shared" si="6"/>
        <v>3345</v>
      </c>
      <c r="E184" s="7" t="s">
        <v>391</v>
      </c>
      <c r="F184" s="7" t="s">
        <v>401</v>
      </c>
      <c r="G184" s="7" t="s">
        <v>402</v>
      </c>
      <c r="H184" s="8" t="str">
        <f t="shared" si="7"/>
        <v>07</v>
      </c>
      <c r="I184" s="7" t="s">
        <v>420</v>
      </c>
      <c r="J184" s="7" t="s">
        <v>426</v>
      </c>
      <c r="K184" s="7" t="s">
        <v>422</v>
      </c>
      <c r="L184" s="7" t="s">
        <v>392</v>
      </c>
      <c r="M184" s="7" t="s">
        <v>563</v>
      </c>
      <c r="N184" s="7" t="s">
        <v>564</v>
      </c>
      <c r="O184" s="7" t="s">
        <v>426</v>
      </c>
      <c r="P184" s="8" t="s">
        <v>703</v>
      </c>
    </row>
    <row r="185" spans="1:16" x14ac:dyDescent="0.2">
      <c r="A185" s="7" t="s">
        <v>221</v>
      </c>
      <c r="B185" s="12">
        <v>1664</v>
      </c>
      <c r="C185" s="12">
        <v>188</v>
      </c>
      <c r="D185" s="12">
        <f t="shared" si="6"/>
        <v>1852</v>
      </c>
      <c r="E185" s="7" t="s">
        <v>391</v>
      </c>
      <c r="F185" s="7" t="s">
        <v>409</v>
      </c>
      <c r="G185" s="7" t="s">
        <v>402</v>
      </c>
      <c r="H185" s="8" t="str">
        <f t="shared" si="7"/>
        <v>07</v>
      </c>
      <c r="I185" s="7" t="s">
        <v>420</v>
      </c>
      <c r="J185" s="7" t="s">
        <v>426</v>
      </c>
      <c r="K185" s="7" t="s">
        <v>422</v>
      </c>
      <c r="L185" s="7" t="s">
        <v>392</v>
      </c>
      <c r="M185" s="7" t="s">
        <v>563</v>
      </c>
      <c r="N185" s="7" t="s">
        <v>564</v>
      </c>
      <c r="O185" s="7" t="s">
        <v>426</v>
      </c>
      <c r="P185" s="8" t="s">
        <v>703</v>
      </c>
    </row>
    <row r="186" spans="1:16" x14ac:dyDescent="0.2">
      <c r="A186" s="5" t="s">
        <v>222</v>
      </c>
      <c r="B186" s="10">
        <v>3064</v>
      </c>
      <c r="C186" s="10">
        <v>335</v>
      </c>
      <c r="D186" s="10">
        <f t="shared" si="6"/>
        <v>3399</v>
      </c>
      <c r="E186" s="5" t="s">
        <v>391</v>
      </c>
      <c r="F186" s="5" t="s">
        <v>409</v>
      </c>
      <c r="G186" s="5" t="s">
        <v>402</v>
      </c>
      <c r="H186" s="6" t="str">
        <f t="shared" si="7"/>
        <v>07</v>
      </c>
      <c r="I186" s="5" t="s">
        <v>420</v>
      </c>
      <c r="J186" s="5" t="s">
        <v>426</v>
      </c>
      <c r="K186" s="5" t="s">
        <v>415</v>
      </c>
      <c r="L186" s="5" t="s">
        <v>391</v>
      </c>
      <c r="M186" s="5" t="s">
        <v>565</v>
      </c>
      <c r="N186" s="5" t="s">
        <v>566</v>
      </c>
      <c r="O186" s="5" t="s">
        <v>426</v>
      </c>
      <c r="P186" s="6" t="s">
        <v>704</v>
      </c>
    </row>
    <row r="187" spans="1:16" x14ac:dyDescent="0.2">
      <c r="A187" s="5" t="s">
        <v>223</v>
      </c>
      <c r="B187" s="10">
        <v>123</v>
      </c>
      <c r="C187" s="10">
        <v>7</v>
      </c>
      <c r="D187" s="10">
        <f t="shared" si="6"/>
        <v>130</v>
      </c>
      <c r="E187" s="5" t="s">
        <v>391</v>
      </c>
      <c r="F187" s="5" t="s">
        <v>406</v>
      </c>
      <c r="G187" s="5" t="s">
        <v>402</v>
      </c>
      <c r="H187" s="6" t="str">
        <f t="shared" si="7"/>
        <v>07</v>
      </c>
      <c r="I187" s="5" t="s">
        <v>420</v>
      </c>
      <c r="J187" s="5" t="s">
        <v>426</v>
      </c>
      <c r="K187" s="5" t="s">
        <v>415</v>
      </c>
      <c r="L187" s="5" t="s">
        <v>391</v>
      </c>
      <c r="M187" s="5" t="s">
        <v>565</v>
      </c>
      <c r="N187" s="5" t="s">
        <v>566</v>
      </c>
      <c r="O187" s="5" t="s">
        <v>426</v>
      </c>
      <c r="P187" s="6" t="s">
        <v>704</v>
      </c>
    </row>
    <row r="188" spans="1:16" x14ac:dyDescent="0.2">
      <c r="A188" s="7" t="s">
        <v>224</v>
      </c>
      <c r="B188" s="12">
        <v>2383</v>
      </c>
      <c r="C188" s="12">
        <v>173</v>
      </c>
      <c r="D188" s="12">
        <f t="shared" si="6"/>
        <v>2556</v>
      </c>
      <c r="E188" s="7" t="s">
        <v>391</v>
      </c>
      <c r="F188" s="7" t="s">
        <v>401</v>
      </c>
      <c r="G188" s="7" t="s">
        <v>402</v>
      </c>
      <c r="H188" s="8" t="str">
        <f t="shared" si="7"/>
        <v>07</v>
      </c>
      <c r="I188" s="7" t="s">
        <v>420</v>
      </c>
      <c r="J188" s="7" t="s">
        <v>426</v>
      </c>
      <c r="K188" s="7" t="s">
        <v>415</v>
      </c>
      <c r="L188" s="7" t="s">
        <v>391</v>
      </c>
      <c r="M188" s="7" t="s">
        <v>567</v>
      </c>
      <c r="N188" s="7" t="s">
        <v>568</v>
      </c>
      <c r="O188" s="7" t="s">
        <v>426</v>
      </c>
      <c r="P188" s="8" t="s">
        <v>703</v>
      </c>
    </row>
    <row r="189" spans="1:16" x14ac:dyDescent="0.2">
      <c r="A189" s="7" t="s">
        <v>225</v>
      </c>
      <c r="B189" s="12">
        <v>1723</v>
      </c>
      <c r="C189" s="12">
        <v>109</v>
      </c>
      <c r="D189" s="12">
        <f t="shared" si="6"/>
        <v>1832</v>
      </c>
      <c r="E189" s="7" t="s">
        <v>391</v>
      </c>
      <c r="F189" s="7" t="s">
        <v>409</v>
      </c>
      <c r="G189" s="7" t="s">
        <v>402</v>
      </c>
      <c r="H189" s="8" t="str">
        <f t="shared" si="7"/>
        <v>07</v>
      </c>
      <c r="I189" s="7" t="s">
        <v>420</v>
      </c>
      <c r="J189" s="7" t="s">
        <v>426</v>
      </c>
      <c r="K189" s="7" t="s">
        <v>415</v>
      </c>
      <c r="L189" s="7" t="s">
        <v>391</v>
      </c>
      <c r="M189" s="7" t="s">
        <v>567</v>
      </c>
      <c r="N189" s="7" t="s">
        <v>568</v>
      </c>
      <c r="O189" s="7" t="s">
        <v>426</v>
      </c>
      <c r="P189" s="8" t="s">
        <v>703</v>
      </c>
    </row>
    <row r="190" spans="1:16" x14ac:dyDescent="0.2">
      <c r="A190" s="5" t="s">
        <v>227</v>
      </c>
      <c r="B190" s="10">
        <v>3688</v>
      </c>
      <c r="C190" s="10">
        <v>406</v>
      </c>
      <c r="D190" s="10">
        <f t="shared" si="6"/>
        <v>4094</v>
      </c>
      <c r="E190" s="5" t="s">
        <v>391</v>
      </c>
      <c r="F190" s="5" t="s">
        <v>409</v>
      </c>
      <c r="G190" s="5" t="s">
        <v>402</v>
      </c>
      <c r="H190" s="6" t="str">
        <f t="shared" si="7"/>
        <v>07</v>
      </c>
      <c r="I190" s="5" t="s">
        <v>420</v>
      </c>
      <c r="J190" s="5" t="s">
        <v>426</v>
      </c>
      <c r="K190" s="5" t="s">
        <v>415</v>
      </c>
      <c r="L190" s="5" t="s">
        <v>391</v>
      </c>
      <c r="M190" s="5" t="s">
        <v>569</v>
      </c>
      <c r="N190" s="5" t="s">
        <v>570</v>
      </c>
      <c r="O190" s="5" t="s">
        <v>426</v>
      </c>
      <c r="P190" s="6" t="s">
        <v>705</v>
      </c>
    </row>
    <row r="191" spans="1:16" x14ac:dyDescent="0.2">
      <c r="A191" s="7" t="s">
        <v>228</v>
      </c>
      <c r="B191" s="12">
        <v>2828</v>
      </c>
      <c r="C191" s="12">
        <v>271</v>
      </c>
      <c r="D191" s="12">
        <f t="shared" si="6"/>
        <v>3099</v>
      </c>
      <c r="E191" s="7" t="s">
        <v>391</v>
      </c>
      <c r="F191" s="7" t="s">
        <v>397</v>
      </c>
      <c r="G191" s="7" t="s">
        <v>394</v>
      </c>
      <c r="H191" s="8" t="str">
        <f t="shared" si="7"/>
        <v>07</v>
      </c>
      <c r="I191" s="7" t="s">
        <v>421</v>
      </c>
      <c r="J191" s="7" t="s">
        <v>426</v>
      </c>
      <c r="K191" s="7" t="s">
        <v>415</v>
      </c>
      <c r="L191" s="7" t="s">
        <v>391</v>
      </c>
      <c r="M191" s="7" t="s">
        <v>571</v>
      </c>
      <c r="N191" s="7" t="s">
        <v>572</v>
      </c>
      <c r="O191" s="7" t="s">
        <v>426</v>
      </c>
      <c r="P191" s="8" t="s">
        <v>705</v>
      </c>
    </row>
    <row r="192" spans="1:16" x14ac:dyDescent="0.2">
      <c r="A192" s="7" t="s">
        <v>229</v>
      </c>
      <c r="B192" s="12">
        <v>296</v>
      </c>
      <c r="C192" s="12">
        <v>25</v>
      </c>
      <c r="D192" s="12">
        <f t="shared" si="6"/>
        <v>321</v>
      </c>
      <c r="E192" s="7" t="s">
        <v>391</v>
      </c>
      <c r="F192" s="7" t="s">
        <v>401</v>
      </c>
      <c r="G192" s="7" t="s">
        <v>394</v>
      </c>
      <c r="H192" s="8" t="str">
        <f t="shared" si="7"/>
        <v>07</v>
      </c>
      <c r="I192" s="7" t="s">
        <v>421</v>
      </c>
      <c r="J192" s="7" t="s">
        <v>426</v>
      </c>
      <c r="K192" s="7" t="s">
        <v>415</v>
      </c>
      <c r="L192" s="7" t="s">
        <v>391</v>
      </c>
      <c r="M192" s="7" t="s">
        <v>571</v>
      </c>
      <c r="N192" s="7" t="s">
        <v>572</v>
      </c>
      <c r="O192" s="7" t="s">
        <v>426</v>
      </c>
      <c r="P192" s="8" t="s">
        <v>705</v>
      </c>
    </row>
    <row r="193" spans="1:16" x14ac:dyDescent="0.2">
      <c r="A193" s="5" t="s">
        <v>230</v>
      </c>
      <c r="B193" s="10">
        <v>1106</v>
      </c>
      <c r="C193" s="10">
        <v>112</v>
      </c>
      <c r="D193" s="10">
        <f t="shared" si="6"/>
        <v>1218</v>
      </c>
      <c r="E193" s="5" t="s">
        <v>391</v>
      </c>
      <c r="F193" s="5" t="s">
        <v>397</v>
      </c>
      <c r="G193" s="5" t="s">
        <v>402</v>
      </c>
      <c r="H193" s="6" t="str">
        <f t="shared" si="7"/>
        <v>08</v>
      </c>
      <c r="I193" s="5" t="s">
        <v>421</v>
      </c>
      <c r="J193" s="5" t="s">
        <v>426</v>
      </c>
      <c r="K193" s="5" t="s">
        <v>422</v>
      </c>
      <c r="L193" s="5" t="s">
        <v>392</v>
      </c>
      <c r="M193" s="5" t="s">
        <v>573</v>
      </c>
      <c r="N193" s="5" t="s">
        <v>574</v>
      </c>
      <c r="O193" s="5" t="s">
        <v>426</v>
      </c>
      <c r="P193" s="6" t="s">
        <v>706</v>
      </c>
    </row>
    <row r="194" spans="1:16" x14ac:dyDescent="0.2">
      <c r="A194" s="5" t="s">
        <v>231</v>
      </c>
      <c r="B194" s="10">
        <v>1803</v>
      </c>
      <c r="C194" s="10">
        <v>157</v>
      </c>
      <c r="D194" s="10">
        <f t="shared" si="6"/>
        <v>1960</v>
      </c>
      <c r="E194" s="5" t="s">
        <v>391</v>
      </c>
      <c r="F194" s="5" t="s">
        <v>393</v>
      </c>
      <c r="G194" s="5" t="s">
        <v>402</v>
      </c>
      <c r="H194" s="6" t="str">
        <f t="shared" si="7"/>
        <v>08</v>
      </c>
      <c r="I194" s="5" t="s">
        <v>411</v>
      </c>
      <c r="J194" s="5" t="s">
        <v>426</v>
      </c>
      <c r="K194" s="5" t="s">
        <v>422</v>
      </c>
      <c r="L194" s="5" t="s">
        <v>392</v>
      </c>
      <c r="M194" s="5" t="s">
        <v>573</v>
      </c>
      <c r="N194" s="5" t="s">
        <v>574</v>
      </c>
      <c r="O194" s="5" t="s">
        <v>426</v>
      </c>
      <c r="P194" s="6" t="s">
        <v>706</v>
      </c>
    </row>
    <row r="195" spans="1:16" x14ac:dyDescent="0.2">
      <c r="A195" s="5" t="s">
        <v>232</v>
      </c>
      <c r="B195" s="10">
        <v>844</v>
      </c>
      <c r="C195" s="10">
        <v>94</v>
      </c>
      <c r="D195" s="10">
        <f t="shared" ref="D195:D258" si="8">B195+C195</f>
        <v>938</v>
      </c>
      <c r="E195" s="5" t="s">
        <v>391</v>
      </c>
      <c r="F195" s="5" t="s">
        <v>397</v>
      </c>
      <c r="G195" s="5" t="s">
        <v>402</v>
      </c>
      <c r="H195" s="6" t="str">
        <f t="shared" si="7"/>
        <v>08</v>
      </c>
      <c r="I195" s="5" t="s">
        <v>411</v>
      </c>
      <c r="J195" s="5" t="s">
        <v>426</v>
      </c>
      <c r="K195" s="5" t="s">
        <v>422</v>
      </c>
      <c r="L195" s="5" t="s">
        <v>392</v>
      </c>
      <c r="M195" s="5" t="s">
        <v>573</v>
      </c>
      <c r="N195" s="5" t="s">
        <v>574</v>
      </c>
      <c r="O195" s="5" t="s">
        <v>426</v>
      </c>
      <c r="P195" s="6" t="s">
        <v>706</v>
      </c>
    </row>
    <row r="196" spans="1:16" x14ac:dyDescent="0.2">
      <c r="A196" s="5" t="s">
        <v>233</v>
      </c>
      <c r="B196" s="10">
        <v>248</v>
      </c>
      <c r="C196" s="10">
        <v>41</v>
      </c>
      <c r="D196" s="10">
        <f t="shared" si="8"/>
        <v>289</v>
      </c>
      <c r="E196" s="5" t="s">
        <v>391</v>
      </c>
      <c r="F196" s="5" t="s">
        <v>401</v>
      </c>
      <c r="G196" s="5" t="s">
        <v>402</v>
      </c>
      <c r="H196" s="6" t="str">
        <f t="shared" si="7"/>
        <v>08</v>
      </c>
      <c r="I196" s="5" t="s">
        <v>421</v>
      </c>
      <c r="J196" s="5" t="s">
        <v>426</v>
      </c>
      <c r="K196" s="5" t="s">
        <v>422</v>
      </c>
      <c r="L196" s="5" t="s">
        <v>392</v>
      </c>
      <c r="M196" s="5" t="s">
        <v>573</v>
      </c>
      <c r="N196" s="5" t="s">
        <v>574</v>
      </c>
      <c r="O196" s="5" t="s">
        <v>426</v>
      </c>
      <c r="P196" s="6" t="s">
        <v>706</v>
      </c>
    </row>
    <row r="197" spans="1:16" x14ac:dyDescent="0.2">
      <c r="A197" s="7" t="s">
        <v>234</v>
      </c>
      <c r="B197" s="12">
        <v>805</v>
      </c>
      <c r="C197" s="12">
        <v>100</v>
      </c>
      <c r="D197" s="12">
        <f t="shared" si="8"/>
        <v>905</v>
      </c>
      <c r="E197" s="7" t="s">
        <v>391</v>
      </c>
      <c r="F197" s="7" t="s">
        <v>393</v>
      </c>
      <c r="G197" s="7" t="s">
        <v>394</v>
      </c>
      <c r="H197" s="8" t="str">
        <f t="shared" si="7"/>
        <v>08</v>
      </c>
      <c r="I197" s="7" t="s">
        <v>421</v>
      </c>
      <c r="J197" s="7" t="s">
        <v>426</v>
      </c>
      <c r="K197" s="7" t="s">
        <v>422</v>
      </c>
      <c r="L197" s="7" t="s">
        <v>392</v>
      </c>
      <c r="M197" s="7" t="s">
        <v>575</v>
      </c>
      <c r="N197" s="7" t="s">
        <v>576</v>
      </c>
      <c r="O197" s="7" t="s">
        <v>426</v>
      </c>
      <c r="P197" s="8" t="s">
        <v>690</v>
      </c>
    </row>
    <row r="198" spans="1:16" x14ac:dyDescent="0.2">
      <c r="A198" s="7" t="s">
        <v>235</v>
      </c>
      <c r="B198" s="12">
        <v>1091</v>
      </c>
      <c r="C198" s="12">
        <v>74</v>
      </c>
      <c r="D198" s="12">
        <f t="shared" si="8"/>
        <v>1165</v>
      </c>
      <c r="E198" s="7" t="s">
        <v>391</v>
      </c>
      <c r="F198" s="7" t="s">
        <v>393</v>
      </c>
      <c r="G198" s="7" t="s">
        <v>394</v>
      </c>
      <c r="H198" s="8" t="str">
        <f t="shared" si="7"/>
        <v>08</v>
      </c>
      <c r="I198" s="7" t="s">
        <v>411</v>
      </c>
      <c r="J198" s="7" t="s">
        <v>426</v>
      </c>
      <c r="K198" s="7" t="s">
        <v>422</v>
      </c>
      <c r="L198" s="7" t="s">
        <v>392</v>
      </c>
      <c r="M198" s="7" t="s">
        <v>575</v>
      </c>
      <c r="N198" s="7" t="s">
        <v>576</v>
      </c>
      <c r="O198" s="7" t="s">
        <v>426</v>
      </c>
      <c r="P198" s="8" t="s">
        <v>690</v>
      </c>
    </row>
    <row r="199" spans="1:16" x14ac:dyDescent="0.2">
      <c r="A199" s="5" t="s">
        <v>237</v>
      </c>
      <c r="B199" s="10">
        <v>4067</v>
      </c>
      <c r="C199" s="10">
        <v>707</v>
      </c>
      <c r="D199" s="10">
        <f t="shared" si="8"/>
        <v>4774</v>
      </c>
      <c r="E199" s="5" t="s">
        <v>391</v>
      </c>
      <c r="F199" s="5" t="s">
        <v>393</v>
      </c>
      <c r="G199" s="5" t="s">
        <v>394</v>
      </c>
      <c r="H199" s="6" t="str">
        <f t="shared" si="7"/>
        <v>08</v>
      </c>
      <c r="I199" s="5" t="s">
        <v>421</v>
      </c>
      <c r="J199" s="5" t="s">
        <v>426</v>
      </c>
      <c r="K199" s="5" t="s">
        <v>422</v>
      </c>
      <c r="L199" s="5" t="s">
        <v>392</v>
      </c>
      <c r="M199" s="5" t="s">
        <v>577</v>
      </c>
      <c r="N199" s="5" t="s">
        <v>578</v>
      </c>
      <c r="O199" s="5" t="s">
        <v>426</v>
      </c>
      <c r="P199" s="6" t="s">
        <v>707</v>
      </c>
    </row>
    <row r="200" spans="1:16" x14ac:dyDescent="0.2">
      <c r="A200" s="7" t="s">
        <v>239</v>
      </c>
      <c r="B200" s="12">
        <v>2319</v>
      </c>
      <c r="C200" s="12">
        <v>270</v>
      </c>
      <c r="D200" s="12">
        <f t="shared" si="8"/>
        <v>2589</v>
      </c>
      <c r="E200" s="7" t="s">
        <v>391</v>
      </c>
      <c r="F200" s="7" t="s">
        <v>397</v>
      </c>
      <c r="G200" s="7" t="s">
        <v>402</v>
      </c>
      <c r="H200" s="8" t="str">
        <f t="shared" si="7"/>
        <v>08</v>
      </c>
      <c r="I200" s="7" t="s">
        <v>421</v>
      </c>
      <c r="J200" s="7" t="s">
        <v>426</v>
      </c>
      <c r="K200" s="7" t="s">
        <v>422</v>
      </c>
      <c r="L200" s="7" t="s">
        <v>392</v>
      </c>
      <c r="M200" s="7" t="s">
        <v>579</v>
      </c>
      <c r="N200" s="7" t="s">
        <v>580</v>
      </c>
      <c r="O200" s="7" t="s">
        <v>426</v>
      </c>
      <c r="P200" s="8" t="s">
        <v>707</v>
      </c>
    </row>
    <row r="201" spans="1:16" x14ac:dyDescent="0.2">
      <c r="A201" s="7" t="s">
        <v>240</v>
      </c>
      <c r="B201" s="12">
        <v>860</v>
      </c>
      <c r="C201" s="12">
        <v>93</v>
      </c>
      <c r="D201" s="12">
        <f t="shared" si="8"/>
        <v>953</v>
      </c>
      <c r="E201" s="7" t="s">
        <v>391</v>
      </c>
      <c r="F201" s="7" t="s">
        <v>401</v>
      </c>
      <c r="G201" s="7" t="s">
        <v>402</v>
      </c>
      <c r="H201" s="8" t="str">
        <f t="shared" si="7"/>
        <v>08</v>
      </c>
      <c r="I201" s="7" t="s">
        <v>421</v>
      </c>
      <c r="J201" s="7" t="s">
        <v>426</v>
      </c>
      <c r="K201" s="7" t="s">
        <v>422</v>
      </c>
      <c r="L201" s="7" t="s">
        <v>392</v>
      </c>
      <c r="M201" s="7" t="s">
        <v>579</v>
      </c>
      <c r="N201" s="7" t="s">
        <v>580</v>
      </c>
      <c r="O201" s="7" t="s">
        <v>426</v>
      </c>
      <c r="P201" s="8" t="s">
        <v>707</v>
      </c>
    </row>
    <row r="202" spans="1:16" x14ac:dyDescent="0.2">
      <c r="A202" s="5" t="s">
        <v>242</v>
      </c>
      <c r="B202" s="10">
        <v>3807</v>
      </c>
      <c r="C202" s="10">
        <v>835</v>
      </c>
      <c r="D202" s="10">
        <f t="shared" si="8"/>
        <v>4642</v>
      </c>
      <c r="E202" s="5" t="s">
        <v>391</v>
      </c>
      <c r="F202" s="5" t="s">
        <v>393</v>
      </c>
      <c r="G202" s="5" t="s">
        <v>394</v>
      </c>
      <c r="H202" s="6" t="str">
        <f t="shared" si="7"/>
        <v>08</v>
      </c>
      <c r="I202" s="5" t="s">
        <v>421</v>
      </c>
      <c r="J202" s="5" t="s">
        <v>426</v>
      </c>
      <c r="K202" s="5" t="s">
        <v>422</v>
      </c>
      <c r="L202" s="5" t="s">
        <v>392</v>
      </c>
      <c r="M202" s="5" t="s">
        <v>581</v>
      </c>
      <c r="N202" s="5" t="s">
        <v>582</v>
      </c>
      <c r="O202" s="5" t="s">
        <v>426</v>
      </c>
      <c r="P202" s="6" t="s">
        <v>708</v>
      </c>
    </row>
    <row r="203" spans="1:16" x14ac:dyDescent="0.2">
      <c r="A203" s="5" t="s">
        <v>243</v>
      </c>
      <c r="B203" s="10">
        <v>141</v>
      </c>
      <c r="C203" s="10">
        <v>36</v>
      </c>
      <c r="D203" s="10">
        <f t="shared" si="8"/>
        <v>177</v>
      </c>
      <c r="E203" s="5" t="s">
        <v>391</v>
      </c>
      <c r="F203" s="5" t="s">
        <v>397</v>
      </c>
      <c r="G203" s="5" t="s">
        <v>394</v>
      </c>
      <c r="H203" s="6" t="str">
        <f t="shared" si="7"/>
        <v>08</v>
      </c>
      <c r="I203" s="5" t="s">
        <v>421</v>
      </c>
      <c r="J203" s="5" t="s">
        <v>426</v>
      </c>
      <c r="K203" s="5" t="s">
        <v>422</v>
      </c>
      <c r="L203" s="5" t="s">
        <v>392</v>
      </c>
      <c r="M203" s="5" t="s">
        <v>581</v>
      </c>
      <c r="N203" s="5" t="s">
        <v>582</v>
      </c>
      <c r="O203" s="5" t="s">
        <v>426</v>
      </c>
      <c r="P203" s="6" t="s">
        <v>708</v>
      </c>
    </row>
    <row r="204" spans="1:16" x14ac:dyDescent="0.2">
      <c r="A204" s="5" t="s">
        <v>720</v>
      </c>
      <c r="B204" s="10">
        <v>41</v>
      </c>
      <c r="C204" s="10">
        <v>69</v>
      </c>
      <c r="D204" s="10">
        <f t="shared" si="8"/>
        <v>110</v>
      </c>
      <c r="E204" s="37" t="s">
        <v>391</v>
      </c>
      <c r="F204" s="37" t="s">
        <v>407</v>
      </c>
      <c r="G204" s="37" t="s">
        <v>394</v>
      </c>
      <c r="H204" s="6" t="str">
        <f t="shared" si="7"/>
        <v>08</v>
      </c>
      <c r="I204" s="37" t="s">
        <v>421</v>
      </c>
      <c r="J204" s="5" t="s">
        <v>426</v>
      </c>
      <c r="K204" s="37" t="s">
        <v>422</v>
      </c>
      <c r="L204" s="37" t="s">
        <v>392</v>
      </c>
      <c r="M204" s="5" t="s">
        <v>581</v>
      </c>
      <c r="N204" s="5" t="s">
        <v>582</v>
      </c>
      <c r="O204" s="5" t="s">
        <v>426</v>
      </c>
      <c r="P204" s="6" t="s">
        <v>708</v>
      </c>
    </row>
    <row r="205" spans="1:16" x14ac:dyDescent="0.2">
      <c r="A205" s="7" t="s">
        <v>245</v>
      </c>
      <c r="B205" s="12">
        <v>2127</v>
      </c>
      <c r="C205" s="12">
        <v>354</v>
      </c>
      <c r="D205" s="12">
        <f t="shared" si="8"/>
        <v>2481</v>
      </c>
      <c r="E205" s="7" t="s">
        <v>391</v>
      </c>
      <c r="F205" s="7" t="s">
        <v>397</v>
      </c>
      <c r="G205" s="7" t="s">
        <v>402</v>
      </c>
      <c r="H205" s="8" t="str">
        <f t="shared" si="7"/>
        <v>08</v>
      </c>
      <c r="I205" s="7" t="s">
        <v>421</v>
      </c>
      <c r="J205" s="7" t="s">
        <v>426</v>
      </c>
      <c r="K205" s="7" t="s">
        <v>423</v>
      </c>
      <c r="L205" s="7" t="s">
        <v>392</v>
      </c>
      <c r="M205" s="7" t="s">
        <v>583</v>
      </c>
      <c r="N205" s="7" t="s">
        <v>584</v>
      </c>
      <c r="O205" s="7" t="s">
        <v>426</v>
      </c>
      <c r="P205" s="8" t="s">
        <v>709</v>
      </c>
    </row>
    <row r="206" spans="1:16" x14ac:dyDescent="0.2">
      <c r="A206" s="7" t="s">
        <v>246</v>
      </c>
      <c r="B206" s="12">
        <v>379</v>
      </c>
      <c r="C206" s="12">
        <v>122</v>
      </c>
      <c r="D206" s="12">
        <f t="shared" si="8"/>
        <v>501</v>
      </c>
      <c r="E206" s="7" t="s">
        <v>391</v>
      </c>
      <c r="F206" s="7" t="s">
        <v>397</v>
      </c>
      <c r="G206" s="7" t="s">
        <v>402</v>
      </c>
      <c r="H206" s="8" t="str">
        <f t="shared" si="7"/>
        <v>08</v>
      </c>
      <c r="I206" s="7" t="s">
        <v>421</v>
      </c>
      <c r="J206" s="7" t="s">
        <v>426</v>
      </c>
      <c r="K206" s="7" t="s">
        <v>423</v>
      </c>
      <c r="L206" s="7" t="s">
        <v>392</v>
      </c>
      <c r="M206" s="7" t="s">
        <v>583</v>
      </c>
      <c r="N206" s="7" t="s">
        <v>584</v>
      </c>
      <c r="O206" s="7" t="s">
        <v>426</v>
      </c>
      <c r="P206" s="8" t="s">
        <v>709</v>
      </c>
    </row>
    <row r="207" spans="1:16" x14ac:dyDescent="0.2">
      <c r="A207" s="5" t="s">
        <v>247</v>
      </c>
      <c r="B207" s="10">
        <v>1533</v>
      </c>
      <c r="C207" s="10">
        <v>357</v>
      </c>
      <c r="D207" s="10">
        <f t="shared" si="8"/>
        <v>1890</v>
      </c>
      <c r="E207" s="5" t="s">
        <v>391</v>
      </c>
      <c r="F207" s="5" t="s">
        <v>397</v>
      </c>
      <c r="G207" s="5" t="s">
        <v>394</v>
      </c>
      <c r="H207" s="6" t="str">
        <f t="shared" si="7"/>
        <v>08</v>
      </c>
      <c r="I207" s="5" t="s">
        <v>421</v>
      </c>
      <c r="J207" s="5" t="s">
        <v>426</v>
      </c>
      <c r="K207" s="5" t="s">
        <v>423</v>
      </c>
      <c r="L207" s="5" t="s">
        <v>392</v>
      </c>
      <c r="M207" s="5" t="s">
        <v>583</v>
      </c>
      <c r="N207" s="5" t="s">
        <v>584</v>
      </c>
      <c r="O207" s="5" t="s">
        <v>426</v>
      </c>
      <c r="P207" s="6" t="s">
        <v>709</v>
      </c>
    </row>
    <row r="208" spans="1:16" x14ac:dyDescent="0.2">
      <c r="A208" s="5" t="s">
        <v>248</v>
      </c>
      <c r="B208" s="10">
        <v>531</v>
      </c>
      <c r="C208" s="10">
        <v>137</v>
      </c>
      <c r="D208" s="10">
        <f t="shared" si="8"/>
        <v>668</v>
      </c>
      <c r="E208" s="5" t="s">
        <v>391</v>
      </c>
      <c r="F208" s="5" t="s">
        <v>407</v>
      </c>
      <c r="G208" s="5" t="s">
        <v>394</v>
      </c>
      <c r="H208" s="6" t="str">
        <f t="shared" si="7"/>
        <v>08</v>
      </c>
      <c r="I208" s="5" t="s">
        <v>421</v>
      </c>
      <c r="J208" s="5" t="s">
        <v>426</v>
      </c>
      <c r="K208" s="5" t="s">
        <v>423</v>
      </c>
      <c r="L208" s="5" t="s">
        <v>392</v>
      </c>
      <c r="M208" s="5" t="s">
        <v>583</v>
      </c>
      <c r="N208" s="5" t="s">
        <v>584</v>
      </c>
      <c r="O208" s="5" t="s">
        <v>426</v>
      </c>
      <c r="P208" s="6" t="s">
        <v>709</v>
      </c>
    </row>
    <row r="209" spans="1:16" x14ac:dyDescent="0.2">
      <c r="A209" s="7" t="s">
        <v>249</v>
      </c>
      <c r="B209" s="12">
        <v>2509</v>
      </c>
      <c r="C209" s="12">
        <v>405</v>
      </c>
      <c r="D209" s="12">
        <f t="shared" si="8"/>
        <v>2914</v>
      </c>
      <c r="E209" s="7" t="s">
        <v>391</v>
      </c>
      <c r="F209" s="7" t="s">
        <v>393</v>
      </c>
      <c r="G209" s="7" t="s">
        <v>394</v>
      </c>
      <c r="H209" s="8" t="str">
        <f t="shared" si="7"/>
        <v>08</v>
      </c>
      <c r="I209" s="7" t="s">
        <v>421</v>
      </c>
      <c r="J209" s="7" t="s">
        <v>426</v>
      </c>
      <c r="K209" s="7" t="s">
        <v>423</v>
      </c>
      <c r="L209" s="7" t="s">
        <v>392</v>
      </c>
      <c r="M209" s="7" t="s">
        <v>585</v>
      </c>
      <c r="N209" s="7" t="s">
        <v>586</v>
      </c>
      <c r="O209" s="7" t="s">
        <v>426</v>
      </c>
      <c r="P209" s="8" t="s">
        <v>710</v>
      </c>
    </row>
    <row r="210" spans="1:16" x14ac:dyDescent="0.2">
      <c r="A210" s="5" t="s">
        <v>250</v>
      </c>
      <c r="B210" s="10">
        <v>3437</v>
      </c>
      <c r="C210" s="10">
        <v>604</v>
      </c>
      <c r="D210" s="10">
        <f t="shared" si="8"/>
        <v>4041</v>
      </c>
      <c r="E210" s="5" t="s">
        <v>391</v>
      </c>
      <c r="F210" s="5" t="s">
        <v>407</v>
      </c>
      <c r="G210" s="5" t="s">
        <v>402</v>
      </c>
      <c r="H210" s="6" t="str">
        <f t="shared" si="7"/>
        <v>08</v>
      </c>
      <c r="I210" s="5" t="s">
        <v>421</v>
      </c>
      <c r="J210" s="5" t="s">
        <v>426</v>
      </c>
      <c r="K210" s="5" t="s">
        <v>423</v>
      </c>
      <c r="L210" s="5" t="s">
        <v>392</v>
      </c>
      <c r="M210" s="5" t="s">
        <v>587</v>
      </c>
      <c r="N210" s="5" t="s">
        <v>588</v>
      </c>
      <c r="O210" s="5" t="s">
        <v>426</v>
      </c>
      <c r="P210" s="6" t="s">
        <v>708</v>
      </c>
    </row>
    <row r="211" spans="1:16" x14ac:dyDescent="0.2">
      <c r="A211" s="5" t="s">
        <v>251</v>
      </c>
      <c r="B211" s="10">
        <v>478</v>
      </c>
      <c r="C211" s="10">
        <v>98</v>
      </c>
      <c r="D211" s="10">
        <f t="shared" si="8"/>
        <v>576</v>
      </c>
      <c r="E211" s="5" t="s">
        <v>391</v>
      </c>
      <c r="F211" s="5" t="s">
        <v>397</v>
      </c>
      <c r="G211" s="5" t="s">
        <v>402</v>
      </c>
      <c r="H211" s="6" t="str">
        <f t="shared" si="7"/>
        <v>08</v>
      </c>
      <c r="I211" s="5" t="s">
        <v>421</v>
      </c>
      <c r="J211" s="5" t="s">
        <v>426</v>
      </c>
      <c r="K211" s="5" t="s">
        <v>423</v>
      </c>
      <c r="L211" s="5" t="s">
        <v>392</v>
      </c>
      <c r="M211" s="5" t="s">
        <v>587</v>
      </c>
      <c r="N211" s="5" t="s">
        <v>588</v>
      </c>
      <c r="O211" s="5" t="s">
        <v>426</v>
      </c>
      <c r="P211" s="6" t="s">
        <v>708</v>
      </c>
    </row>
    <row r="212" spans="1:16" x14ac:dyDescent="0.2">
      <c r="A212" s="5" t="s">
        <v>252</v>
      </c>
      <c r="B212" s="10">
        <v>131</v>
      </c>
      <c r="C212" s="10">
        <v>24</v>
      </c>
      <c r="D212" s="10">
        <f t="shared" si="8"/>
        <v>155</v>
      </c>
      <c r="E212" s="5" t="s">
        <v>391</v>
      </c>
      <c r="F212" s="5" t="s">
        <v>393</v>
      </c>
      <c r="G212" s="5" t="s">
        <v>402</v>
      </c>
      <c r="H212" s="6" t="str">
        <f t="shared" si="7"/>
        <v>08</v>
      </c>
      <c r="I212" s="5" t="s">
        <v>421</v>
      </c>
      <c r="J212" s="5" t="s">
        <v>426</v>
      </c>
      <c r="K212" s="5" t="s">
        <v>423</v>
      </c>
      <c r="L212" s="5" t="s">
        <v>392</v>
      </c>
      <c r="M212" s="5" t="s">
        <v>587</v>
      </c>
      <c r="N212" s="5" t="s">
        <v>588</v>
      </c>
      <c r="O212" s="5" t="s">
        <v>426</v>
      </c>
      <c r="P212" s="6" t="s">
        <v>708</v>
      </c>
    </row>
    <row r="213" spans="1:16" x14ac:dyDescent="0.2">
      <c r="A213" s="7" t="s">
        <v>253</v>
      </c>
      <c r="B213" s="12">
        <v>2554</v>
      </c>
      <c r="C213" s="12">
        <v>380</v>
      </c>
      <c r="D213" s="12">
        <f t="shared" si="8"/>
        <v>2934</v>
      </c>
      <c r="E213" s="7" t="s">
        <v>391</v>
      </c>
      <c r="F213" s="7" t="s">
        <v>407</v>
      </c>
      <c r="G213" s="7" t="s">
        <v>394</v>
      </c>
      <c r="H213" s="8" t="str">
        <f t="shared" si="7"/>
        <v>08</v>
      </c>
      <c r="I213" s="7" t="s">
        <v>421</v>
      </c>
      <c r="J213" s="7" t="s">
        <v>426</v>
      </c>
      <c r="K213" s="7" t="s">
        <v>423</v>
      </c>
      <c r="L213" s="7" t="s">
        <v>392</v>
      </c>
      <c r="M213" s="7" t="s">
        <v>589</v>
      </c>
      <c r="N213" s="7" t="s">
        <v>590</v>
      </c>
      <c r="O213" s="7" t="s">
        <v>426</v>
      </c>
      <c r="P213" s="8" t="s">
        <v>709</v>
      </c>
    </row>
    <row r="214" spans="1:16" x14ac:dyDescent="0.2">
      <c r="A214" s="5" t="s">
        <v>255</v>
      </c>
      <c r="B214" s="10">
        <v>1002</v>
      </c>
      <c r="C214" s="10">
        <v>95</v>
      </c>
      <c r="D214" s="10">
        <f t="shared" si="8"/>
        <v>1097</v>
      </c>
      <c r="E214" s="5" t="s">
        <v>391</v>
      </c>
      <c r="F214" s="5" t="s">
        <v>407</v>
      </c>
      <c r="G214" s="5" t="s">
        <v>394</v>
      </c>
      <c r="H214" s="6" t="str">
        <f t="shared" si="7"/>
        <v>08</v>
      </c>
      <c r="I214" s="5" t="s">
        <v>422</v>
      </c>
      <c r="J214" s="5" t="s">
        <v>426</v>
      </c>
      <c r="K214" s="5" t="s">
        <v>418</v>
      </c>
      <c r="L214" s="5" t="s">
        <v>392</v>
      </c>
      <c r="M214" s="5" t="s">
        <v>591</v>
      </c>
      <c r="N214" s="5" t="s">
        <v>592</v>
      </c>
      <c r="O214" s="5" t="s">
        <v>426</v>
      </c>
      <c r="P214" s="6" t="s">
        <v>711</v>
      </c>
    </row>
    <row r="215" spans="1:16" x14ac:dyDescent="0.2">
      <c r="A215" s="5" t="s">
        <v>256</v>
      </c>
      <c r="B215" s="10">
        <v>1408</v>
      </c>
      <c r="C215" s="10">
        <v>137</v>
      </c>
      <c r="D215" s="10">
        <f t="shared" si="8"/>
        <v>1545</v>
      </c>
      <c r="E215" s="5" t="s">
        <v>391</v>
      </c>
      <c r="F215" s="5" t="s">
        <v>407</v>
      </c>
      <c r="G215" s="5" t="s">
        <v>394</v>
      </c>
      <c r="H215" s="6" t="str">
        <f t="shared" si="7"/>
        <v>08</v>
      </c>
      <c r="I215" s="5" t="s">
        <v>421</v>
      </c>
      <c r="J215" s="5" t="s">
        <v>426</v>
      </c>
      <c r="K215" s="5" t="s">
        <v>418</v>
      </c>
      <c r="L215" s="5" t="s">
        <v>392</v>
      </c>
      <c r="M215" s="5" t="s">
        <v>591</v>
      </c>
      <c r="N215" s="5" t="s">
        <v>592</v>
      </c>
      <c r="O215" s="5" t="s">
        <v>426</v>
      </c>
      <c r="P215" s="6" t="s">
        <v>711</v>
      </c>
    </row>
    <row r="216" spans="1:16" x14ac:dyDescent="0.2">
      <c r="A216" s="5" t="s">
        <v>257</v>
      </c>
      <c r="B216" s="10">
        <v>1037</v>
      </c>
      <c r="C216" s="10">
        <v>122</v>
      </c>
      <c r="D216" s="10">
        <f t="shared" si="8"/>
        <v>1159</v>
      </c>
      <c r="E216" s="5" t="s">
        <v>391</v>
      </c>
      <c r="F216" s="5" t="s">
        <v>407</v>
      </c>
      <c r="G216" s="5" t="s">
        <v>394</v>
      </c>
      <c r="H216" s="6" t="str">
        <f t="shared" si="7"/>
        <v>08</v>
      </c>
      <c r="I216" s="5" t="s">
        <v>423</v>
      </c>
      <c r="J216" s="5" t="s">
        <v>426</v>
      </c>
      <c r="K216" s="5" t="s">
        <v>418</v>
      </c>
      <c r="L216" s="5" t="s">
        <v>392</v>
      </c>
      <c r="M216" s="5" t="s">
        <v>591</v>
      </c>
      <c r="N216" s="5" t="s">
        <v>592</v>
      </c>
      <c r="O216" s="5" t="s">
        <v>426</v>
      </c>
      <c r="P216" s="6" t="s">
        <v>711</v>
      </c>
    </row>
    <row r="217" spans="1:16" x14ac:dyDescent="0.2">
      <c r="A217" s="5" t="s">
        <v>258</v>
      </c>
      <c r="B217" s="10">
        <v>79</v>
      </c>
      <c r="C217" s="10">
        <v>19</v>
      </c>
      <c r="D217" s="10">
        <f t="shared" si="8"/>
        <v>98</v>
      </c>
      <c r="E217" s="5" t="s">
        <v>391</v>
      </c>
      <c r="F217" s="5" t="s">
        <v>409</v>
      </c>
      <c r="G217" s="5" t="s">
        <v>394</v>
      </c>
      <c r="H217" s="6" t="str">
        <f t="shared" si="7"/>
        <v>08</v>
      </c>
      <c r="I217" s="5" t="s">
        <v>422</v>
      </c>
      <c r="J217" s="5" t="s">
        <v>426</v>
      </c>
      <c r="K217" s="5" t="s">
        <v>418</v>
      </c>
      <c r="L217" s="5" t="s">
        <v>392</v>
      </c>
      <c r="M217" s="5" t="s">
        <v>591</v>
      </c>
      <c r="N217" s="5" t="s">
        <v>592</v>
      </c>
      <c r="O217" s="5" t="s">
        <v>426</v>
      </c>
      <c r="P217" s="6" t="s">
        <v>711</v>
      </c>
    </row>
    <row r="218" spans="1:16" x14ac:dyDescent="0.2">
      <c r="A218" s="5" t="s">
        <v>259</v>
      </c>
      <c r="B218" s="10">
        <v>87</v>
      </c>
      <c r="C218" s="10">
        <v>7</v>
      </c>
      <c r="D218" s="10">
        <f t="shared" si="8"/>
        <v>94</v>
      </c>
      <c r="E218" s="5" t="s">
        <v>391</v>
      </c>
      <c r="F218" s="5" t="s">
        <v>409</v>
      </c>
      <c r="G218" s="5" t="s">
        <v>394</v>
      </c>
      <c r="H218" s="6" t="str">
        <f t="shared" si="7"/>
        <v>08</v>
      </c>
      <c r="I218" s="5" t="s">
        <v>421</v>
      </c>
      <c r="J218" s="5" t="s">
        <v>426</v>
      </c>
      <c r="K218" s="5" t="s">
        <v>418</v>
      </c>
      <c r="L218" s="5" t="s">
        <v>392</v>
      </c>
      <c r="M218" s="5" t="s">
        <v>591</v>
      </c>
      <c r="N218" s="5" t="s">
        <v>592</v>
      </c>
      <c r="O218" s="5" t="s">
        <v>426</v>
      </c>
      <c r="P218" s="6" t="s">
        <v>711</v>
      </c>
    </row>
    <row r="219" spans="1:16" x14ac:dyDescent="0.2">
      <c r="A219" s="7" t="s">
        <v>260</v>
      </c>
      <c r="B219" s="12">
        <v>1946</v>
      </c>
      <c r="C219" s="12">
        <v>364</v>
      </c>
      <c r="D219" s="12">
        <f t="shared" si="8"/>
        <v>2310</v>
      </c>
      <c r="E219" s="7" t="s">
        <v>391</v>
      </c>
      <c r="F219" s="7" t="s">
        <v>407</v>
      </c>
      <c r="G219" s="7" t="s">
        <v>394</v>
      </c>
      <c r="H219" s="8" t="str">
        <f t="shared" si="7"/>
        <v>08</v>
      </c>
      <c r="I219" s="7" t="s">
        <v>423</v>
      </c>
      <c r="J219" s="7" t="s">
        <v>426</v>
      </c>
      <c r="K219" s="7" t="s">
        <v>423</v>
      </c>
      <c r="L219" s="7" t="s">
        <v>392</v>
      </c>
      <c r="M219" s="7" t="s">
        <v>593</v>
      </c>
      <c r="N219" s="7" t="s">
        <v>594</v>
      </c>
      <c r="O219" s="7" t="s">
        <v>426</v>
      </c>
      <c r="P219" s="8" t="s">
        <v>710</v>
      </c>
    </row>
    <row r="220" spans="1:16" x14ac:dyDescent="0.2">
      <c r="A220" s="7" t="s">
        <v>261</v>
      </c>
      <c r="B220" s="12">
        <v>831</v>
      </c>
      <c r="C220" s="12">
        <v>258</v>
      </c>
      <c r="D220" s="12">
        <f t="shared" si="8"/>
        <v>1089</v>
      </c>
      <c r="E220" s="7" t="s">
        <v>391</v>
      </c>
      <c r="F220" s="7" t="s">
        <v>393</v>
      </c>
      <c r="G220" s="7" t="s">
        <v>394</v>
      </c>
      <c r="H220" s="8" t="str">
        <f t="shared" si="7"/>
        <v>08</v>
      </c>
      <c r="I220" s="7" t="s">
        <v>423</v>
      </c>
      <c r="J220" s="7" t="s">
        <v>426</v>
      </c>
      <c r="K220" s="7" t="s">
        <v>423</v>
      </c>
      <c r="L220" s="7" t="s">
        <v>392</v>
      </c>
      <c r="M220" s="7" t="s">
        <v>593</v>
      </c>
      <c r="N220" s="7" t="s">
        <v>594</v>
      </c>
      <c r="O220" s="7" t="s">
        <v>426</v>
      </c>
      <c r="P220" s="8" t="s">
        <v>710</v>
      </c>
    </row>
    <row r="221" spans="1:16" x14ac:dyDescent="0.2">
      <c r="A221" s="5" t="s">
        <v>262</v>
      </c>
      <c r="B221" s="10">
        <v>1087</v>
      </c>
      <c r="C221" s="10">
        <v>219</v>
      </c>
      <c r="D221" s="10">
        <f t="shared" si="8"/>
        <v>1306</v>
      </c>
      <c r="E221" s="5" t="s">
        <v>391</v>
      </c>
      <c r="F221" s="5" t="s">
        <v>393</v>
      </c>
      <c r="G221" s="5" t="s">
        <v>394</v>
      </c>
      <c r="H221" s="6" t="str">
        <f t="shared" si="7"/>
        <v>09</v>
      </c>
      <c r="I221" s="5" t="s">
        <v>423</v>
      </c>
      <c r="J221" s="5" t="s">
        <v>426</v>
      </c>
      <c r="K221" s="5" t="s">
        <v>423</v>
      </c>
      <c r="L221" s="5" t="s">
        <v>392</v>
      </c>
      <c r="M221" s="5" t="s">
        <v>593</v>
      </c>
      <c r="N221" s="5" t="s">
        <v>594</v>
      </c>
      <c r="O221" s="5" t="s">
        <v>426</v>
      </c>
      <c r="P221" s="6" t="s">
        <v>710</v>
      </c>
    </row>
    <row r="222" spans="1:16" x14ac:dyDescent="0.2">
      <c r="A222" s="7" t="s">
        <v>264</v>
      </c>
      <c r="B222" s="12">
        <v>2249</v>
      </c>
      <c r="C222" s="12">
        <v>158</v>
      </c>
      <c r="D222" s="12">
        <f t="shared" si="8"/>
        <v>2407</v>
      </c>
      <c r="E222" s="7" t="s">
        <v>391</v>
      </c>
      <c r="F222" s="7" t="s">
        <v>393</v>
      </c>
      <c r="G222" s="7" t="s">
        <v>394</v>
      </c>
      <c r="H222" s="8" t="str">
        <f t="shared" si="7"/>
        <v>09</v>
      </c>
      <c r="I222" s="7" t="s">
        <v>423</v>
      </c>
      <c r="J222" s="7" t="s">
        <v>426</v>
      </c>
      <c r="K222" s="7" t="s">
        <v>423</v>
      </c>
      <c r="L222" s="7" t="s">
        <v>392</v>
      </c>
      <c r="M222" s="7" t="s">
        <v>595</v>
      </c>
      <c r="N222" s="7" t="s">
        <v>596</v>
      </c>
      <c r="O222" s="7" t="s">
        <v>426</v>
      </c>
      <c r="P222" s="8" t="s">
        <v>710</v>
      </c>
    </row>
    <row r="223" spans="1:16" x14ac:dyDescent="0.2">
      <c r="A223" s="7" t="s">
        <v>265</v>
      </c>
      <c r="B223" s="12">
        <v>601</v>
      </c>
      <c r="C223" s="12">
        <v>48</v>
      </c>
      <c r="D223" s="12">
        <f t="shared" si="8"/>
        <v>649</v>
      </c>
      <c r="E223" s="7" t="s">
        <v>391</v>
      </c>
      <c r="F223" s="7" t="s">
        <v>407</v>
      </c>
      <c r="G223" s="7" t="s">
        <v>394</v>
      </c>
      <c r="H223" s="8" t="str">
        <f t="shared" si="7"/>
        <v>09</v>
      </c>
      <c r="I223" s="7" t="s">
        <v>423</v>
      </c>
      <c r="J223" s="7" t="s">
        <v>426</v>
      </c>
      <c r="K223" s="7" t="s">
        <v>423</v>
      </c>
      <c r="L223" s="7" t="s">
        <v>392</v>
      </c>
      <c r="M223" s="7" t="s">
        <v>595</v>
      </c>
      <c r="N223" s="7" t="s">
        <v>596</v>
      </c>
      <c r="O223" s="7" t="s">
        <v>426</v>
      </c>
      <c r="P223" s="8" t="s">
        <v>710</v>
      </c>
    </row>
    <row r="224" spans="1:16" x14ac:dyDescent="0.2">
      <c r="A224" s="5" t="s">
        <v>266</v>
      </c>
      <c r="B224" s="10">
        <v>4511</v>
      </c>
      <c r="C224" s="10">
        <v>269</v>
      </c>
      <c r="D224" s="10">
        <f t="shared" si="8"/>
        <v>4780</v>
      </c>
      <c r="E224" s="5" t="s">
        <v>391</v>
      </c>
      <c r="F224" s="5" t="s">
        <v>393</v>
      </c>
      <c r="G224" s="5" t="s">
        <v>394</v>
      </c>
      <c r="H224" s="6" t="str">
        <f t="shared" si="7"/>
        <v>09</v>
      </c>
      <c r="I224" s="5" t="s">
        <v>423</v>
      </c>
      <c r="J224" s="5" t="s">
        <v>426</v>
      </c>
      <c r="K224" s="5" t="s">
        <v>423</v>
      </c>
      <c r="L224" s="5" t="s">
        <v>392</v>
      </c>
      <c r="M224" s="15" t="s">
        <v>980</v>
      </c>
      <c r="N224" s="5" t="s">
        <v>598</v>
      </c>
      <c r="O224" s="5" t="s">
        <v>426</v>
      </c>
      <c r="P224" s="6" t="s">
        <v>710</v>
      </c>
    </row>
    <row r="225" spans="1:16" x14ac:dyDescent="0.2">
      <c r="A225" s="7" t="s">
        <v>267</v>
      </c>
      <c r="B225" s="12">
        <v>1969</v>
      </c>
      <c r="C225" s="12">
        <v>149</v>
      </c>
      <c r="D225" s="12">
        <f t="shared" si="8"/>
        <v>2118</v>
      </c>
      <c r="E225" s="7" t="s">
        <v>391</v>
      </c>
      <c r="F225" s="7" t="s">
        <v>405</v>
      </c>
      <c r="G225" s="7" t="s">
        <v>394</v>
      </c>
      <c r="H225" s="8" t="str">
        <f t="shared" si="7"/>
        <v>09</v>
      </c>
      <c r="I225" s="7" t="s">
        <v>423</v>
      </c>
      <c r="J225" s="7" t="s">
        <v>426</v>
      </c>
      <c r="K225" s="7" t="s">
        <v>423</v>
      </c>
      <c r="L225" s="7" t="s">
        <v>392</v>
      </c>
      <c r="M225" s="7" t="s">
        <v>599</v>
      </c>
      <c r="N225" s="7" t="s">
        <v>600</v>
      </c>
      <c r="O225" s="7" t="s">
        <v>426</v>
      </c>
      <c r="P225" s="8" t="s">
        <v>710</v>
      </c>
    </row>
    <row r="226" spans="1:16" x14ac:dyDescent="0.2">
      <c r="A226" s="7" t="s">
        <v>268</v>
      </c>
      <c r="B226" s="12">
        <v>969</v>
      </c>
      <c r="C226" s="12">
        <v>107</v>
      </c>
      <c r="D226" s="12">
        <f t="shared" si="8"/>
        <v>1076</v>
      </c>
      <c r="E226" s="7" t="s">
        <v>391</v>
      </c>
      <c r="F226" s="7" t="s">
        <v>407</v>
      </c>
      <c r="G226" s="7" t="s">
        <v>394</v>
      </c>
      <c r="H226" s="8" t="str">
        <f t="shared" si="7"/>
        <v>09</v>
      </c>
      <c r="I226" s="7" t="s">
        <v>423</v>
      </c>
      <c r="J226" s="7" t="s">
        <v>426</v>
      </c>
      <c r="K226" s="7" t="s">
        <v>423</v>
      </c>
      <c r="L226" s="7" t="s">
        <v>392</v>
      </c>
      <c r="M226" s="7" t="s">
        <v>599</v>
      </c>
      <c r="N226" s="7" t="s">
        <v>600</v>
      </c>
      <c r="O226" s="7" t="s">
        <v>426</v>
      </c>
      <c r="P226" s="8" t="s">
        <v>710</v>
      </c>
    </row>
    <row r="227" spans="1:16" x14ac:dyDescent="0.2">
      <c r="A227" s="7" t="s">
        <v>269</v>
      </c>
      <c r="B227" s="12">
        <v>2412</v>
      </c>
      <c r="C227" s="12">
        <v>111</v>
      </c>
      <c r="D227" s="12">
        <f t="shared" si="8"/>
        <v>2523</v>
      </c>
      <c r="E227" s="7" t="s">
        <v>391</v>
      </c>
      <c r="F227" s="7" t="s">
        <v>410</v>
      </c>
      <c r="G227" s="7" t="s">
        <v>394</v>
      </c>
      <c r="H227" s="8" t="str">
        <f t="shared" si="7"/>
        <v>09</v>
      </c>
      <c r="I227" s="7" t="s">
        <v>423</v>
      </c>
      <c r="J227" s="7" t="s">
        <v>426</v>
      </c>
      <c r="K227" s="7" t="s">
        <v>423</v>
      </c>
      <c r="L227" s="7" t="s">
        <v>392</v>
      </c>
      <c r="M227" s="7" t="s">
        <v>599</v>
      </c>
      <c r="N227" s="7" t="s">
        <v>600</v>
      </c>
      <c r="O227" s="7" t="s">
        <v>426</v>
      </c>
      <c r="P227" s="8" t="s">
        <v>710</v>
      </c>
    </row>
    <row r="228" spans="1:16" x14ac:dyDescent="0.2">
      <c r="A228" s="5" t="s">
        <v>270</v>
      </c>
      <c r="B228" s="10">
        <v>3703</v>
      </c>
      <c r="C228" s="10">
        <v>312</v>
      </c>
      <c r="D228" s="10">
        <f t="shared" si="8"/>
        <v>4015</v>
      </c>
      <c r="E228" s="5" t="s">
        <v>391</v>
      </c>
      <c r="F228" s="5" t="s">
        <v>410</v>
      </c>
      <c r="G228" s="5" t="s">
        <v>394</v>
      </c>
      <c r="H228" s="6" t="str">
        <f t="shared" si="7"/>
        <v>09</v>
      </c>
      <c r="I228" s="5" t="s">
        <v>423</v>
      </c>
      <c r="J228" s="5" t="s">
        <v>426</v>
      </c>
      <c r="K228" s="5" t="s">
        <v>423</v>
      </c>
      <c r="L228" s="5" t="s">
        <v>392</v>
      </c>
      <c r="M228" s="5" t="s">
        <v>601</v>
      </c>
      <c r="N228" s="5" t="s">
        <v>602</v>
      </c>
      <c r="O228" s="5" t="s">
        <v>426</v>
      </c>
      <c r="P228" s="6" t="s">
        <v>712</v>
      </c>
    </row>
    <row r="229" spans="1:16" x14ac:dyDescent="0.2">
      <c r="A229" s="5" t="s">
        <v>271</v>
      </c>
      <c r="B229" s="10">
        <v>868</v>
      </c>
      <c r="C229" s="10">
        <v>52</v>
      </c>
      <c r="D229" s="10">
        <f t="shared" si="8"/>
        <v>920</v>
      </c>
      <c r="E229" s="5" t="s">
        <v>391</v>
      </c>
      <c r="F229" s="5" t="s">
        <v>407</v>
      </c>
      <c r="G229" s="5" t="s">
        <v>394</v>
      </c>
      <c r="H229" s="6" t="str">
        <f t="shared" si="7"/>
        <v>09</v>
      </c>
      <c r="I229" s="5" t="s">
        <v>423</v>
      </c>
      <c r="J229" s="5" t="s">
        <v>426</v>
      </c>
      <c r="K229" s="5" t="s">
        <v>423</v>
      </c>
      <c r="L229" s="5" t="s">
        <v>392</v>
      </c>
      <c r="M229" s="5" t="s">
        <v>601</v>
      </c>
      <c r="N229" s="5" t="s">
        <v>602</v>
      </c>
      <c r="O229" s="5" t="s">
        <v>426</v>
      </c>
      <c r="P229" s="6" t="s">
        <v>712</v>
      </c>
    </row>
    <row r="230" spans="1:16" x14ac:dyDescent="0.2">
      <c r="A230" s="7" t="s">
        <v>272</v>
      </c>
      <c r="B230" s="12">
        <v>4039</v>
      </c>
      <c r="C230" s="12">
        <v>235</v>
      </c>
      <c r="D230" s="12">
        <f t="shared" si="8"/>
        <v>4274</v>
      </c>
      <c r="E230" s="7" t="s">
        <v>391</v>
      </c>
      <c r="F230" s="7" t="s">
        <v>393</v>
      </c>
      <c r="G230" s="7" t="s">
        <v>394</v>
      </c>
      <c r="H230" s="8" t="str">
        <f t="shared" ref="H230:H289" si="9">LEFT(A230,2)</f>
        <v>09</v>
      </c>
      <c r="I230" s="7" t="s">
        <v>423</v>
      </c>
      <c r="J230" s="7" t="s">
        <v>426</v>
      </c>
      <c r="K230" s="7" t="s">
        <v>423</v>
      </c>
      <c r="L230" s="7" t="s">
        <v>392</v>
      </c>
      <c r="M230" s="7" t="s">
        <v>603</v>
      </c>
      <c r="N230" s="7" t="s">
        <v>604</v>
      </c>
      <c r="O230" s="7" t="s">
        <v>426</v>
      </c>
      <c r="P230" s="8" t="s">
        <v>710</v>
      </c>
    </row>
    <row r="231" spans="1:16" x14ac:dyDescent="0.2">
      <c r="A231" s="5" t="s">
        <v>273</v>
      </c>
      <c r="B231" s="10">
        <v>2948</v>
      </c>
      <c r="C231" s="10">
        <v>330</v>
      </c>
      <c r="D231" s="10">
        <f t="shared" si="8"/>
        <v>3278</v>
      </c>
      <c r="E231" s="5" t="s">
        <v>391</v>
      </c>
      <c r="F231" s="5" t="s">
        <v>410</v>
      </c>
      <c r="G231" s="5" t="s">
        <v>394</v>
      </c>
      <c r="H231" s="6" t="str">
        <f t="shared" si="9"/>
        <v>09</v>
      </c>
      <c r="I231" s="5" t="s">
        <v>423</v>
      </c>
      <c r="J231" s="5" t="s">
        <v>426</v>
      </c>
      <c r="K231" s="5" t="s">
        <v>411</v>
      </c>
      <c r="L231" s="5" t="s">
        <v>392</v>
      </c>
      <c r="M231" s="5" t="s">
        <v>605</v>
      </c>
      <c r="N231" s="5" t="s">
        <v>606</v>
      </c>
      <c r="O231" s="5" t="s">
        <v>426</v>
      </c>
      <c r="P231" s="6" t="s">
        <v>712</v>
      </c>
    </row>
    <row r="232" spans="1:16" x14ac:dyDescent="0.2">
      <c r="A232" s="5" t="s">
        <v>274</v>
      </c>
      <c r="B232" s="10">
        <v>2260</v>
      </c>
      <c r="C232" s="10">
        <v>108</v>
      </c>
      <c r="D232" s="10">
        <f t="shared" si="8"/>
        <v>2368</v>
      </c>
      <c r="E232" s="5" t="s">
        <v>391</v>
      </c>
      <c r="F232" s="5" t="s">
        <v>405</v>
      </c>
      <c r="G232" s="5" t="s">
        <v>394</v>
      </c>
      <c r="H232" s="6" t="str">
        <f t="shared" si="9"/>
        <v>09</v>
      </c>
      <c r="I232" s="5" t="s">
        <v>423</v>
      </c>
      <c r="J232" s="5" t="s">
        <v>426</v>
      </c>
      <c r="K232" s="5" t="s">
        <v>411</v>
      </c>
      <c r="L232" s="5" t="s">
        <v>392</v>
      </c>
      <c r="M232" s="5" t="s">
        <v>605</v>
      </c>
      <c r="N232" s="5" t="s">
        <v>606</v>
      </c>
      <c r="O232" s="5" t="s">
        <v>426</v>
      </c>
      <c r="P232" s="6" t="s">
        <v>712</v>
      </c>
    </row>
    <row r="233" spans="1:16" x14ac:dyDescent="0.2">
      <c r="A233" s="5" t="s">
        <v>275</v>
      </c>
      <c r="B233" s="10">
        <v>366</v>
      </c>
      <c r="C233" s="10">
        <v>40</v>
      </c>
      <c r="D233" s="10">
        <f t="shared" si="8"/>
        <v>406</v>
      </c>
      <c r="E233" s="5" t="s">
        <v>391</v>
      </c>
      <c r="F233" s="5" t="s">
        <v>405</v>
      </c>
      <c r="G233" s="5" t="s">
        <v>394</v>
      </c>
      <c r="H233" s="6" t="str">
        <f t="shared" si="9"/>
        <v>09</v>
      </c>
      <c r="I233" s="5" t="s">
        <v>422</v>
      </c>
      <c r="J233" s="5" t="s">
        <v>426</v>
      </c>
      <c r="K233" s="5" t="s">
        <v>411</v>
      </c>
      <c r="L233" s="5" t="s">
        <v>392</v>
      </c>
      <c r="M233" s="5" t="s">
        <v>605</v>
      </c>
      <c r="N233" s="5" t="s">
        <v>606</v>
      </c>
      <c r="O233" s="5" t="s">
        <v>426</v>
      </c>
      <c r="P233" s="6" t="s">
        <v>712</v>
      </c>
    </row>
    <row r="234" spans="1:16" x14ac:dyDescent="0.2">
      <c r="A234" s="7" t="s">
        <v>277</v>
      </c>
      <c r="B234" s="12">
        <v>2001</v>
      </c>
      <c r="C234" s="12">
        <v>168</v>
      </c>
      <c r="D234" s="12">
        <f t="shared" si="8"/>
        <v>2169</v>
      </c>
      <c r="E234" s="7" t="s">
        <v>391</v>
      </c>
      <c r="F234" s="7" t="s">
        <v>405</v>
      </c>
      <c r="G234" s="7" t="s">
        <v>394</v>
      </c>
      <c r="H234" s="8" t="str">
        <f t="shared" si="9"/>
        <v>09</v>
      </c>
      <c r="I234" s="7" t="s">
        <v>422</v>
      </c>
      <c r="J234" s="7" t="s">
        <v>426</v>
      </c>
      <c r="K234" s="7" t="s">
        <v>411</v>
      </c>
      <c r="L234" s="7" t="s">
        <v>392</v>
      </c>
      <c r="M234" s="7" t="s">
        <v>607</v>
      </c>
      <c r="N234" s="7" t="s">
        <v>608</v>
      </c>
      <c r="O234" s="7" t="s">
        <v>426</v>
      </c>
      <c r="P234" s="8" t="s">
        <v>712</v>
      </c>
    </row>
    <row r="235" spans="1:16" x14ac:dyDescent="0.2">
      <c r="A235" s="7" t="s">
        <v>278</v>
      </c>
      <c r="B235" s="12">
        <v>955</v>
      </c>
      <c r="C235" s="12">
        <v>89</v>
      </c>
      <c r="D235" s="12">
        <f t="shared" si="8"/>
        <v>1044</v>
      </c>
      <c r="E235" s="7" t="s">
        <v>391</v>
      </c>
      <c r="F235" s="7" t="s">
        <v>405</v>
      </c>
      <c r="G235" s="7" t="s">
        <v>394</v>
      </c>
      <c r="H235" s="8" t="str">
        <f t="shared" si="9"/>
        <v>09</v>
      </c>
      <c r="I235" s="7" t="s">
        <v>423</v>
      </c>
      <c r="J235" s="7" t="s">
        <v>426</v>
      </c>
      <c r="K235" s="7" t="s">
        <v>411</v>
      </c>
      <c r="L235" s="7" t="s">
        <v>392</v>
      </c>
      <c r="M235" s="7" t="s">
        <v>607</v>
      </c>
      <c r="N235" s="7" t="s">
        <v>608</v>
      </c>
      <c r="O235" s="7" t="s">
        <v>426</v>
      </c>
      <c r="P235" s="8" t="s">
        <v>712</v>
      </c>
    </row>
    <row r="236" spans="1:16" x14ac:dyDescent="0.2">
      <c r="A236" s="7" t="s">
        <v>279</v>
      </c>
      <c r="B236" s="12">
        <v>959</v>
      </c>
      <c r="C236" s="12">
        <v>47</v>
      </c>
      <c r="D236" s="12">
        <f t="shared" si="8"/>
        <v>1006</v>
      </c>
      <c r="E236" s="7" t="s">
        <v>391</v>
      </c>
      <c r="F236" s="7" t="s">
        <v>408</v>
      </c>
      <c r="G236" s="7" t="s">
        <v>394</v>
      </c>
      <c r="H236" s="8" t="str">
        <f t="shared" si="9"/>
        <v>09</v>
      </c>
      <c r="I236" s="7" t="s">
        <v>423</v>
      </c>
      <c r="J236" s="7" t="s">
        <v>426</v>
      </c>
      <c r="K236" s="7" t="s">
        <v>411</v>
      </c>
      <c r="L236" s="7" t="s">
        <v>392</v>
      </c>
      <c r="M236" s="7" t="s">
        <v>607</v>
      </c>
      <c r="N236" s="7" t="s">
        <v>608</v>
      </c>
      <c r="O236" s="7" t="s">
        <v>426</v>
      </c>
      <c r="P236" s="8" t="s">
        <v>712</v>
      </c>
    </row>
    <row r="237" spans="1:16" x14ac:dyDescent="0.2">
      <c r="A237" s="7" t="s">
        <v>280</v>
      </c>
      <c r="B237" s="12">
        <v>632</v>
      </c>
      <c r="C237" s="12">
        <v>69</v>
      </c>
      <c r="D237" s="12">
        <f t="shared" si="8"/>
        <v>701</v>
      </c>
      <c r="E237" s="7" t="s">
        <v>391</v>
      </c>
      <c r="F237" s="7" t="s">
        <v>410</v>
      </c>
      <c r="G237" s="7" t="s">
        <v>394</v>
      </c>
      <c r="H237" s="8" t="str">
        <f t="shared" si="9"/>
        <v>09</v>
      </c>
      <c r="I237" s="7" t="s">
        <v>423</v>
      </c>
      <c r="J237" s="7" t="s">
        <v>426</v>
      </c>
      <c r="K237" s="7" t="s">
        <v>411</v>
      </c>
      <c r="L237" s="7" t="s">
        <v>392</v>
      </c>
      <c r="M237" s="7" t="s">
        <v>607</v>
      </c>
      <c r="N237" s="7" t="s">
        <v>608</v>
      </c>
      <c r="O237" s="7" t="s">
        <v>426</v>
      </c>
      <c r="P237" s="8" t="s">
        <v>712</v>
      </c>
    </row>
    <row r="238" spans="1:16" x14ac:dyDescent="0.2">
      <c r="A238" s="5" t="s">
        <v>281</v>
      </c>
      <c r="B238" s="10">
        <v>3092</v>
      </c>
      <c r="C238" s="10">
        <v>163</v>
      </c>
      <c r="D238" s="10">
        <f t="shared" si="8"/>
        <v>3255</v>
      </c>
      <c r="E238" s="5" t="s">
        <v>391</v>
      </c>
      <c r="F238" s="5" t="s">
        <v>393</v>
      </c>
      <c r="G238" s="5" t="s">
        <v>394</v>
      </c>
      <c r="H238" s="6" t="str">
        <f t="shared" si="9"/>
        <v>09</v>
      </c>
      <c r="I238" s="5" t="s">
        <v>423</v>
      </c>
      <c r="J238" s="5" t="s">
        <v>426</v>
      </c>
      <c r="K238" s="5" t="s">
        <v>423</v>
      </c>
      <c r="L238" s="5" t="s">
        <v>392</v>
      </c>
      <c r="M238" s="5" t="s">
        <v>609</v>
      </c>
      <c r="N238" s="5" t="s">
        <v>610</v>
      </c>
      <c r="O238" s="5" t="s">
        <v>426</v>
      </c>
      <c r="P238" s="6" t="s">
        <v>710</v>
      </c>
    </row>
    <row r="239" spans="1:16" x14ac:dyDescent="0.2">
      <c r="A239" s="5" t="s">
        <v>282</v>
      </c>
      <c r="B239" s="10">
        <v>1419</v>
      </c>
      <c r="C239" s="10">
        <v>76</v>
      </c>
      <c r="D239" s="10">
        <f t="shared" si="8"/>
        <v>1495</v>
      </c>
      <c r="E239" s="5" t="s">
        <v>391</v>
      </c>
      <c r="F239" s="5" t="s">
        <v>405</v>
      </c>
      <c r="G239" s="5" t="s">
        <v>394</v>
      </c>
      <c r="H239" s="6" t="str">
        <f t="shared" si="9"/>
        <v>09</v>
      </c>
      <c r="I239" s="5" t="s">
        <v>423</v>
      </c>
      <c r="J239" s="5" t="s">
        <v>426</v>
      </c>
      <c r="K239" s="5" t="s">
        <v>423</v>
      </c>
      <c r="L239" s="5" t="s">
        <v>392</v>
      </c>
      <c r="M239" s="5" t="s">
        <v>609</v>
      </c>
      <c r="N239" s="5" t="s">
        <v>610</v>
      </c>
      <c r="O239" s="5" t="s">
        <v>426</v>
      </c>
      <c r="P239" s="6" t="s">
        <v>710</v>
      </c>
    </row>
    <row r="240" spans="1:16" x14ac:dyDescent="0.2">
      <c r="A240" s="7" t="s">
        <v>283</v>
      </c>
      <c r="B240" s="12">
        <v>1921</v>
      </c>
      <c r="C240" s="12">
        <v>177</v>
      </c>
      <c r="D240" s="12">
        <f t="shared" si="8"/>
        <v>2098</v>
      </c>
      <c r="E240" s="7" t="s">
        <v>391</v>
      </c>
      <c r="F240" s="7" t="s">
        <v>405</v>
      </c>
      <c r="G240" s="7" t="s">
        <v>394</v>
      </c>
      <c r="H240" s="8" t="str">
        <f t="shared" si="9"/>
        <v>09</v>
      </c>
      <c r="I240" s="7" t="s">
        <v>423</v>
      </c>
      <c r="J240" s="7" t="s">
        <v>426</v>
      </c>
      <c r="K240" s="7" t="s">
        <v>423</v>
      </c>
      <c r="L240" s="7" t="s">
        <v>392</v>
      </c>
      <c r="M240" s="7" t="s">
        <v>611</v>
      </c>
      <c r="N240" s="7" t="s">
        <v>612</v>
      </c>
      <c r="O240" s="7" t="s">
        <v>426</v>
      </c>
      <c r="P240" s="8" t="s">
        <v>710</v>
      </c>
    </row>
    <row r="241" spans="1:16" x14ac:dyDescent="0.2">
      <c r="A241" s="7" t="s">
        <v>284</v>
      </c>
      <c r="B241" s="12">
        <v>2109</v>
      </c>
      <c r="C241" s="12">
        <v>120</v>
      </c>
      <c r="D241" s="12">
        <f t="shared" si="8"/>
        <v>2229</v>
      </c>
      <c r="E241" s="7" t="s">
        <v>391</v>
      </c>
      <c r="F241" s="7" t="s">
        <v>410</v>
      </c>
      <c r="G241" s="7" t="s">
        <v>394</v>
      </c>
      <c r="H241" s="8" t="str">
        <f t="shared" si="9"/>
        <v>09</v>
      </c>
      <c r="I241" s="7" t="s">
        <v>423</v>
      </c>
      <c r="J241" s="7" t="s">
        <v>426</v>
      </c>
      <c r="K241" s="7" t="s">
        <v>423</v>
      </c>
      <c r="L241" s="7" t="s">
        <v>392</v>
      </c>
      <c r="M241" s="7" t="s">
        <v>611</v>
      </c>
      <c r="N241" s="7" t="s">
        <v>612</v>
      </c>
      <c r="O241" s="7" t="s">
        <v>426</v>
      </c>
      <c r="P241" s="8" t="s">
        <v>710</v>
      </c>
    </row>
    <row r="242" spans="1:16" x14ac:dyDescent="0.2">
      <c r="A242" s="5" t="s">
        <v>285</v>
      </c>
      <c r="B242" s="10">
        <v>3747</v>
      </c>
      <c r="C242" s="10">
        <v>201</v>
      </c>
      <c r="D242" s="10">
        <f t="shared" si="8"/>
        <v>3948</v>
      </c>
      <c r="E242" s="5" t="s">
        <v>391</v>
      </c>
      <c r="F242" s="5" t="s">
        <v>405</v>
      </c>
      <c r="G242" s="5" t="s">
        <v>394</v>
      </c>
      <c r="H242" s="6" t="str">
        <f t="shared" si="9"/>
        <v>09</v>
      </c>
      <c r="I242" s="5" t="s">
        <v>423</v>
      </c>
      <c r="J242" s="5" t="s">
        <v>426</v>
      </c>
      <c r="K242" s="5" t="s">
        <v>411</v>
      </c>
      <c r="L242" s="5" t="s">
        <v>392</v>
      </c>
      <c r="M242" s="5" t="s">
        <v>613</v>
      </c>
      <c r="N242" s="5" t="s">
        <v>614</v>
      </c>
      <c r="O242" s="5" t="s">
        <v>426</v>
      </c>
      <c r="P242" s="6" t="s">
        <v>712</v>
      </c>
    </row>
    <row r="243" spans="1:16" x14ac:dyDescent="0.2">
      <c r="A243" s="7" t="s">
        <v>286</v>
      </c>
      <c r="B243" s="12">
        <v>2218</v>
      </c>
      <c r="C243" s="12">
        <v>261</v>
      </c>
      <c r="D243" s="12">
        <f t="shared" si="8"/>
        <v>2479</v>
      </c>
      <c r="E243" s="7" t="s">
        <v>391</v>
      </c>
      <c r="F243" s="7" t="s">
        <v>409</v>
      </c>
      <c r="G243" s="7" t="s">
        <v>404</v>
      </c>
      <c r="H243" s="8" t="str">
        <f t="shared" si="9"/>
        <v>10</v>
      </c>
      <c r="I243" s="7" t="s">
        <v>391</v>
      </c>
      <c r="J243" s="7" t="s">
        <v>426</v>
      </c>
      <c r="K243" s="7" t="s">
        <v>418</v>
      </c>
      <c r="L243" s="7" t="s">
        <v>392</v>
      </c>
      <c r="M243" s="7" t="s">
        <v>615</v>
      </c>
      <c r="N243" s="7" t="s">
        <v>616</v>
      </c>
      <c r="O243" s="7" t="s">
        <v>426</v>
      </c>
      <c r="P243" s="8" t="s">
        <v>713</v>
      </c>
    </row>
    <row r="244" spans="1:16" x14ac:dyDescent="0.2">
      <c r="A244" s="5" t="s">
        <v>287</v>
      </c>
      <c r="B244" s="10">
        <v>3421</v>
      </c>
      <c r="C244" s="10">
        <v>209</v>
      </c>
      <c r="D244" s="10">
        <f t="shared" si="8"/>
        <v>3630</v>
      </c>
      <c r="E244" s="5" t="s">
        <v>391</v>
      </c>
      <c r="F244" s="5" t="s">
        <v>407</v>
      </c>
      <c r="G244" s="5" t="s">
        <v>394</v>
      </c>
      <c r="H244" s="6" t="str">
        <f t="shared" si="9"/>
        <v>10</v>
      </c>
      <c r="I244" s="5" t="s">
        <v>423</v>
      </c>
      <c r="J244" s="5" t="s">
        <v>426</v>
      </c>
      <c r="K244" s="5" t="s">
        <v>423</v>
      </c>
      <c r="L244" s="5" t="s">
        <v>392</v>
      </c>
      <c r="M244" s="5" t="s">
        <v>617</v>
      </c>
      <c r="N244" s="5" t="s">
        <v>618</v>
      </c>
      <c r="O244" s="5" t="s">
        <v>426</v>
      </c>
      <c r="P244" s="6" t="s">
        <v>711</v>
      </c>
    </row>
    <row r="245" spans="1:16" x14ac:dyDescent="0.2">
      <c r="A245" s="7" t="s">
        <v>288</v>
      </c>
      <c r="B245" s="12">
        <v>2259</v>
      </c>
      <c r="C245" s="12">
        <v>196</v>
      </c>
      <c r="D245" s="12">
        <f t="shared" si="8"/>
        <v>2455</v>
      </c>
      <c r="E245" s="7" t="s">
        <v>391</v>
      </c>
      <c r="F245" s="7" t="s">
        <v>407</v>
      </c>
      <c r="G245" s="7" t="s">
        <v>394</v>
      </c>
      <c r="H245" s="8" t="str">
        <f t="shared" si="9"/>
        <v>10</v>
      </c>
      <c r="I245" s="7" t="s">
        <v>422</v>
      </c>
      <c r="J245" s="7" t="s">
        <v>426</v>
      </c>
      <c r="K245" s="7" t="s">
        <v>418</v>
      </c>
      <c r="L245" s="7" t="s">
        <v>392</v>
      </c>
      <c r="M245" s="7" t="s">
        <v>619</v>
      </c>
      <c r="N245" s="7" t="s">
        <v>620</v>
      </c>
      <c r="O245" s="7" t="s">
        <v>426</v>
      </c>
      <c r="P245" s="8" t="s">
        <v>713</v>
      </c>
    </row>
    <row r="246" spans="1:16" x14ac:dyDescent="0.2">
      <c r="A246" s="7" t="s">
        <v>289</v>
      </c>
      <c r="B246" s="12">
        <v>1034</v>
      </c>
      <c r="C246" s="12">
        <v>65</v>
      </c>
      <c r="D246" s="12">
        <f t="shared" si="8"/>
        <v>1099</v>
      </c>
      <c r="E246" s="7" t="s">
        <v>391</v>
      </c>
      <c r="F246" s="7" t="s">
        <v>409</v>
      </c>
      <c r="G246" s="7" t="s">
        <v>394</v>
      </c>
      <c r="H246" s="8" t="str">
        <f t="shared" si="9"/>
        <v>10</v>
      </c>
      <c r="I246" s="7" t="s">
        <v>421</v>
      </c>
      <c r="J246" s="7" t="s">
        <v>426</v>
      </c>
      <c r="K246" s="7" t="s">
        <v>418</v>
      </c>
      <c r="L246" s="7" t="s">
        <v>392</v>
      </c>
      <c r="M246" s="7" t="s">
        <v>619</v>
      </c>
      <c r="N246" s="7" t="s">
        <v>620</v>
      </c>
      <c r="O246" s="7" t="s">
        <v>426</v>
      </c>
      <c r="P246" s="8" t="s">
        <v>713</v>
      </c>
    </row>
    <row r="247" spans="1:16" x14ac:dyDescent="0.2">
      <c r="A247" s="7" t="s">
        <v>290</v>
      </c>
      <c r="B247" s="12">
        <v>37</v>
      </c>
      <c r="C247" s="12">
        <v>5</v>
      </c>
      <c r="D247" s="12">
        <f t="shared" si="8"/>
        <v>42</v>
      </c>
      <c r="E247" s="7" t="s">
        <v>391</v>
      </c>
      <c r="F247" s="7" t="s">
        <v>409</v>
      </c>
      <c r="G247" s="7" t="s">
        <v>394</v>
      </c>
      <c r="H247" s="8" t="str">
        <f t="shared" si="9"/>
        <v>10</v>
      </c>
      <c r="I247" s="7" t="s">
        <v>391</v>
      </c>
      <c r="J247" s="7" t="s">
        <v>426</v>
      </c>
      <c r="K247" s="7" t="s">
        <v>418</v>
      </c>
      <c r="L247" s="7" t="s">
        <v>392</v>
      </c>
      <c r="M247" s="7" t="s">
        <v>619</v>
      </c>
      <c r="N247" s="7" t="s">
        <v>620</v>
      </c>
      <c r="O247" s="7" t="s">
        <v>426</v>
      </c>
      <c r="P247" s="8" t="s">
        <v>713</v>
      </c>
    </row>
    <row r="248" spans="1:16" x14ac:dyDescent="0.2">
      <c r="A248" s="7" t="s">
        <v>291</v>
      </c>
      <c r="B248" s="12">
        <v>1029</v>
      </c>
      <c r="C248" s="12">
        <v>82</v>
      </c>
      <c r="D248" s="12">
        <f t="shared" si="8"/>
        <v>1111</v>
      </c>
      <c r="E248" s="7" t="s">
        <v>391</v>
      </c>
      <c r="F248" s="7" t="s">
        <v>407</v>
      </c>
      <c r="G248" s="7" t="s">
        <v>394</v>
      </c>
      <c r="H248" s="8" t="str">
        <f t="shared" si="9"/>
        <v>10</v>
      </c>
      <c r="I248" s="7" t="s">
        <v>421</v>
      </c>
      <c r="J248" s="7" t="s">
        <v>426</v>
      </c>
      <c r="K248" s="7" t="s">
        <v>418</v>
      </c>
      <c r="L248" s="7" t="s">
        <v>392</v>
      </c>
      <c r="M248" s="7" t="s">
        <v>619</v>
      </c>
      <c r="N248" s="7" t="s">
        <v>620</v>
      </c>
      <c r="O248" s="7" t="s">
        <v>426</v>
      </c>
      <c r="P248" s="8" t="s">
        <v>713</v>
      </c>
    </row>
    <row r="249" spans="1:16" x14ac:dyDescent="0.2">
      <c r="A249" s="7" t="s">
        <v>292</v>
      </c>
      <c r="B249" s="12">
        <v>723</v>
      </c>
      <c r="C249" s="12">
        <v>79</v>
      </c>
      <c r="D249" s="12">
        <f t="shared" si="8"/>
        <v>802</v>
      </c>
      <c r="E249" s="7" t="s">
        <v>391</v>
      </c>
      <c r="F249" s="7" t="s">
        <v>409</v>
      </c>
      <c r="G249" s="7" t="s">
        <v>394</v>
      </c>
      <c r="H249" s="8" t="str">
        <f t="shared" si="9"/>
        <v>10</v>
      </c>
      <c r="I249" s="7" t="s">
        <v>422</v>
      </c>
      <c r="J249" s="7" t="s">
        <v>426</v>
      </c>
      <c r="K249" s="7" t="s">
        <v>418</v>
      </c>
      <c r="L249" s="7" t="s">
        <v>392</v>
      </c>
      <c r="M249" s="7" t="s">
        <v>619</v>
      </c>
      <c r="N249" s="7" t="s">
        <v>620</v>
      </c>
      <c r="O249" s="7" t="s">
        <v>426</v>
      </c>
      <c r="P249" s="8" t="s">
        <v>713</v>
      </c>
    </row>
    <row r="250" spans="1:16" x14ac:dyDescent="0.2">
      <c r="A250" s="5" t="s">
        <v>293</v>
      </c>
      <c r="B250" s="10">
        <v>4230</v>
      </c>
      <c r="C250" s="10">
        <v>364</v>
      </c>
      <c r="D250" s="10">
        <f t="shared" si="8"/>
        <v>4594</v>
      </c>
      <c r="E250" s="5" t="s">
        <v>391</v>
      </c>
      <c r="F250" s="5" t="s">
        <v>409</v>
      </c>
      <c r="G250" s="5" t="s">
        <v>404</v>
      </c>
      <c r="H250" s="6" t="str">
        <f t="shared" si="9"/>
        <v>10</v>
      </c>
      <c r="I250" s="5" t="s">
        <v>391</v>
      </c>
      <c r="J250" s="5" t="s">
        <v>426</v>
      </c>
      <c r="K250" s="5" t="s">
        <v>418</v>
      </c>
      <c r="L250" s="5" t="s">
        <v>392</v>
      </c>
      <c r="M250" s="5" t="s">
        <v>621</v>
      </c>
      <c r="N250" s="5" t="s">
        <v>622</v>
      </c>
      <c r="O250" s="5" t="s">
        <v>426</v>
      </c>
      <c r="P250" s="6" t="s">
        <v>713</v>
      </c>
    </row>
    <row r="251" spans="1:16" x14ac:dyDescent="0.2">
      <c r="A251" s="7" t="s">
        <v>294</v>
      </c>
      <c r="B251" s="12">
        <v>2137</v>
      </c>
      <c r="C251" s="12">
        <v>182</v>
      </c>
      <c r="D251" s="12">
        <f t="shared" si="8"/>
        <v>2319</v>
      </c>
      <c r="E251" s="7" t="s">
        <v>391</v>
      </c>
      <c r="F251" s="7" t="s">
        <v>410</v>
      </c>
      <c r="G251" s="7" t="s">
        <v>404</v>
      </c>
      <c r="H251" s="8" t="str">
        <f t="shared" si="9"/>
        <v>10</v>
      </c>
      <c r="I251" s="7" t="s">
        <v>391</v>
      </c>
      <c r="J251" s="7" t="s">
        <v>426</v>
      </c>
      <c r="K251" s="7" t="s">
        <v>418</v>
      </c>
      <c r="L251" s="7" t="s">
        <v>391</v>
      </c>
      <c r="M251" s="7" t="s">
        <v>623</v>
      </c>
      <c r="N251" s="7" t="s">
        <v>624</v>
      </c>
      <c r="O251" s="7" t="s">
        <v>426</v>
      </c>
      <c r="P251" s="8" t="s">
        <v>698</v>
      </c>
    </row>
    <row r="252" spans="1:16" x14ac:dyDescent="0.2">
      <c r="A252" s="7" t="s">
        <v>295</v>
      </c>
      <c r="B252" s="12">
        <v>1717</v>
      </c>
      <c r="C252" s="12">
        <v>216</v>
      </c>
      <c r="D252" s="12">
        <f t="shared" si="8"/>
        <v>1933</v>
      </c>
      <c r="E252" s="7" t="s">
        <v>391</v>
      </c>
      <c r="F252" s="7" t="s">
        <v>407</v>
      </c>
      <c r="G252" s="7" t="s">
        <v>404</v>
      </c>
      <c r="H252" s="8" t="str">
        <f t="shared" si="9"/>
        <v>10</v>
      </c>
      <c r="I252" s="7" t="s">
        <v>391</v>
      </c>
      <c r="J252" s="7" t="s">
        <v>426</v>
      </c>
      <c r="K252" s="7" t="s">
        <v>418</v>
      </c>
      <c r="L252" s="7" t="s">
        <v>391</v>
      </c>
      <c r="M252" s="7" t="s">
        <v>623</v>
      </c>
      <c r="N252" s="7" t="s">
        <v>624</v>
      </c>
      <c r="O252" s="7" t="s">
        <v>426</v>
      </c>
      <c r="P252" s="8" t="s">
        <v>698</v>
      </c>
    </row>
    <row r="253" spans="1:16" x14ac:dyDescent="0.2">
      <c r="A253" s="5" t="s">
        <v>296</v>
      </c>
      <c r="B253" s="10">
        <v>3346</v>
      </c>
      <c r="C253" s="10">
        <v>263</v>
      </c>
      <c r="D253" s="10">
        <f t="shared" si="8"/>
        <v>3609</v>
      </c>
      <c r="E253" s="5" t="s">
        <v>391</v>
      </c>
      <c r="F253" s="5" t="s">
        <v>407</v>
      </c>
      <c r="G253" s="5" t="s">
        <v>394</v>
      </c>
      <c r="H253" s="6" t="str">
        <f t="shared" si="9"/>
        <v>10</v>
      </c>
      <c r="I253" s="5" t="s">
        <v>422</v>
      </c>
      <c r="J253" s="5" t="s">
        <v>426</v>
      </c>
      <c r="K253" s="5" t="s">
        <v>423</v>
      </c>
      <c r="L253" s="5" t="s">
        <v>392</v>
      </c>
      <c r="M253" s="5" t="s">
        <v>625</v>
      </c>
      <c r="N253" s="5" t="s">
        <v>626</v>
      </c>
      <c r="O253" s="5" t="s">
        <v>426</v>
      </c>
      <c r="P253" s="6" t="s">
        <v>711</v>
      </c>
    </row>
    <row r="254" spans="1:16" x14ac:dyDescent="0.2">
      <c r="A254" s="7" t="s">
        <v>297</v>
      </c>
      <c r="B254" s="12">
        <v>1583</v>
      </c>
      <c r="C254" s="12">
        <v>70</v>
      </c>
      <c r="D254" s="12">
        <f t="shared" si="8"/>
        <v>1653</v>
      </c>
      <c r="E254" s="7" t="s">
        <v>391</v>
      </c>
      <c r="F254" s="7" t="s">
        <v>407</v>
      </c>
      <c r="G254" s="7" t="s">
        <v>404</v>
      </c>
      <c r="H254" s="8" t="str">
        <f t="shared" si="9"/>
        <v>10</v>
      </c>
      <c r="I254" s="7" t="s">
        <v>391</v>
      </c>
      <c r="J254" s="7" t="s">
        <v>426</v>
      </c>
      <c r="K254" s="7" t="s">
        <v>418</v>
      </c>
      <c r="L254" s="7" t="s">
        <v>392</v>
      </c>
      <c r="M254" s="7" t="s">
        <v>627</v>
      </c>
      <c r="N254" s="7" t="s">
        <v>628</v>
      </c>
      <c r="O254" s="7" t="s">
        <v>426</v>
      </c>
      <c r="P254" s="8" t="s">
        <v>713</v>
      </c>
    </row>
    <row r="255" spans="1:16" x14ac:dyDescent="0.2">
      <c r="A255" s="7" t="s">
        <v>298</v>
      </c>
      <c r="B255" s="12">
        <v>869</v>
      </c>
      <c r="C255" s="12">
        <v>145</v>
      </c>
      <c r="D255" s="12">
        <f t="shared" si="8"/>
        <v>1014</v>
      </c>
      <c r="E255" s="7" t="s">
        <v>391</v>
      </c>
      <c r="F255" s="7" t="s">
        <v>407</v>
      </c>
      <c r="G255" s="7" t="s">
        <v>404</v>
      </c>
      <c r="H255" s="8" t="str">
        <f t="shared" si="9"/>
        <v>10</v>
      </c>
      <c r="I255" s="7" t="s">
        <v>422</v>
      </c>
      <c r="J255" s="7" t="s">
        <v>426</v>
      </c>
      <c r="K255" s="7" t="s">
        <v>418</v>
      </c>
      <c r="L255" s="7" t="s">
        <v>392</v>
      </c>
      <c r="M255" s="7" t="s">
        <v>627</v>
      </c>
      <c r="N255" s="7" t="s">
        <v>628</v>
      </c>
      <c r="O255" s="7" t="s">
        <v>426</v>
      </c>
      <c r="P255" s="8" t="s">
        <v>713</v>
      </c>
    </row>
    <row r="256" spans="1:16" x14ac:dyDescent="0.2">
      <c r="A256" s="7" t="s">
        <v>299</v>
      </c>
      <c r="B256" s="12">
        <v>1471</v>
      </c>
      <c r="C256" s="12">
        <v>119</v>
      </c>
      <c r="D256" s="12">
        <f t="shared" si="8"/>
        <v>1590</v>
      </c>
      <c r="E256" s="7" t="s">
        <v>391</v>
      </c>
      <c r="F256" s="7" t="s">
        <v>409</v>
      </c>
      <c r="G256" s="7" t="s">
        <v>404</v>
      </c>
      <c r="H256" s="8" t="str">
        <f t="shared" si="9"/>
        <v>10</v>
      </c>
      <c r="I256" s="7" t="s">
        <v>391</v>
      </c>
      <c r="J256" s="7" t="s">
        <v>426</v>
      </c>
      <c r="K256" s="7" t="s">
        <v>418</v>
      </c>
      <c r="L256" s="7" t="s">
        <v>392</v>
      </c>
      <c r="M256" s="7" t="s">
        <v>627</v>
      </c>
      <c r="N256" s="7" t="s">
        <v>628</v>
      </c>
      <c r="O256" s="7" t="s">
        <v>426</v>
      </c>
      <c r="P256" s="8" t="s">
        <v>713</v>
      </c>
    </row>
    <row r="257" spans="1:16" x14ac:dyDescent="0.2">
      <c r="A257" s="7" t="s">
        <v>300</v>
      </c>
      <c r="B257" s="12">
        <v>53</v>
      </c>
      <c r="C257" s="12">
        <v>5</v>
      </c>
      <c r="D257" s="12">
        <f t="shared" si="8"/>
        <v>58</v>
      </c>
      <c r="E257" s="7" t="s">
        <v>391</v>
      </c>
      <c r="F257" s="7" t="s">
        <v>409</v>
      </c>
      <c r="G257" s="7" t="s">
        <v>404</v>
      </c>
      <c r="H257" s="8" t="str">
        <f t="shared" si="9"/>
        <v>10</v>
      </c>
      <c r="I257" s="7" t="s">
        <v>422</v>
      </c>
      <c r="J257" s="7" t="s">
        <v>426</v>
      </c>
      <c r="K257" s="7" t="s">
        <v>418</v>
      </c>
      <c r="L257" s="7" t="s">
        <v>392</v>
      </c>
      <c r="M257" s="7" t="s">
        <v>627</v>
      </c>
      <c r="N257" s="7" t="s">
        <v>628</v>
      </c>
      <c r="O257" s="7" t="s">
        <v>426</v>
      </c>
      <c r="P257" s="8" t="s">
        <v>713</v>
      </c>
    </row>
    <row r="258" spans="1:16" x14ac:dyDescent="0.2">
      <c r="A258" s="5" t="s">
        <v>301</v>
      </c>
      <c r="B258" s="10">
        <v>3398</v>
      </c>
      <c r="C258" s="10">
        <v>249</v>
      </c>
      <c r="D258" s="10">
        <f t="shared" si="8"/>
        <v>3647</v>
      </c>
      <c r="E258" s="5" t="s">
        <v>391</v>
      </c>
      <c r="F258" s="5" t="s">
        <v>407</v>
      </c>
      <c r="G258" s="5" t="s">
        <v>404</v>
      </c>
      <c r="H258" s="6" t="str">
        <f t="shared" si="9"/>
        <v>10</v>
      </c>
      <c r="I258" s="5" t="s">
        <v>391</v>
      </c>
      <c r="J258" s="5" t="s">
        <v>426</v>
      </c>
      <c r="K258" s="5" t="s">
        <v>418</v>
      </c>
      <c r="L258" s="5" t="s">
        <v>392</v>
      </c>
      <c r="M258" s="5" t="s">
        <v>629</v>
      </c>
      <c r="N258" s="5" t="s">
        <v>630</v>
      </c>
      <c r="O258" s="5" t="s">
        <v>426</v>
      </c>
      <c r="P258" s="6" t="s">
        <v>714</v>
      </c>
    </row>
    <row r="259" spans="1:16" x14ac:dyDescent="0.2">
      <c r="A259" s="5" t="s">
        <v>302</v>
      </c>
      <c r="B259" s="10">
        <v>773</v>
      </c>
      <c r="C259" s="10">
        <v>67</v>
      </c>
      <c r="D259" s="10">
        <f t="shared" ref="D259:D311" si="10">B259+C259</f>
        <v>840</v>
      </c>
      <c r="E259" s="5" t="s">
        <v>391</v>
      </c>
      <c r="F259" s="5" t="s">
        <v>409</v>
      </c>
      <c r="G259" s="5" t="s">
        <v>404</v>
      </c>
      <c r="H259" s="6" t="str">
        <f t="shared" si="9"/>
        <v>10</v>
      </c>
      <c r="I259" s="5" t="s">
        <v>391</v>
      </c>
      <c r="J259" s="5" t="s">
        <v>426</v>
      </c>
      <c r="K259" s="5" t="s">
        <v>418</v>
      </c>
      <c r="L259" s="5" t="s">
        <v>392</v>
      </c>
      <c r="M259" s="5" t="s">
        <v>629</v>
      </c>
      <c r="N259" s="5" t="s">
        <v>630</v>
      </c>
      <c r="O259" s="5" t="s">
        <v>426</v>
      </c>
      <c r="P259" s="6" t="s">
        <v>714</v>
      </c>
    </row>
    <row r="260" spans="1:16" x14ac:dyDescent="0.2">
      <c r="A260" s="7" t="s">
        <v>303</v>
      </c>
      <c r="B260" s="12">
        <v>2144</v>
      </c>
      <c r="C260" s="12">
        <v>423</v>
      </c>
      <c r="D260" s="12">
        <f t="shared" si="10"/>
        <v>2567</v>
      </c>
      <c r="E260" s="7" t="s">
        <v>391</v>
      </c>
      <c r="F260" s="7" t="s">
        <v>410</v>
      </c>
      <c r="G260" s="7" t="s">
        <v>394</v>
      </c>
      <c r="H260" s="8" t="str">
        <f t="shared" si="9"/>
        <v>10</v>
      </c>
      <c r="I260" s="7" t="s">
        <v>422</v>
      </c>
      <c r="J260" s="7" t="s">
        <v>426</v>
      </c>
      <c r="K260" s="7" t="s">
        <v>411</v>
      </c>
      <c r="L260" s="7" t="s">
        <v>392</v>
      </c>
      <c r="M260" s="7" t="s">
        <v>631</v>
      </c>
      <c r="N260" s="7" t="s">
        <v>632</v>
      </c>
      <c r="O260" s="7" t="s">
        <v>426</v>
      </c>
      <c r="P260" s="8" t="s">
        <v>712</v>
      </c>
    </row>
    <row r="261" spans="1:16" x14ac:dyDescent="0.2">
      <c r="A261" s="7" t="s">
        <v>304</v>
      </c>
      <c r="B261" s="12">
        <v>0</v>
      </c>
      <c r="C261" s="12">
        <v>1</v>
      </c>
      <c r="D261" s="12">
        <f t="shared" si="10"/>
        <v>1</v>
      </c>
      <c r="E261" s="7" t="s">
        <v>391</v>
      </c>
      <c r="F261" s="7" t="s">
        <v>407</v>
      </c>
      <c r="G261" s="7" t="s">
        <v>394</v>
      </c>
      <c r="H261" s="8" t="str">
        <f t="shared" si="9"/>
        <v>10</v>
      </c>
      <c r="I261" s="7" t="s">
        <v>423</v>
      </c>
      <c r="J261" s="7" t="s">
        <v>426</v>
      </c>
      <c r="K261" s="7" t="s">
        <v>411</v>
      </c>
      <c r="L261" s="7" t="s">
        <v>392</v>
      </c>
      <c r="M261" s="7" t="s">
        <v>631</v>
      </c>
      <c r="N261" s="7" t="s">
        <v>632</v>
      </c>
      <c r="O261" s="7" t="s">
        <v>426</v>
      </c>
      <c r="P261" s="8" t="s">
        <v>712</v>
      </c>
    </row>
    <row r="262" spans="1:16" x14ac:dyDescent="0.2">
      <c r="A262" s="7" t="s">
        <v>305</v>
      </c>
      <c r="B262" s="12">
        <v>1745</v>
      </c>
      <c r="C262" s="12">
        <v>82</v>
      </c>
      <c r="D262" s="12">
        <f t="shared" si="10"/>
        <v>1827</v>
      </c>
      <c r="E262" s="7" t="s">
        <v>391</v>
      </c>
      <c r="F262" s="7" t="s">
        <v>410</v>
      </c>
      <c r="G262" s="7" t="s">
        <v>394</v>
      </c>
      <c r="H262" s="8" t="str">
        <f t="shared" si="9"/>
        <v>10</v>
      </c>
      <c r="I262" s="7" t="s">
        <v>423</v>
      </c>
      <c r="J262" s="7" t="s">
        <v>426</v>
      </c>
      <c r="K262" s="7" t="s">
        <v>411</v>
      </c>
      <c r="L262" s="7" t="s">
        <v>392</v>
      </c>
      <c r="M262" s="7" t="s">
        <v>631</v>
      </c>
      <c r="N262" s="7" t="s">
        <v>632</v>
      </c>
      <c r="O262" s="7" t="s">
        <v>426</v>
      </c>
      <c r="P262" s="8" t="s">
        <v>712</v>
      </c>
    </row>
    <row r="263" spans="1:16" x14ac:dyDescent="0.2">
      <c r="A263" s="5" t="s">
        <v>307</v>
      </c>
      <c r="B263" s="10">
        <v>2085</v>
      </c>
      <c r="C263" s="10">
        <v>179</v>
      </c>
      <c r="D263" s="10">
        <f t="shared" si="10"/>
        <v>2264</v>
      </c>
      <c r="E263" s="5" t="s">
        <v>391</v>
      </c>
      <c r="F263" s="5" t="s">
        <v>410</v>
      </c>
      <c r="G263" s="5" t="s">
        <v>404</v>
      </c>
      <c r="H263" s="6" t="str">
        <f t="shared" si="9"/>
        <v>10</v>
      </c>
      <c r="I263" s="5" t="s">
        <v>422</v>
      </c>
      <c r="J263" s="5" t="s">
        <v>426</v>
      </c>
      <c r="K263" s="5" t="s">
        <v>411</v>
      </c>
      <c r="L263" s="5" t="s">
        <v>392</v>
      </c>
      <c r="M263" s="5" t="s">
        <v>633</v>
      </c>
      <c r="N263" s="5" t="s">
        <v>634</v>
      </c>
      <c r="O263" s="5" t="s">
        <v>426</v>
      </c>
      <c r="P263" s="6" t="s">
        <v>715</v>
      </c>
    </row>
    <row r="264" spans="1:16" x14ac:dyDescent="0.2">
      <c r="A264" s="5" t="s">
        <v>308</v>
      </c>
      <c r="B264" s="10">
        <v>1499</v>
      </c>
      <c r="C264" s="10">
        <v>61</v>
      </c>
      <c r="D264" s="10">
        <f t="shared" si="10"/>
        <v>1560</v>
      </c>
      <c r="E264" s="5" t="s">
        <v>391</v>
      </c>
      <c r="F264" s="5" t="s">
        <v>408</v>
      </c>
      <c r="G264" s="5" t="s">
        <v>404</v>
      </c>
      <c r="H264" s="6" t="str">
        <f t="shared" si="9"/>
        <v>10</v>
      </c>
      <c r="I264" s="5" t="s">
        <v>422</v>
      </c>
      <c r="J264" s="5" t="s">
        <v>426</v>
      </c>
      <c r="K264" s="5" t="s">
        <v>411</v>
      </c>
      <c r="L264" s="5" t="s">
        <v>392</v>
      </c>
      <c r="M264" s="5" t="s">
        <v>633</v>
      </c>
      <c r="N264" s="5" t="s">
        <v>634</v>
      </c>
      <c r="O264" s="5" t="s">
        <v>426</v>
      </c>
      <c r="P264" s="6" t="s">
        <v>715</v>
      </c>
    </row>
    <row r="265" spans="1:16" x14ac:dyDescent="0.2">
      <c r="A265" s="7" t="s">
        <v>310</v>
      </c>
      <c r="B265" s="12">
        <v>3557</v>
      </c>
      <c r="C265" s="12">
        <v>188</v>
      </c>
      <c r="D265" s="12">
        <f t="shared" si="10"/>
        <v>3745</v>
      </c>
      <c r="E265" s="7" t="s">
        <v>391</v>
      </c>
      <c r="F265" s="7" t="s">
        <v>410</v>
      </c>
      <c r="G265" s="7" t="s">
        <v>404</v>
      </c>
      <c r="H265" s="8" t="str">
        <f t="shared" si="9"/>
        <v>11</v>
      </c>
      <c r="I265" s="7" t="s">
        <v>391</v>
      </c>
      <c r="J265" s="7" t="s">
        <v>426</v>
      </c>
      <c r="K265" s="7" t="s">
        <v>418</v>
      </c>
      <c r="L265" s="7" t="s">
        <v>391</v>
      </c>
      <c r="M265" s="7" t="s">
        <v>635</v>
      </c>
      <c r="N265" s="7" t="s">
        <v>636</v>
      </c>
      <c r="O265" s="7" t="s">
        <v>426</v>
      </c>
      <c r="P265" s="8" t="s">
        <v>715</v>
      </c>
    </row>
    <row r="266" spans="1:16" x14ac:dyDescent="0.2">
      <c r="A266" s="7" t="s">
        <v>311</v>
      </c>
      <c r="B266" s="12">
        <v>735</v>
      </c>
      <c r="C266" s="12">
        <v>55</v>
      </c>
      <c r="D266" s="12">
        <f t="shared" si="10"/>
        <v>790</v>
      </c>
      <c r="E266" s="7" t="s">
        <v>391</v>
      </c>
      <c r="F266" s="7" t="s">
        <v>410</v>
      </c>
      <c r="G266" s="7" t="s">
        <v>404</v>
      </c>
      <c r="H266" s="8" t="str">
        <f t="shared" si="9"/>
        <v>11</v>
      </c>
      <c r="I266" s="7" t="s">
        <v>422</v>
      </c>
      <c r="J266" s="7" t="s">
        <v>426</v>
      </c>
      <c r="K266" s="7" t="s">
        <v>418</v>
      </c>
      <c r="L266" s="7" t="s">
        <v>391</v>
      </c>
      <c r="M266" s="7" t="s">
        <v>635</v>
      </c>
      <c r="N266" s="7" t="s">
        <v>636</v>
      </c>
      <c r="O266" s="7" t="s">
        <v>426</v>
      </c>
      <c r="P266" s="8" t="s">
        <v>715</v>
      </c>
    </row>
    <row r="267" spans="1:16" x14ac:dyDescent="0.2">
      <c r="A267" s="5" t="s">
        <v>312</v>
      </c>
      <c r="B267" s="10">
        <v>1811</v>
      </c>
      <c r="C267" s="10">
        <v>258</v>
      </c>
      <c r="D267" s="10">
        <f t="shared" si="10"/>
        <v>2069</v>
      </c>
      <c r="E267" s="5" t="s">
        <v>391</v>
      </c>
      <c r="F267" s="5" t="s">
        <v>408</v>
      </c>
      <c r="G267" s="5" t="s">
        <v>404</v>
      </c>
      <c r="H267" s="6" t="str">
        <f t="shared" si="9"/>
        <v>11</v>
      </c>
      <c r="I267" s="5" t="s">
        <v>422</v>
      </c>
      <c r="J267" s="5" t="s">
        <v>426</v>
      </c>
      <c r="K267" s="5" t="s">
        <v>418</v>
      </c>
      <c r="L267" s="5" t="s">
        <v>392</v>
      </c>
      <c r="M267" s="5" t="s">
        <v>637</v>
      </c>
      <c r="N267" s="5" t="s">
        <v>638</v>
      </c>
      <c r="O267" s="5" t="s">
        <v>426</v>
      </c>
      <c r="P267" s="6" t="s">
        <v>715</v>
      </c>
    </row>
    <row r="268" spans="1:16" x14ac:dyDescent="0.2">
      <c r="A268" s="5" t="s">
        <v>313</v>
      </c>
      <c r="B268" s="10">
        <v>1860</v>
      </c>
      <c r="C268" s="10">
        <v>122</v>
      </c>
      <c r="D268" s="10">
        <f t="shared" si="10"/>
        <v>1982</v>
      </c>
      <c r="E268" s="5" t="s">
        <v>391</v>
      </c>
      <c r="F268" s="5" t="s">
        <v>408</v>
      </c>
      <c r="G268" s="5" t="s">
        <v>404</v>
      </c>
      <c r="H268" s="6" t="str">
        <f t="shared" si="9"/>
        <v>11</v>
      </c>
      <c r="I268" s="5" t="s">
        <v>391</v>
      </c>
      <c r="J268" s="5" t="s">
        <v>426</v>
      </c>
      <c r="K268" s="5" t="s">
        <v>418</v>
      </c>
      <c r="L268" s="5" t="s">
        <v>392</v>
      </c>
      <c r="M268" s="5" t="s">
        <v>637</v>
      </c>
      <c r="N268" s="5" t="s">
        <v>638</v>
      </c>
      <c r="O268" s="5" t="s">
        <v>426</v>
      </c>
      <c r="P268" s="6" t="s">
        <v>715</v>
      </c>
    </row>
    <row r="269" spans="1:16" x14ac:dyDescent="0.2">
      <c r="A269" s="5" t="s">
        <v>314</v>
      </c>
      <c r="B269" s="10">
        <v>1</v>
      </c>
      <c r="C269" s="10">
        <v>1</v>
      </c>
      <c r="D269" s="10">
        <f t="shared" si="10"/>
        <v>2</v>
      </c>
      <c r="E269" s="5" t="s">
        <v>391</v>
      </c>
      <c r="F269" s="5" t="s">
        <v>403</v>
      </c>
      <c r="G269" s="5" t="s">
        <v>404</v>
      </c>
      <c r="H269" s="6" t="str">
        <f t="shared" si="9"/>
        <v>11</v>
      </c>
      <c r="I269" s="5" t="s">
        <v>391</v>
      </c>
      <c r="J269" s="5" t="s">
        <v>426</v>
      </c>
      <c r="K269" s="5" t="s">
        <v>418</v>
      </c>
      <c r="L269" s="5" t="s">
        <v>392</v>
      </c>
      <c r="M269" s="5" t="s">
        <v>637</v>
      </c>
      <c r="N269" s="5" t="s">
        <v>638</v>
      </c>
      <c r="O269" s="5" t="s">
        <v>426</v>
      </c>
      <c r="P269" s="6" t="s">
        <v>715</v>
      </c>
    </row>
    <row r="270" spans="1:16" x14ac:dyDescent="0.2">
      <c r="A270" s="5" t="s">
        <v>315</v>
      </c>
      <c r="B270" s="10">
        <v>4</v>
      </c>
      <c r="C270" s="10">
        <v>2</v>
      </c>
      <c r="D270" s="10">
        <f t="shared" si="10"/>
        <v>6</v>
      </c>
      <c r="E270" s="5" t="s">
        <v>391</v>
      </c>
      <c r="F270" s="5" t="s">
        <v>410</v>
      </c>
      <c r="G270" s="5" t="s">
        <v>404</v>
      </c>
      <c r="H270" s="6" t="str">
        <f t="shared" si="9"/>
        <v>11</v>
      </c>
      <c r="I270" s="5" t="s">
        <v>391</v>
      </c>
      <c r="J270" s="5" t="s">
        <v>426</v>
      </c>
      <c r="K270" s="5" t="s">
        <v>418</v>
      </c>
      <c r="L270" s="5" t="s">
        <v>392</v>
      </c>
      <c r="M270" s="5" t="s">
        <v>637</v>
      </c>
      <c r="N270" s="5" t="s">
        <v>638</v>
      </c>
      <c r="O270" s="5" t="s">
        <v>426</v>
      </c>
      <c r="P270" s="6" t="s">
        <v>715</v>
      </c>
    </row>
    <row r="271" spans="1:16" x14ac:dyDescent="0.2">
      <c r="A271" s="7" t="s">
        <v>316</v>
      </c>
      <c r="B271" s="12">
        <v>3844</v>
      </c>
      <c r="C271" s="12">
        <v>153</v>
      </c>
      <c r="D271" s="12">
        <f t="shared" si="10"/>
        <v>3997</v>
      </c>
      <c r="E271" s="7" t="s">
        <v>391</v>
      </c>
      <c r="F271" s="7" t="s">
        <v>410</v>
      </c>
      <c r="G271" s="7" t="s">
        <v>404</v>
      </c>
      <c r="H271" s="8" t="str">
        <f t="shared" si="9"/>
        <v>11</v>
      </c>
      <c r="I271" s="7" t="s">
        <v>391</v>
      </c>
      <c r="J271" s="7" t="s">
        <v>426</v>
      </c>
      <c r="K271" s="7" t="s">
        <v>418</v>
      </c>
      <c r="L271" s="7" t="s">
        <v>392</v>
      </c>
      <c r="M271" s="7" t="s">
        <v>639</v>
      </c>
      <c r="N271" s="7" t="s">
        <v>640</v>
      </c>
      <c r="O271" s="7" t="s">
        <v>426</v>
      </c>
      <c r="P271" s="8" t="s">
        <v>715</v>
      </c>
    </row>
    <row r="272" spans="1:16" x14ac:dyDescent="0.2">
      <c r="A272" s="7" t="s">
        <v>317</v>
      </c>
      <c r="B272" s="12">
        <v>726</v>
      </c>
      <c r="C272" s="12">
        <v>24</v>
      </c>
      <c r="D272" s="12">
        <f t="shared" si="10"/>
        <v>750</v>
      </c>
      <c r="E272" s="7" t="s">
        <v>391</v>
      </c>
      <c r="F272" s="7" t="s">
        <v>410</v>
      </c>
      <c r="G272" s="7" t="s">
        <v>404</v>
      </c>
      <c r="H272" s="8" t="str">
        <f t="shared" si="9"/>
        <v>11</v>
      </c>
      <c r="I272" s="7" t="s">
        <v>422</v>
      </c>
      <c r="J272" s="7" t="s">
        <v>426</v>
      </c>
      <c r="K272" s="7" t="s">
        <v>418</v>
      </c>
      <c r="L272" s="7" t="s">
        <v>392</v>
      </c>
      <c r="M272" s="7" t="s">
        <v>639</v>
      </c>
      <c r="N272" s="7" t="s">
        <v>640</v>
      </c>
      <c r="O272" s="7" t="s">
        <v>426</v>
      </c>
      <c r="P272" s="8" t="s">
        <v>715</v>
      </c>
    </row>
    <row r="273" spans="1:16" x14ac:dyDescent="0.2">
      <c r="A273" s="5" t="s">
        <v>318</v>
      </c>
      <c r="B273" s="10">
        <v>1911</v>
      </c>
      <c r="C273" s="10">
        <v>145</v>
      </c>
      <c r="D273" s="10">
        <f t="shared" si="10"/>
        <v>2056</v>
      </c>
      <c r="E273" s="5" t="s">
        <v>391</v>
      </c>
      <c r="F273" s="5" t="s">
        <v>410</v>
      </c>
      <c r="G273" s="5" t="s">
        <v>404</v>
      </c>
      <c r="H273" s="6" t="str">
        <f t="shared" si="9"/>
        <v>11</v>
      </c>
      <c r="I273" s="5" t="s">
        <v>422</v>
      </c>
      <c r="J273" s="5" t="s">
        <v>426</v>
      </c>
      <c r="K273" s="5" t="s">
        <v>418</v>
      </c>
      <c r="L273" s="5" t="s">
        <v>392</v>
      </c>
      <c r="M273" s="5" t="s">
        <v>641</v>
      </c>
      <c r="N273" s="5" t="s">
        <v>642</v>
      </c>
      <c r="O273" s="5" t="s">
        <v>426</v>
      </c>
      <c r="P273" s="6" t="s">
        <v>716</v>
      </c>
    </row>
    <row r="274" spans="1:16" x14ac:dyDescent="0.2">
      <c r="A274" s="5" t="s">
        <v>319</v>
      </c>
      <c r="B274" s="10">
        <v>1233</v>
      </c>
      <c r="C274" s="10">
        <v>87</v>
      </c>
      <c r="D274" s="10">
        <f t="shared" si="10"/>
        <v>1320</v>
      </c>
      <c r="E274" s="5" t="s">
        <v>391</v>
      </c>
      <c r="F274" s="5" t="s">
        <v>408</v>
      </c>
      <c r="G274" s="5" t="s">
        <v>404</v>
      </c>
      <c r="H274" s="6" t="str">
        <f t="shared" si="9"/>
        <v>11</v>
      </c>
      <c r="I274" s="5" t="s">
        <v>422</v>
      </c>
      <c r="J274" s="5" t="s">
        <v>426</v>
      </c>
      <c r="K274" s="5" t="s">
        <v>418</v>
      </c>
      <c r="L274" s="5" t="s">
        <v>392</v>
      </c>
      <c r="M274" s="5" t="s">
        <v>641</v>
      </c>
      <c r="N274" s="5" t="s">
        <v>642</v>
      </c>
      <c r="O274" s="5" t="s">
        <v>426</v>
      </c>
      <c r="P274" s="6" t="s">
        <v>716</v>
      </c>
    </row>
    <row r="275" spans="1:16" x14ac:dyDescent="0.2">
      <c r="A275" s="5" t="s">
        <v>320</v>
      </c>
      <c r="B275" s="10">
        <v>323</v>
      </c>
      <c r="C275" s="10">
        <v>35</v>
      </c>
      <c r="D275" s="10">
        <f t="shared" si="10"/>
        <v>358</v>
      </c>
      <c r="E275" s="5" t="s">
        <v>391</v>
      </c>
      <c r="F275" s="5" t="s">
        <v>410</v>
      </c>
      <c r="G275" s="5" t="s">
        <v>404</v>
      </c>
      <c r="H275" s="6" t="str">
        <f t="shared" si="9"/>
        <v>11</v>
      </c>
      <c r="I275" s="5" t="s">
        <v>391</v>
      </c>
      <c r="J275" s="5" t="s">
        <v>426</v>
      </c>
      <c r="K275" s="5" t="s">
        <v>418</v>
      </c>
      <c r="L275" s="5" t="s">
        <v>392</v>
      </c>
      <c r="M275" s="5" t="s">
        <v>641</v>
      </c>
      <c r="N275" s="5" t="s">
        <v>642</v>
      </c>
      <c r="O275" s="5" t="s">
        <v>426</v>
      </c>
      <c r="P275" s="6" t="s">
        <v>716</v>
      </c>
    </row>
    <row r="276" spans="1:16" x14ac:dyDescent="0.2">
      <c r="A276" s="7" t="s">
        <v>321</v>
      </c>
      <c r="B276" s="12">
        <v>3970</v>
      </c>
      <c r="C276" s="12">
        <v>404</v>
      </c>
      <c r="D276" s="12">
        <f t="shared" si="10"/>
        <v>4374</v>
      </c>
      <c r="E276" s="7" t="s">
        <v>391</v>
      </c>
      <c r="F276" s="7" t="s">
        <v>408</v>
      </c>
      <c r="G276" s="7" t="s">
        <v>404</v>
      </c>
      <c r="H276" s="8" t="str">
        <f t="shared" si="9"/>
        <v>11</v>
      </c>
      <c r="I276" s="7" t="s">
        <v>422</v>
      </c>
      <c r="J276" s="7" t="s">
        <v>426</v>
      </c>
      <c r="K276" s="7" t="s">
        <v>411</v>
      </c>
      <c r="L276" s="7" t="s">
        <v>392</v>
      </c>
      <c r="M276" s="7" t="s">
        <v>643</v>
      </c>
      <c r="N276" s="7" t="s">
        <v>644</v>
      </c>
      <c r="O276" s="7" t="s">
        <v>426</v>
      </c>
      <c r="P276" s="8" t="s">
        <v>716</v>
      </c>
    </row>
    <row r="277" spans="1:16" x14ac:dyDescent="0.2">
      <c r="A277" s="7" t="s">
        <v>322</v>
      </c>
      <c r="B277" s="12">
        <v>1539</v>
      </c>
      <c r="C277" s="12">
        <v>144</v>
      </c>
      <c r="D277" s="12">
        <f t="shared" si="10"/>
        <v>1683</v>
      </c>
      <c r="E277" s="7" t="s">
        <v>391</v>
      </c>
      <c r="F277" s="7" t="s">
        <v>408</v>
      </c>
      <c r="G277" s="7" t="s">
        <v>404</v>
      </c>
      <c r="H277" s="8" t="str">
        <f t="shared" si="9"/>
        <v>11</v>
      </c>
      <c r="I277" s="7" t="s">
        <v>418</v>
      </c>
      <c r="J277" s="7" t="s">
        <v>426</v>
      </c>
      <c r="K277" s="7" t="s">
        <v>411</v>
      </c>
      <c r="L277" s="7" t="s">
        <v>392</v>
      </c>
      <c r="M277" s="7" t="s">
        <v>643</v>
      </c>
      <c r="N277" s="7" t="s">
        <v>644</v>
      </c>
      <c r="O277" s="7" t="s">
        <v>426</v>
      </c>
      <c r="P277" s="8" t="s">
        <v>716</v>
      </c>
    </row>
    <row r="278" spans="1:16" x14ac:dyDescent="0.2">
      <c r="A278" s="7" t="s">
        <v>323</v>
      </c>
      <c r="B278" s="12">
        <v>42</v>
      </c>
      <c r="C278" s="12">
        <v>2</v>
      </c>
      <c r="D278" s="12">
        <f t="shared" si="10"/>
        <v>44</v>
      </c>
      <c r="E278" s="7" t="s">
        <v>391</v>
      </c>
      <c r="F278" s="7" t="s">
        <v>410</v>
      </c>
      <c r="G278" s="7" t="s">
        <v>404</v>
      </c>
      <c r="H278" s="8" t="str">
        <f t="shared" si="9"/>
        <v>11</v>
      </c>
      <c r="I278" s="7" t="s">
        <v>422</v>
      </c>
      <c r="J278" s="7" t="s">
        <v>426</v>
      </c>
      <c r="K278" s="7" t="s">
        <v>411</v>
      </c>
      <c r="L278" s="7" t="s">
        <v>392</v>
      </c>
      <c r="M278" s="7" t="s">
        <v>643</v>
      </c>
      <c r="N278" s="7" t="s">
        <v>644</v>
      </c>
      <c r="O278" s="7" t="s">
        <v>426</v>
      </c>
      <c r="P278" s="8" t="s">
        <v>716</v>
      </c>
    </row>
    <row r="279" spans="1:16" x14ac:dyDescent="0.2">
      <c r="A279" s="5" t="s">
        <v>324</v>
      </c>
      <c r="B279" s="10">
        <v>4707</v>
      </c>
      <c r="C279" s="10">
        <v>381</v>
      </c>
      <c r="D279" s="10">
        <f t="shared" si="10"/>
        <v>5088</v>
      </c>
      <c r="E279" s="5" t="s">
        <v>391</v>
      </c>
      <c r="F279" s="5" t="s">
        <v>408</v>
      </c>
      <c r="G279" s="5" t="s">
        <v>404</v>
      </c>
      <c r="H279" s="6" t="str">
        <f t="shared" si="9"/>
        <v>11</v>
      </c>
      <c r="I279" s="5" t="s">
        <v>418</v>
      </c>
      <c r="J279" s="5" t="s">
        <v>426</v>
      </c>
      <c r="K279" s="5" t="s">
        <v>411</v>
      </c>
      <c r="L279" s="5" t="s">
        <v>391</v>
      </c>
      <c r="M279" s="5" t="s">
        <v>645</v>
      </c>
      <c r="N279" s="5" t="s">
        <v>646</v>
      </c>
      <c r="O279" s="5" t="s">
        <v>426</v>
      </c>
      <c r="P279" s="6" t="s">
        <v>716</v>
      </c>
    </row>
    <row r="280" spans="1:16" x14ac:dyDescent="0.2">
      <c r="A280" s="7" t="s">
        <v>325</v>
      </c>
      <c r="B280" s="12">
        <v>3919</v>
      </c>
      <c r="C280" s="12">
        <v>130</v>
      </c>
      <c r="D280" s="12">
        <f t="shared" si="10"/>
        <v>4049</v>
      </c>
      <c r="E280" s="7" t="s">
        <v>391</v>
      </c>
      <c r="F280" s="7" t="s">
        <v>408</v>
      </c>
      <c r="G280" s="7" t="s">
        <v>404</v>
      </c>
      <c r="H280" s="8" t="str">
        <f t="shared" si="9"/>
        <v>11</v>
      </c>
      <c r="I280" s="7" t="s">
        <v>422</v>
      </c>
      <c r="J280" s="7" t="s">
        <v>426</v>
      </c>
      <c r="K280" s="7" t="s">
        <v>411</v>
      </c>
      <c r="L280" s="7" t="s">
        <v>392</v>
      </c>
      <c r="M280" s="7" t="s">
        <v>647</v>
      </c>
      <c r="N280" s="7" t="s">
        <v>648</v>
      </c>
      <c r="O280" s="7" t="s">
        <v>426</v>
      </c>
      <c r="P280" s="8" t="s">
        <v>715</v>
      </c>
    </row>
    <row r="281" spans="1:16" x14ac:dyDescent="0.2">
      <c r="A281" s="7" t="s">
        <v>326</v>
      </c>
      <c r="B281" s="12">
        <v>387</v>
      </c>
      <c r="C281" s="12">
        <v>19</v>
      </c>
      <c r="D281" s="12">
        <f t="shared" si="10"/>
        <v>406</v>
      </c>
      <c r="E281" s="7" t="s">
        <v>391</v>
      </c>
      <c r="F281" s="7" t="s">
        <v>405</v>
      </c>
      <c r="G281" s="7" t="s">
        <v>404</v>
      </c>
      <c r="H281" s="8" t="str">
        <f t="shared" si="9"/>
        <v>11</v>
      </c>
      <c r="I281" s="7" t="s">
        <v>422</v>
      </c>
      <c r="J281" s="7" t="s">
        <v>426</v>
      </c>
      <c r="K281" s="7" t="s">
        <v>411</v>
      </c>
      <c r="L281" s="7" t="s">
        <v>392</v>
      </c>
      <c r="M281" s="7" t="s">
        <v>647</v>
      </c>
      <c r="N281" s="7" t="s">
        <v>648</v>
      </c>
      <c r="O281" s="7" t="s">
        <v>426</v>
      </c>
      <c r="P281" s="8" t="s">
        <v>715</v>
      </c>
    </row>
    <row r="282" spans="1:16" x14ac:dyDescent="0.2">
      <c r="A282" s="7" t="s">
        <v>327</v>
      </c>
      <c r="B282" s="12">
        <v>34</v>
      </c>
      <c r="C282" s="12">
        <v>2</v>
      </c>
      <c r="D282" s="12">
        <f t="shared" si="10"/>
        <v>36</v>
      </c>
      <c r="E282" s="7" t="s">
        <v>391</v>
      </c>
      <c r="F282" s="7" t="s">
        <v>405</v>
      </c>
      <c r="G282" s="7" t="s">
        <v>404</v>
      </c>
      <c r="H282" s="8" t="str">
        <f t="shared" si="9"/>
        <v>11</v>
      </c>
      <c r="I282" s="7" t="s">
        <v>422</v>
      </c>
      <c r="J282" s="7" t="s">
        <v>424</v>
      </c>
      <c r="K282" s="7" t="s">
        <v>427</v>
      </c>
      <c r="L282" s="7" t="s">
        <v>427</v>
      </c>
      <c r="M282" s="7" t="s">
        <v>647</v>
      </c>
      <c r="N282" s="7" t="s">
        <v>648</v>
      </c>
      <c r="O282" s="7" t="s">
        <v>426</v>
      </c>
      <c r="P282" s="8" t="s">
        <v>715</v>
      </c>
    </row>
    <row r="283" spans="1:16" x14ac:dyDescent="0.2">
      <c r="A283" s="5" t="s">
        <v>328</v>
      </c>
      <c r="B283" s="10">
        <v>3977</v>
      </c>
      <c r="C283" s="10">
        <v>273</v>
      </c>
      <c r="D283" s="10">
        <f t="shared" si="10"/>
        <v>4250</v>
      </c>
      <c r="E283" s="5" t="s">
        <v>391</v>
      </c>
      <c r="F283" s="5" t="s">
        <v>408</v>
      </c>
      <c r="G283" s="5" t="s">
        <v>404</v>
      </c>
      <c r="H283" s="6" t="str">
        <f t="shared" si="9"/>
        <v>11</v>
      </c>
      <c r="I283" s="5" t="s">
        <v>422</v>
      </c>
      <c r="J283" s="5" t="s">
        <v>426</v>
      </c>
      <c r="K283" s="5" t="s">
        <v>411</v>
      </c>
      <c r="L283" s="5" t="s">
        <v>392</v>
      </c>
      <c r="M283" s="5" t="s">
        <v>649</v>
      </c>
      <c r="N283" s="5" t="s">
        <v>650</v>
      </c>
      <c r="O283" s="5" t="s">
        <v>426</v>
      </c>
      <c r="P283" s="6" t="s">
        <v>717</v>
      </c>
    </row>
    <row r="284" spans="1:16" x14ac:dyDescent="0.2">
      <c r="A284" s="7" t="s">
        <v>329</v>
      </c>
      <c r="B284" s="12">
        <v>4501</v>
      </c>
      <c r="C284" s="12">
        <v>857</v>
      </c>
      <c r="D284" s="12">
        <f t="shared" si="10"/>
        <v>5358</v>
      </c>
      <c r="E284" s="7" t="s">
        <v>391</v>
      </c>
      <c r="F284" s="7" t="s">
        <v>408</v>
      </c>
      <c r="G284" s="7" t="s">
        <v>404</v>
      </c>
      <c r="H284" s="8" t="str">
        <f t="shared" si="9"/>
        <v>12</v>
      </c>
      <c r="I284" s="7" t="s">
        <v>418</v>
      </c>
      <c r="J284" s="7" t="s">
        <v>426</v>
      </c>
      <c r="K284" s="7" t="s">
        <v>411</v>
      </c>
      <c r="L284" s="7" t="s">
        <v>392</v>
      </c>
      <c r="M284" s="7" t="s">
        <v>651</v>
      </c>
      <c r="N284" s="7" t="s">
        <v>652</v>
      </c>
      <c r="O284" s="7" t="s">
        <v>426</v>
      </c>
      <c r="P284" s="8" t="s">
        <v>716</v>
      </c>
    </row>
    <row r="285" spans="1:16" x14ac:dyDescent="0.2">
      <c r="A285" s="5" t="s">
        <v>330</v>
      </c>
      <c r="B285" s="10">
        <v>2278</v>
      </c>
      <c r="C285" s="10">
        <v>229</v>
      </c>
      <c r="D285" s="10">
        <f t="shared" si="10"/>
        <v>2507</v>
      </c>
      <c r="E285" s="5" t="s">
        <v>391</v>
      </c>
      <c r="F285" s="5" t="s">
        <v>405</v>
      </c>
      <c r="G285" s="5" t="s">
        <v>398</v>
      </c>
      <c r="H285" s="6" t="str">
        <f t="shared" si="9"/>
        <v>12</v>
      </c>
      <c r="I285" s="5" t="s">
        <v>418</v>
      </c>
      <c r="J285" s="5" t="s">
        <v>426</v>
      </c>
      <c r="K285" s="5" t="s">
        <v>420</v>
      </c>
      <c r="L285" s="5" t="s">
        <v>391</v>
      </c>
      <c r="M285" s="5" t="s">
        <v>653</v>
      </c>
      <c r="N285" s="5" t="s">
        <v>654</v>
      </c>
      <c r="O285" s="5" t="s">
        <v>426</v>
      </c>
      <c r="P285" s="6" t="s">
        <v>700</v>
      </c>
    </row>
    <row r="286" spans="1:16" x14ac:dyDescent="0.2">
      <c r="A286" s="5" t="s">
        <v>331</v>
      </c>
      <c r="B286" s="10">
        <v>814</v>
      </c>
      <c r="C286" s="10">
        <v>39</v>
      </c>
      <c r="D286" s="10">
        <f t="shared" si="10"/>
        <v>853</v>
      </c>
      <c r="E286" s="5" t="s">
        <v>391</v>
      </c>
      <c r="F286" s="5" t="s">
        <v>403</v>
      </c>
      <c r="G286" s="5" t="s">
        <v>398</v>
      </c>
      <c r="H286" s="6" t="str">
        <f t="shared" si="9"/>
        <v>12</v>
      </c>
      <c r="I286" s="5" t="s">
        <v>418</v>
      </c>
      <c r="J286" s="5" t="s">
        <v>426</v>
      </c>
      <c r="K286" s="5" t="s">
        <v>420</v>
      </c>
      <c r="L286" s="5" t="s">
        <v>391</v>
      </c>
      <c r="M286" s="5" t="s">
        <v>653</v>
      </c>
      <c r="N286" s="5" t="s">
        <v>654</v>
      </c>
      <c r="O286" s="5" t="s">
        <v>426</v>
      </c>
      <c r="P286" s="6" t="s">
        <v>700</v>
      </c>
    </row>
    <row r="287" spans="1:16" x14ac:dyDescent="0.2">
      <c r="A287" s="5" t="s">
        <v>333</v>
      </c>
      <c r="B287" s="10">
        <v>54</v>
      </c>
      <c r="C287" s="10">
        <v>0</v>
      </c>
      <c r="D287" s="10">
        <f t="shared" si="10"/>
        <v>54</v>
      </c>
      <c r="E287" s="5" t="s">
        <v>392</v>
      </c>
      <c r="F287" s="5" t="s">
        <v>403</v>
      </c>
      <c r="G287" s="5" t="s">
        <v>398</v>
      </c>
      <c r="H287" s="6" t="str">
        <f t="shared" si="9"/>
        <v>12</v>
      </c>
      <c r="I287" s="5" t="s">
        <v>418</v>
      </c>
      <c r="J287" s="5" t="s">
        <v>426</v>
      </c>
      <c r="K287" s="5" t="s">
        <v>420</v>
      </c>
      <c r="L287" s="5" t="s">
        <v>391</v>
      </c>
      <c r="M287" s="5" t="s">
        <v>653</v>
      </c>
      <c r="N287" s="5" t="s">
        <v>654</v>
      </c>
      <c r="O287" s="5" t="s">
        <v>426</v>
      </c>
      <c r="P287" s="6" t="s">
        <v>700</v>
      </c>
    </row>
    <row r="288" spans="1:16" x14ac:dyDescent="0.2">
      <c r="A288" s="5" t="s">
        <v>334</v>
      </c>
      <c r="B288" s="10">
        <v>653</v>
      </c>
      <c r="C288" s="10">
        <v>125</v>
      </c>
      <c r="D288" s="10">
        <f t="shared" si="10"/>
        <v>778</v>
      </c>
      <c r="E288" s="5" t="s">
        <v>391</v>
      </c>
      <c r="F288" s="5" t="s">
        <v>405</v>
      </c>
      <c r="G288" s="5" t="s">
        <v>398</v>
      </c>
      <c r="H288" s="6" t="str">
        <f t="shared" si="9"/>
        <v>12</v>
      </c>
      <c r="I288" s="5" t="s">
        <v>418</v>
      </c>
      <c r="J288" s="5" t="s">
        <v>424</v>
      </c>
      <c r="K288" s="5" t="s">
        <v>427</v>
      </c>
      <c r="L288" s="5" t="s">
        <v>427</v>
      </c>
      <c r="M288" s="5" t="s">
        <v>653</v>
      </c>
      <c r="N288" s="5" t="s">
        <v>654</v>
      </c>
      <c r="O288" s="5" t="s">
        <v>426</v>
      </c>
      <c r="P288" s="6" t="s">
        <v>700</v>
      </c>
    </row>
    <row r="289" spans="1:16" x14ac:dyDescent="0.2">
      <c r="A289" s="7" t="s">
        <v>335</v>
      </c>
      <c r="B289" s="12">
        <v>1</v>
      </c>
      <c r="C289" s="12">
        <v>0</v>
      </c>
      <c r="D289" s="12">
        <f t="shared" si="10"/>
        <v>1</v>
      </c>
      <c r="E289" s="7" t="s">
        <v>392</v>
      </c>
      <c r="F289" s="7" t="s">
        <v>403</v>
      </c>
      <c r="G289" s="7" t="s">
        <v>398</v>
      </c>
      <c r="H289" s="8" t="str">
        <f t="shared" si="9"/>
        <v>12</v>
      </c>
      <c r="I289" s="7" t="s">
        <v>417</v>
      </c>
      <c r="J289" s="7" t="s">
        <v>425</v>
      </c>
      <c r="K289" s="7" t="s">
        <v>427</v>
      </c>
      <c r="L289" s="7" t="s">
        <v>427</v>
      </c>
      <c r="M289" s="7" t="s">
        <v>655</v>
      </c>
      <c r="N289" s="7" t="s">
        <v>656</v>
      </c>
      <c r="O289" s="7" t="s">
        <v>426</v>
      </c>
      <c r="P289" s="8" t="s">
        <v>718</v>
      </c>
    </row>
    <row r="290" spans="1:16" x14ac:dyDescent="0.2">
      <c r="A290" s="7" t="s">
        <v>336</v>
      </c>
      <c r="B290" s="12">
        <v>873</v>
      </c>
      <c r="C290" s="12">
        <v>58</v>
      </c>
      <c r="D290" s="12">
        <f t="shared" si="10"/>
        <v>931</v>
      </c>
      <c r="E290" s="7" t="s">
        <v>392</v>
      </c>
      <c r="F290" s="7" t="s">
        <v>403</v>
      </c>
      <c r="G290" s="7" t="s">
        <v>398</v>
      </c>
      <c r="H290" s="8" t="str">
        <f t="shared" ref="H290:H313" si="11">LEFT(A290,2)</f>
        <v>12</v>
      </c>
      <c r="I290" s="7" t="s">
        <v>416</v>
      </c>
      <c r="J290" s="7" t="s">
        <v>416</v>
      </c>
      <c r="K290" s="7" t="s">
        <v>427</v>
      </c>
      <c r="L290" s="7" t="s">
        <v>427</v>
      </c>
      <c r="M290" s="7" t="s">
        <v>655</v>
      </c>
      <c r="N290" s="7" t="s">
        <v>656</v>
      </c>
      <c r="O290" s="7" t="s">
        <v>426</v>
      </c>
      <c r="P290" s="8" t="s">
        <v>718</v>
      </c>
    </row>
    <row r="291" spans="1:16" x14ac:dyDescent="0.2">
      <c r="A291" s="7" t="s">
        <v>337</v>
      </c>
      <c r="B291" s="12">
        <v>226</v>
      </c>
      <c r="C291" s="12">
        <v>33</v>
      </c>
      <c r="D291" s="12">
        <f t="shared" si="10"/>
        <v>259</v>
      </c>
      <c r="E291" s="7" t="s">
        <v>391</v>
      </c>
      <c r="F291" s="7" t="s">
        <v>403</v>
      </c>
      <c r="G291" s="7" t="s">
        <v>398</v>
      </c>
      <c r="H291" s="8" t="str">
        <f t="shared" si="11"/>
        <v>12</v>
      </c>
      <c r="I291" s="7" t="s">
        <v>418</v>
      </c>
      <c r="J291" s="7" t="s">
        <v>426</v>
      </c>
      <c r="K291" s="7" t="s">
        <v>420</v>
      </c>
      <c r="L291" s="7" t="s">
        <v>391</v>
      </c>
      <c r="M291" s="7" t="s">
        <v>655</v>
      </c>
      <c r="N291" s="7" t="s">
        <v>656</v>
      </c>
      <c r="O291" s="7" t="s">
        <v>426</v>
      </c>
      <c r="P291" s="8" t="s">
        <v>718</v>
      </c>
    </row>
    <row r="292" spans="1:16" x14ac:dyDescent="0.2">
      <c r="A292" s="7" t="s">
        <v>338</v>
      </c>
      <c r="B292" s="12">
        <v>1519</v>
      </c>
      <c r="C292" s="12">
        <v>143</v>
      </c>
      <c r="D292" s="12">
        <f t="shared" si="10"/>
        <v>1662</v>
      </c>
      <c r="E292" s="7" t="s">
        <v>391</v>
      </c>
      <c r="F292" s="7" t="s">
        <v>403</v>
      </c>
      <c r="G292" s="7" t="s">
        <v>398</v>
      </c>
      <c r="H292" s="8" t="str">
        <f t="shared" si="11"/>
        <v>12</v>
      </c>
      <c r="I292" s="7" t="s">
        <v>418</v>
      </c>
      <c r="J292" s="7" t="s">
        <v>424</v>
      </c>
      <c r="K292" s="7" t="s">
        <v>427</v>
      </c>
      <c r="L292" s="7" t="s">
        <v>427</v>
      </c>
      <c r="M292" s="7" t="s">
        <v>655</v>
      </c>
      <c r="N292" s="7" t="s">
        <v>656</v>
      </c>
      <c r="O292" s="7" t="s">
        <v>426</v>
      </c>
      <c r="P292" s="8" t="s">
        <v>718</v>
      </c>
    </row>
    <row r="293" spans="1:16" x14ac:dyDescent="0.2">
      <c r="A293" s="7" t="s">
        <v>339</v>
      </c>
      <c r="B293" s="12">
        <v>286</v>
      </c>
      <c r="C293" s="12">
        <v>10</v>
      </c>
      <c r="D293" s="12">
        <f t="shared" si="10"/>
        <v>296</v>
      </c>
      <c r="E293" s="7" t="s">
        <v>392</v>
      </c>
      <c r="F293" s="7" t="s">
        <v>403</v>
      </c>
      <c r="G293" s="7" t="s">
        <v>398</v>
      </c>
      <c r="H293" s="8" t="str">
        <f t="shared" si="11"/>
        <v>12</v>
      </c>
      <c r="I293" s="7" t="s">
        <v>418</v>
      </c>
      <c r="J293" s="7" t="s">
        <v>424</v>
      </c>
      <c r="K293" s="7" t="s">
        <v>427</v>
      </c>
      <c r="L293" s="7" t="s">
        <v>427</v>
      </c>
      <c r="M293" s="7" t="s">
        <v>655</v>
      </c>
      <c r="N293" s="7" t="s">
        <v>656</v>
      </c>
      <c r="O293" s="7" t="s">
        <v>426</v>
      </c>
      <c r="P293" s="8" t="s">
        <v>718</v>
      </c>
    </row>
    <row r="294" spans="1:16" x14ac:dyDescent="0.2">
      <c r="A294" s="5" t="s">
        <v>340</v>
      </c>
      <c r="B294" s="10">
        <v>3387</v>
      </c>
      <c r="C294" s="10">
        <v>151</v>
      </c>
      <c r="D294" s="10">
        <f t="shared" si="10"/>
        <v>3538</v>
      </c>
      <c r="E294" s="5" t="s">
        <v>391</v>
      </c>
      <c r="F294" s="5" t="s">
        <v>405</v>
      </c>
      <c r="G294" s="5" t="s">
        <v>404</v>
      </c>
      <c r="H294" s="6" t="str">
        <f t="shared" si="11"/>
        <v>12</v>
      </c>
      <c r="I294" s="5" t="s">
        <v>418</v>
      </c>
      <c r="J294" s="5" t="s">
        <v>426</v>
      </c>
      <c r="K294" s="5" t="s">
        <v>420</v>
      </c>
      <c r="L294" s="5" t="s">
        <v>391</v>
      </c>
      <c r="M294" s="5" t="s">
        <v>657</v>
      </c>
      <c r="N294" s="5" t="s">
        <v>658</v>
      </c>
      <c r="O294" s="5" t="s">
        <v>426</v>
      </c>
      <c r="P294" s="6" t="s">
        <v>718</v>
      </c>
    </row>
    <row r="295" spans="1:16" x14ac:dyDescent="0.2">
      <c r="A295" s="5" t="s">
        <v>341</v>
      </c>
      <c r="B295" s="10">
        <v>1111</v>
      </c>
      <c r="C295" s="10">
        <v>129</v>
      </c>
      <c r="D295" s="10">
        <f t="shared" si="10"/>
        <v>1240</v>
      </c>
      <c r="E295" s="5" t="s">
        <v>391</v>
      </c>
      <c r="F295" s="5" t="s">
        <v>408</v>
      </c>
      <c r="G295" s="5" t="s">
        <v>404</v>
      </c>
      <c r="H295" s="6" t="str">
        <f t="shared" si="11"/>
        <v>12</v>
      </c>
      <c r="I295" s="5" t="s">
        <v>418</v>
      </c>
      <c r="J295" s="5" t="s">
        <v>426</v>
      </c>
      <c r="K295" s="5" t="s">
        <v>420</v>
      </c>
      <c r="L295" s="5" t="s">
        <v>391</v>
      </c>
      <c r="M295" s="5" t="s">
        <v>657</v>
      </c>
      <c r="N295" s="5" t="s">
        <v>658</v>
      </c>
      <c r="O295" s="5" t="s">
        <v>426</v>
      </c>
      <c r="P295" s="6" t="s">
        <v>718</v>
      </c>
    </row>
    <row r="296" spans="1:16" x14ac:dyDescent="0.2">
      <c r="A296" s="5" t="s">
        <v>343</v>
      </c>
      <c r="B296" s="10">
        <v>514</v>
      </c>
      <c r="C296" s="10">
        <v>20</v>
      </c>
      <c r="D296" s="10">
        <f t="shared" si="10"/>
        <v>534</v>
      </c>
      <c r="E296" s="5" t="s">
        <v>391</v>
      </c>
      <c r="F296" s="5" t="s">
        <v>405</v>
      </c>
      <c r="G296" s="5" t="s">
        <v>404</v>
      </c>
      <c r="H296" s="6" t="str">
        <f t="shared" si="11"/>
        <v>12</v>
      </c>
      <c r="I296" s="5" t="s">
        <v>418</v>
      </c>
      <c r="J296" s="5" t="s">
        <v>424</v>
      </c>
      <c r="K296" s="5" t="s">
        <v>427</v>
      </c>
      <c r="L296" s="5" t="s">
        <v>427</v>
      </c>
      <c r="M296" s="5" t="s">
        <v>657</v>
      </c>
      <c r="N296" s="5" t="s">
        <v>658</v>
      </c>
      <c r="O296" s="5" t="s">
        <v>426</v>
      </c>
      <c r="P296" s="6" t="s">
        <v>718</v>
      </c>
    </row>
    <row r="297" spans="1:16" x14ac:dyDescent="0.2">
      <c r="A297" s="7" t="s">
        <v>345</v>
      </c>
      <c r="B297" s="12">
        <v>4066</v>
      </c>
      <c r="C297" s="12">
        <v>208</v>
      </c>
      <c r="D297" s="12">
        <f t="shared" si="10"/>
        <v>4274</v>
      </c>
      <c r="E297" s="7" t="s">
        <v>391</v>
      </c>
      <c r="F297" s="7" t="s">
        <v>405</v>
      </c>
      <c r="G297" s="7" t="s">
        <v>404</v>
      </c>
      <c r="H297" s="8" t="str">
        <f t="shared" si="11"/>
        <v>12</v>
      </c>
      <c r="I297" s="7" t="s">
        <v>418</v>
      </c>
      <c r="J297" s="7" t="s">
        <v>424</v>
      </c>
      <c r="K297" s="7" t="s">
        <v>427</v>
      </c>
      <c r="L297" s="7" t="s">
        <v>427</v>
      </c>
      <c r="M297" s="7" t="s">
        <v>659</v>
      </c>
      <c r="N297" s="7" t="s">
        <v>660</v>
      </c>
      <c r="O297" s="7" t="s">
        <v>426</v>
      </c>
      <c r="P297" s="8" t="s">
        <v>718</v>
      </c>
    </row>
    <row r="298" spans="1:16" x14ac:dyDescent="0.2">
      <c r="A298" s="5" t="s">
        <v>346</v>
      </c>
      <c r="B298" s="10">
        <v>4096</v>
      </c>
      <c r="C298" s="10">
        <v>264</v>
      </c>
      <c r="D298" s="10">
        <f t="shared" si="10"/>
        <v>4360</v>
      </c>
      <c r="E298" s="5" t="s">
        <v>391</v>
      </c>
      <c r="F298" s="5" t="s">
        <v>405</v>
      </c>
      <c r="G298" s="5" t="s">
        <v>404</v>
      </c>
      <c r="H298" s="6" t="str">
        <f t="shared" si="11"/>
        <v>12</v>
      </c>
      <c r="I298" s="5" t="s">
        <v>418</v>
      </c>
      <c r="J298" s="5" t="s">
        <v>424</v>
      </c>
      <c r="K298" s="5" t="s">
        <v>427</v>
      </c>
      <c r="L298" s="5" t="s">
        <v>427</v>
      </c>
      <c r="M298" s="5" t="s">
        <v>661</v>
      </c>
      <c r="N298" s="5" t="s">
        <v>662</v>
      </c>
      <c r="O298" s="5" t="s">
        <v>426</v>
      </c>
      <c r="P298" s="6" t="s">
        <v>718</v>
      </c>
    </row>
    <row r="299" spans="1:16" x14ac:dyDescent="0.2">
      <c r="A299" s="7" t="s">
        <v>348</v>
      </c>
      <c r="B299" s="12">
        <v>1159</v>
      </c>
      <c r="C299" s="12">
        <v>85</v>
      </c>
      <c r="D299" s="12">
        <f t="shared" si="10"/>
        <v>1244</v>
      </c>
      <c r="E299" s="7" t="s">
        <v>391</v>
      </c>
      <c r="F299" s="7" t="s">
        <v>408</v>
      </c>
      <c r="G299" s="7" t="s">
        <v>404</v>
      </c>
      <c r="H299" s="8" t="str">
        <f t="shared" si="11"/>
        <v>12</v>
      </c>
      <c r="I299" s="7" t="s">
        <v>422</v>
      </c>
      <c r="J299" s="7" t="s">
        <v>426</v>
      </c>
      <c r="K299" s="7" t="s">
        <v>411</v>
      </c>
      <c r="L299" s="7" t="s">
        <v>392</v>
      </c>
      <c r="M299" s="7" t="s">
        <v>663</v>
      </c>
      <c r="N299" s="7" t="s">
        <v>664</v>
      </c>
      <c r="O299" s="7" t="s">
        <v>426</v>
      </c>
      <c r="P299" s="8" t="s">
        <v>717</v>
      </c>
    </row>
    <row r="300" spans="1:16" x14ac:dyDescent="0.2">
      <c r="A300" s="7" t="s">
        <v>350</v>
      </c>
      <c r="B300" s="12">
        <v>2325</v>
      </c>
      <c r="C300" s="12">
        <v>216</v>
      </c>
      <c r="D300" s="12">
        <f t="shared" si="10"/>
        <v>2541</v>
      </c>
      <c r="E300" s="7" t="s">
        <v>391</v>
      </c>
      <c r="F300" s="7" t="s">
        <v>405</v>
      </c>
      <c r="G300" s="7" t="s">
        <v>404</v>
      </c>
      <c r="H300" s="8" t="str">
        <f t="shared" si="11"/>
        <v>12</v>
      </c>
      <c r="I300" s="7" t="s">
        <v>422</v>
      </c>
      <c r="J300" s="7" t="s">
        <v>424</v>
      </c>
      <c r="K300" s="7" t="s">
        <v>427</v>
      </c>
      <c r="L300" s="7" t="s">
        <v>427</v>
      </c>
      <c r="M300" s="7" t="s">
        <v>663</v>
      </c>
      <c r="N300" s="7" t="s">
        <v>664</v>
      </c>
      <c r="O300" s="7" t="s">
        <v>426</v>
      </c>
      <c r="P300" s="8" t="s">
        <v>717</v>
      </c>
    </row>
    <row r="301" spans="1:16" x14ac:dyDescent="0.2">
      <c r="A301" s="7" t="s">
        <v>351</v>
      </c>
      <c r="B301" s="12">
        <v>1508</v>
      </c>
      <c r="C301" s="12">
        <v>92</v>
      </c>
      <c r="D301" s="12">
        <f t="shared" si="10"/>
        <v>1600</v>
      </c>
      <c r="E301" s="7" t="s">
        <v>391</v>
      </c>
      <c r="F301" s="7" t="s">
        <v>408</v>
      </c>
      <c r="G301" s="7" t="s">
        <v>404</v>
      </c>
      <c r="H301" s="8" t="str">
        <f t="shared" si="11"/>
        <v>12</v>
      </c>
      <c r="I301" s="7" t="s">
        <v>422</v>
      </c>
      <c r="J301" s="7" t="s">
        <v>424</v>
      </c>
      <c r="K301" s="7" t="s">
        <v>427</v>
      </c>
      <c r="L301" s="7" t="s">
        <v>427</v>
      </c>
      <c r="M301" s="7" t="s">
        <v>663</v>
      </c>
      <c r="N301" s="7" t="s">
        <v>664</v>
      </c>
      <c r="O301" s="7" t="s">
        <v>426</v>
      </c>
      <c r="P301" s="8" t="s">
        <v>717</v>
      </c>
    </row>
    <row r="302" spans="1:16" x14ac:dyDescent="0.2">
      <c r="A302" s="5" t="s">
        <v>353</v>
      </c>
      <c r="B302" s="10">
        <v>5318</v>
      </c>
      <c r="C302" s="10">
        <v>264</v>
      </c>
      <c r="D302" s="10">
        <f t="shared" si="10"/>
        <v>5582</v>
      </c>
      <c r="E302" s="5" t="s">
        <v>391</v>
      </c>
      <c r="F302" s="5" t="s">
        <v>405</v>
      </c>
      <c r="G302" s="5" t="s">
        <v>404</v>
      </c>
      <c r="H302" s="6" t="str">
        <f t="shared" si="11"/>
        <v>12</v>
      </c>
      <c r="I302" s="5" t="s">
        <v>418</v>
      </c>
      <c r="J302" s="5" t="s">
        <v>424</v>
      </c>
      <c r="K302" s="5" t="s">
        <v>427</v>
      </c>
      <c r="L302" s="5" t="s">
        <v>427</v>
      </c>
      <c r="M302" s="5" t="s">
        <v>665</v>
      </c>
      <c r="N302" s="5" t="s">
        <v>666</v>
      </c>
      <c r="O302" s="5" t="s">
        <v>426</v>
      </c>
      <c r="P302" s="6" t="s">
        <v>718</v>
      </c>
    </row>
    <row r="303" spans="1:16" x14ac:dyDescent="0.2">
      <c r="A303" s="7" t="s">
        <v>354</v>
      </c>
      <c r="B303" s="12">
        <v>1104</v>
      </c>
      <c r="C303" s="12">
        <v>41</v>
      </c>
      <c r="D303" s="12">
        <f t="shared" si="10"/>
        <v>1145</v>
      </c>
      <c r="E303" s="7" t="s">
        <v>391</v>
      </c>
      <c r="F303" s="7" t="s">
        <v>405</v>
      </c>
      <c r="G303" s="7" t="s">
        <v>404</v>
      </c>
      <c r="H303" s="8" t="str">
        <f t="shared" si="11"/>
        <v>12</v>
      </c>
      <c r="I303" s="7" t="s">
        <v>417</v>
      </c>
      <c r="J303" s="7" t="s">
        <v>425</v>
      </c>
      <c r="K303" s="7" t="s">
        <v>427</v>
      </c>
      <c r="L303" s="7" t="s">
        <v>427</v>
      </c>
      <c r="M303" s="7" t="s">
        <v>667</v>
      </c>
      <c r="N303" s="7" t="s">
        <v>668</v>
      </c>
      <c r="O303" s="7" t="s">
        <v>426</v>
      </c>
      <c r="P303" s="8" t="s">
        <v>718</v>
      </c>
    </row>
    <row r="304" spans="1:16" x14ac:dyDescent="0.2">
      <c r="A304" s="7" t="s">
        <v>356</v>
      </c>
      <c r="B304" s="12">
        <v>2063</v>
      </c>
      <c r="C304" s="12">
        <v>227</v>
      </c>
      <c r="D304" s="12">
        <f t="shared" si="10"/>
        <v>2290</v>
      </c>
      <c r="E304" s="7" t="s">
        <v>391</v>
      </c>
      <c r="F304" s="7" t="s">
        <v>405</v>
      </c>
      <c r="G304" s="7" t="s">
        <v>404</v>
      </c>
      <c r="H304" s="8" t="str">
        <f t="shared" si="11"/>
        <v>12</v>
      </c>
      <c r="I304" s="7" t="s">
        <v>418</v>
      </c>
      <c r="J304" s="7" t="s">
        <v>424</v>
      </c>
      <c r="K304" s="7" t="s">
        <v>427</v>
      </c>
      <c r="L304" s="7" t="s">
        <v>427</v>
      </c>
      <c r="M304" s="7" t="s">
        <v>667</v>
      </c>
      <c r="N304" s="7" t="s">
        <v>668</v>
      </c>
      <c r="O304" s="7" t="s">
        <v>426</v>
      </c>
      <c r="P304" s="8" t="s">
        <v>718</v>
      </c>
    </row>
    <row r="305" spans="1:16" x14ac:dyDescent="0.2">
      <c r="A305" s="7" t="s">
        <v>357</v>
      </c>
      <c r="B305" s="12">
        <v>294</v>
      </c>
      <c r="C305" s="12">
        <v>68</v>
      </c>
      <c r="D305" s="12">
        <f t="shared" si="10"/>
        <v>362</v>
      </c>
      <c r="E305" s="7" t="s">
        <v>391</v>
      </c>
      <c r="F305" s="7" t="s">
        <v>403</v>
      </c>
      <c r="G305" s="7" t="s">
        <v>404</v>
      </c>
      <c r="H305" s="8" t="str">
        <f t="shared" si="11"/>
        <v>12</v>
      </c>
      <c r="I305" s="7" t="s">
        <v>418</v>
      </c>
      <c r="J305" s="7" t="s">
        <v>424</v>
      </c>
      <c r="K305" s="7" t="s">
        <v>427</v>
      </c>
      <c r="L305" s="7" t="s">
        <v>427</v>
      </c>
      <c r="M305" s="7" t="s">
        <v>667</v>
      </c>
      <c r="N305" s="7" t="s">
        <v>668</v>
      </c>
      <c r="O305" s="7" t="s">
        <v>426</v>
      </c>
      <c r="P305" s="8" t="s">
        <v>718</v>
      </c>
    </row>
    <row r="306" spans="1:16" x14ac:dyDescent="0.2">
      <c r="A306" s="5" t="s">
        <v>358</v>
      </c>
      <c r="B306" s="10">
        <v>3700</v>
      </c>
      <c r="C306" s="10">
        <v>173</v>
      </c>
      <c r="D306" s="10">
        <f t="shared" si="10"/>
        <v>3873</v>
      </c>
      <c r="E306" s="5" t="s">
        <v>391</v>
      </c>
      <c r="F306" s="5" t="s">
        <v>405</v>
      </c>
      <c r="G306" s="5" t="s">
        <v>404</v>
      </c>
      <c r="H306" s="6" t="str">
        <f t="shared" si="11"/>
        <v>12</v>
      </c>
      <c r="I306" s="5" t="s">
        <v>418</v>
      </c>
      <c r="J306" s="5" t="s">
        <v>424</v>
      </c>
      <c r="K306" s="5" t="s">
        <v>427</v>
      </c>
      <c r="L306" s="5" t="s">
        <v>427</v>
      </c>
      <c r="M306" s="5" t="s">
        <v>669</v>
      </c>
      <c r="N306" s="5" t="s">
        <v>670</v>
      </c>
      <c r="O306" s="5" t="s">
        <v>426</v>
      </c>
      <c r="P306" s="6" t="s">
        <v>718</v>
      </c>
    </row>
    <row r="307" spans="1:16" x14ac:dyDescent="0.2">
      <c r="A307" s="7" t="s">
        <v>359</v>
      </c>
      <c r="B307" s="12">
        <v>2066</v>
      </c>
      <c r="C307" s="12">
        <v>140</v>
      </c>
      <c r="D307" s="12">
        <f t="shared" si="10"/>
        <v>2206</v>
      </c>
      <c r="E307" s="7" t="s">
        <v>391</v>
      </c>
      <c r="F307" s="7" t="s">
        <v>406</v>
      </c>
      <c r="G307" s="7" t="s">
        <v>402</v>
      </c>
      <c r="H307" s="8" t="str">
        <f t="shared" si="11"/>
        <v>13</v>
      </c>
      <c r="I307" s="7" t="s">
        <v>420</v>
      </c>
      <c r="J307" s="7" t="s">
        <v>426</v>
      </c>
      <c r="K307" s="7" t="s">
        <v>415</v>
      </c>
      <c r="L307" s="7" t="s">
        <v>391</v>
      </c>
      <c r="M307" s="7" t="s">
        <v>671</v>
      </c>
      <c r="N307" s="7" t="s">
        <v>672</v>
      </c>
      <c r="O307" s="7" t="s">
        <v>426</v>
      </c>
      <c r="P307" s="8" t="s">
        <v>704</v>
      </c>
    </row>
    <row r="308" spans="1:16" x14ac:dyDescent="0.2">
      <c r="A308" s="7" t="s">
        <v>360</v>
      </c>
      <c r="B308" s="12">
        <v>3</v>
      </c>
      <c r="C308" s="12">
        <v>0</v>
      </c>
      <c r="D308" s="12">
        <f t="shared" si="10"/>
        <v>3</v>
      </c>
      <c r="E308" s="7" t="s">
        <v>391</v>
      </c>
      <c r="F308" s="7" t="s">
        <v>409</v>
      </c>
      <c r="G308" s="7" t="s">
        <v>402</v>
      </c>
      <c r="H308" s="8" t="str">
        <f t="shared" si="11"/>
        <v>13</v>
      </c>
      <c r="I308" s="7" t="s">
        <v>392</v>
      </c>
      <c r="J308" s="7" t="s">
        <v>426</v>
      </c>
      <c r="K308" s="7" t="s">
        <v>415</v>
      </c>
      <c r="L308" s="7" t="s">
        <v>391</v>
      </c>
      <c r="M308" s="7" t="s">
        <v>671</v>
      </c>
      <c r="N308" s="7" t="s">
        <v>672</v>
      </c>
      <c r="O308" s="7" t="s">
        <v>426</v>
      </c>
      <c r="P308" s="8" t="s">
        <v>704</v>
      </c>
    </row>
    <row r="309" spans="1:16" x14ac:dyDescent="0.2">
      <c r="A309" s="7" t="s">
        <v>361</v>
      </c>
      <c r="B309" s="12">
        <v>25</v>
      </c>
      <c r="C309" s="12">
        <v>1</v>
      </c>
      <c r="D309" s="12">
        <f t="shared" si="10"/>
        <v>26</v>
      </c>
      <c r="E309" s="7" t="s">
        <v>391</v>
      </c>
      <c r="F309" s="7" t="s">
        <v>409</v>
      </c>
      <c r="G309" s="7" t="s">
        <v>402</v>
      </c>
      <c r="H309" s="8" t="str">
        <f t="shared" si="11"/>
        <v>13</v>
      </c>
      <c r="I309" s="7" t="s">
        <v>420</v>
      </c>
      <c r="J309" s="7" t="s">
        <v>426</v>
      </c>
      <c r="K309" s="7" t="s">
        <v>415</v>
      </c>
      <c r="L309" s="7" t="s">
        <v>391</v>
      </c>
      <c r="M309" s="7" t="s">
        <v>671</v>
      </c>
      <c r="N309" s="7" t="s">
        <v>672</v>
      </c>
      <c r="O309" s="7" t="s">
        <v>426</v>
      </c>
      <c r="P309" s="8" t="s">
        <v>704</v>
      </c>
    </row>
    <row r="310" spans="1:16" x14ac:dyDescent="0.2">
      <c r="A310" s="7" t="s">
        <v>362</v>
      </c>
      <c r="B310" s="12">
        <v>6</v>
      </c>
      <c r="C310" s="12">
        <v>0</v>
      </c>
      <c r="D310" s="12">
        <f t="shared" si="10"/>
        <v>6</v>
      </c>
      <c r="E310" s="7" t="s">
        <v>391</v>
      </c>
      <c r="F310" s="7" t="s">
        <v>406</v>
      </c>
      <c r="G310" s="7" t="s">
        <v>402</v>
      </c>
      <c r="H310" s="8" t="str">
        <f t="shared" si="11"/>
        <v>13</v>
      </c>
      <c r="I310" s="7" t="s">
        <v>392</v>
      </c>
      <c r="J310" s="7" t="s">
        <v>426</v>
      </c>
      <c r="K310" s="7" t="s">
        <v>415</v>
      </c>
      <c r="L310" s="7" t="s">
        <v>391</v>
      </c>
      <c r="M310" s="7" t="s">
        <v>671</v>
      </c>
      <c r="N310" s="7" t="s">
        <v>672</v>
      </c>
      <c r="O310" s="7" t="s">
        <v>426</v>
      </c>
      <c r="P310" s="8" t="s">
        <v>704</v>
      </c>
    </row>
    <row r="311" spans="1:16" x14ac:dyDescent="0.2">
      <c r="A311" s="5" t="s">
        <v>363</v>
      </c>
      <c r="B311" s="10">
        <v>1817</v>
      </c>
      <c r="C311" s="10">
        <v>117</v>
      </c>
      <c r="D311" s="10">
        <f t="shared" si="10"/>
        <v>1934</v>
      </c>
      <c r="E311" s="5" t="s">
        <v>391</v>
      </c>
      <c r="F311" s="5" t="s">
        <v>406</v>
      </c>
      <c r="G311" s="5" t="s">
        <v>402</v>
      </c>
      <c r="H311" s="6" t="str">
        <f t="shared" si="11"/>
        <v>13</v>
      </c>
      <c r="I311" s="5" t="s">
        <v>420</v>
      </c>
      <c r="J311" s="5" t="s">
        <v>426</v>
      </c>
      <c r="K311" s="5" t="s">
        <v>415</v>
      </c>
      <c r="L311" s="5" t="s">
        <v>391</v>
      </c>
      <c r="M311" s="5" t="s">
        <v>565</v>
      </c>
      <c r="N311" s="5" t="s">
        <v>566</v>
      </c>
      <c r="O311" s="5" t="s">
        <v>426</v>
      </c>
      <c r="P311" s="6" t="s">
        <v>704</v>
      </c>
    </row>
    <row r="312" spans="1:16" x14ac:dyDescent="0.2">
      <c r="A312" s="7" t="s">
        <v>365</v>
      </c>
      <c r="B312" s="12">
        <v>5512</v>
      </c>
      <c r="C312" s="12">
        <v>217</v>
      </c>
      <c r="D312" s="12">
        <f t="shared" ref="D312:D336" si="12">B312+C312</f>
        <v>5729</v>
      </c>
      <c r="E312" s="7" t="s">
        <v>392</v>
      </c>
      <c r="F312" s="7" t="s">
        <v>406</v>
      </c>
      <c r="G312" s="7" t="s">
        <v>398</v>
      </c>
      <c r="H312" s="8" t="str">
        <f t="shared" si="11"/>
        <v>13</v>
      </c>
      <c r="I312" s="7" t="s">
        <v>392</v>
      </c>
      <c r="J312" s="7" t="s">
        <v>426</v>
      </c>
      <c r="K312" s="7" t="s">
        <v>420</v>
      </c>
      <c r="L312" s="7" t="s">
        <v>391</v>
      </c>
      <c r="M312" s="7" t="s">
        <v>673</v>
      </c>
      <c r="N312" s="7" t="s">
        <v>674</v>
      </c>
      <c r="O312" s="7" t="s">
        <v>426</v>
      </c>
      <c r="P312" s="8" t="s">
        <v>699</v>
      </c>
    </row>
    <row r="313" spans="1:16" x14ac:dyDescent="0.2">
      <c r="A313" s="7" t="s">
        <v>367</v>
      </c>
      <c r="B313" s="12">
        <v>272</v>
      </c>
      <c r="C313" s="12">
        <v>23</v>
      </c>
      <c r="D313" s="12">
        <f t="shared" si="12"/>
        <v>295</v>
      </c>
      <c r="E313" s="7" t="s">
        <v>392</v>
      </c>
      <c r="F313" s="7" t="s">
        <v>406</v>
      </c>
      <c r="G313" s="7" t="s">
        <v>398</v>
      </c>
      <c r="H313" s="8" t="str">
        <f t="shared" si="11"/>
        <v>13</v>
      </c>
      <c r="I313" s="7" t="s">
        <v>420</v>
      </c>
      <c r="J313" s="7" t="s">
        <v>426</v>
      </c>
      <c r="K313" s="7" t="s">
        <v>420</v>
      </c>
      <c r="L313" s="7" t="s">
        <v>391</v>
      </c>
      <c r="M313" s="7" t="s">
        <v>673</v>
      </c>
      <c r="N313" s="7" t="s">
        <v>674</v>
      </c>
      <c r="O313" s="7" t="s">
        <v>426</v>
      </c>
      <c r="P313" s="8" t="s">
        <v>699</v>
      </c>
    </row>
    <row r="314" spans="1:16" x14ac:dyDescent="0.2">
      <c r="A314" s="5" t="s">
        <v>369</v>
      </c>
      <c r="B314" s="10">
        <v>1156</v>
      </c>
      <c r="C314" s="10">
        <v>98</v>
      </c>
      <c r="D314" s="13">
        <f t="shared" si="12"/>
        <v>1254</v>
      </c>
      <c r="E314" s="5" t="s">
        <v>391</v>
      </c>
      <c r="F314" s="5" t="s">
        <v>406</v>
      </c>
      <c r="G314" s="5" t="s">
        <v>402</v>
      </c>
      <c r="H314" s="6" t="str">
        <f t="shared" ref="H314:H336" si="13">LEFT(A314,2)</f>
        <v>13</v>
      </c>
      <c r="I314" s="5" t="s">
        <v>420</v>
      </c>
      <c r="J314" s="5" t="s">
        <v>426</v>
      </c>
      <c r="K314" s="5" t="s">
        <v>415</v>
      </c>
      <c r="L314" s="5" t="s">
        <v>391</v>
      </c>
      <c r="M314" s="5" t="s">
        <v>675</v>
      </c>
      <c r="N314" s="5" t="s">
        <v>676</v>
      </c>
      <c r="O314" s="5" t="s">
        <v>426</v>
      </c>
      <c r="P314" s="6" t="s">
        <v>705</v>
      </c>
    </row>
    <row r="315" spans="1:16" x14ac:dyDescent="0.2">
      <c r="A315" s="5" t="s">
        <v>370</v>
      </c>
      <c r="B315" s="10">
        <v>1426</v>
      </c>
      <c r="C315" s="10">
        <v>133</v>
      </c>
      <c r="D315" s="13">
        <f t="shared" si="12"/>
        <v>1559</v>
      </c>
      <c r="E315" s="5" t="s">
        <v>391</v>
      </c>
      <c r="F315" s="5" t="s">
        <v>409</v>
      </c>
      <c r="G315" s="5" t="s">
        <v>402</v>
      </c>
      <c r="H315" s="6" t="str">
        <f t="shared" si="13"/>
        <v>13</v>
      </c>
      <c r="I315" s="5" t="s">
        <v>420</v>
      </c>
      <c r="J315" s="5" t="s">
        <v>426</v>
      </c>
      <c r="K315" s="5" t="s">
        <v>415</v>
      </c>
      <c r="L315" s="5" t="s">
        <v>391</v>
      </c>
      <c r="M315" s="5" t="s">
        <v>675</v>
      </c>
      <c r="N315" s="5" t="s">
        <v>676</v>
      </c>
      <c r="O315" s="5" t="s">
        <v>426</v>
      </c>
      <c r="P315" s="6" t="s">
        <v>705</v>
      </c>
    </row>
    <row r="316" spans="1:16" x14ac:dyDescent="0.2">
      <c r="A316" s="7" t="s">
        <v>371</v>
      </c>
      <c r="B316" s="12">
        <v>1559</v>
      </c>
      <c r="C316" s="12">
        <v>270</v>
      </c>
      <c r="D316" s="12">
        <f t="shared" si="12"/>
        <v>1829</v>
      </c>
      <c r="E316" s="7" t="s">
        <v>391</v>
      </c>
      <c r="F316" s="7" t="s">
        <v>406</v>
      </c>
      <c r="G316" s="7" t="s">
        <v>398</v>
      </c>
      <c r="H316" s="8" t="str">
        <f t="shared" si="13"/>
        <v>13</v>
      </c>
      <c r="I316" s="7" t="s">
        <v>392</v>
      </c>
      <c r="J316" s="7" t="s">
        <v>426</v>
      </c>
      <c r="K316" s="7" t="s">
        <v>415</v>
      </c>
      <c r="L316" s="7" t="s">
        <v>391</v>
      </c>
      <c r="M316" s="38" t="s">
        <v>984</v>
      </c>
      <c r="N316" s="38" t="s">
        <v>988</v>
      </c>
      <c r="O316" s="7" t="s">
        <v>426</v>
      </c>
      <c r="P316" s="8" t="s">
        <v>704</v>
      </c>
    </row>
    <row r="317" spans="1:16" x14ac:dyDescent="0.2">
      <c r="A317" s="7" t="s">
        <v>372</v>
      </c>
      <c r="B317" s="12">
        <v>1016</v>
      </c>
      <c r="C317" s="12">
        <v>194</v>
      </c>
      <c r="D317" s="12">
        <f t="shared" si="12"/>
        <v>1210</v>
      </c>
      <c r="E317" s="7" t="s">
        <v>391</v>
      </c>
      <c r="F317" s="7" t="s">
        <v>406</v>
      </c>
      <c r="G317" s="7" t="s">
        <v>398</v>
      </c>
      <c r="H317" s="8" t="str">
        <f t="shared" si="13"/>
        <v>13</v>
      </c>
      <c r="I317" s="7" t="s">
        <v>420</v>
      </c>
      <c r="J317" s="7" t="s">
        <v>426</v>
      </c>
      <c r="K317" s="7" t="s">
        <v>415</v>
      </c>
      <c r="L317" s="7" t="s">
        <v>391</v>
      </c>
      <c r="M317" s="38" t="s">
        <v>984</v>
      </c>
      <c r="N317" s="38" t="s">
        <v>988</v>
      </c>
      <c r="O317" s="7" t="s">
        <v>426</v>
      </c>
      <c r="P317" s="8" t="s">
        <v>704</v>
      </c>
    </row>
    <row r="318" spans="1:16" x14ac:dyDescent="0.2">
      <c r="A318" s="7" t="s">
        <v>989</v>
      </c>
      <c r="B318" s="12">
        <v>230</v>
      </c>
      <c r="C318" s="12">
        <v>37</v>
      </c>
      <c r="D318" s="12">
        <f t="shared" si="12"/>
        <v>267</v>
      </c>
      <c r="E318" s="43" t="s">
        <v>391</v>
      </c>
      <c r="F318" s="43" t="s">
        <v>406</v>
      </c>
      <c r="G318" s="43" t="s">
        <v>398</v>
      </c>
      <c r="H318" s="8" t="str">
        <f t="shared" si="13"/>
        <v>13</v>
      </c>
      <c r="I318" s="43" t="s">
        <v>392</v>
      </c>
      <c r="J318" s="7" t="s">
        <v>426</v>
      </c>
      <c r="K318" s="43" t="s">
        <v>415</v>
      </c>
      <c r="L318" s="43" t="s">
        <v>391</v>
      </c>
      <c r="M318" s="38" t="s">
        <v>984</v>
      </c>
      <c r="N318" s="38" t="s">
        <v>988</v>
      </c>
      <c r="O318" s="7" t="s">
        <v>426</v>
      </c>
      <c r="P318" s="8" t="s">
        <v>704</v>
      </c>
    </row>
    <row r="319" spans="1:16" x14ac:dyDescent="0.2">
      <c r="A319" s="5" t="s">
        <v>373</v>
      </c>
      <c r="B319" s="10">
        <v>3437</v>
      </c>
      <c r="C319" s="10">
        <v>107</v>
      </c>
      <c r="D319" s="13">
        <f t="shared" si="12"/>
        <v>3544</v>
      </c>
      <c r="E319" s="5" t="s">
        <v>392</v>
      </c>
      <c r="F319" s="5" t="s">
        <v>406</v>
      </c>
      <c r="G319" s="5" t="s">
        <v>398</v>
      </c>
      <c r="H319" s="6" t="str">
        <f t="shared" si="13"/>
        <v>13</v>
      </c>
      <c r="I319" s="5" t="s">
        <v>392</v>
      </c>
      <c r="J319" s="5" t="s">
        <v>426</v>
      </c>
      <c r="K319" s="5" t="s">
        <v>415</v>
      </c>
      <c r="L319" s="5" t="s">
        <v>391</v>
      </c>
      <c r="M319" s="5" t="s">
        <v>677</v>
      </c>
      <c r="N319" s="5" t="s">
        <v>678</v>
      </c>
      <c r="O319" s="5" t="s">
        <v>426</v>
      </c>
      <c r="P319" s="6" t="s">
        <v>698</v>
      </c>
    </row>
    <row r="320" spans="1:16" x14ac:dyDescent="0.2">
      <c r="A320" s="5" t="s">
        <v>374</v>
      </c>
      <c r="B320" s="10">
        <v>759</v>
      </c>
      <c r="C320" s="10">
        <v>101</v>
      </c>
      <c r="D320" s="13">
        <f t="shared" si="12"/>
        <v>860</v>
      </c>
      <c r="E320" s="5" t="s">
        <v>391</v>
      </c>
      <c r="F320" s="5" t="s">
        <v>406</v>
      </c>
      <c r="G320" s="5" t="s">
        <v>398</v>
      </c>
      <c r="H320" s="6" t="str">
        <f t="shared" si="13"/>
        <v>13</v>
      </c>
      <c r="I320" s="5" t="s">
        <v>420</v>
      </c>
      <c r="J320" s="5" t="s">
        <v>426</v>
      </c>
      <c r="K320" s="5" t="s">
        <v>415</v>
      </c>
      <c r="L320" s="5" t="s">
        <v>391</v>
      </c>
      <c r="M320" s="5" t="s">
        <v>677</v>
      </c>
      <c r="N320" s="5" t="s">
        <v>678</v>
      </c>
      <c r="O320" s="5" t="s">
        <v>426</v>
      </c>
      <c r="P320" s="6" t="s">
        <v>698</v>
      </c>
    </row>
    <row r="321" spans="1:16" x14ac:dyDescent="0.2">
      <c r="A321" s="5" t="s">
        <v>375</v>
      </c>
      <c r="B321" s="10">
        <v>111</v>
      </c>
      <c r="C321" s="10">
        <v>13</v>
      </c>
      <c r="D321" s="13">
        <f t="shared" si="12"/>
        <v>124</v>
      </c>
      <c r="E321" s="5" t="s">
        <v>392</v>
      </c>
      <c r="F321" s="5" t="s">
        <v>406</v>
      </c>
      <c r="G321" s="5" t="s">
        <v>398</v>
      </c>
      <c r="H321" s="6" t="str">
        <f t="shared" si="13"/>
        <v>13</v>
      </c>
      <c r="I321" s="5" t="s">
        <v>420</v>
      </c>
      <c r="J321" s="5" t="s">
        <v>426</v>
      </c>
      <c r="K321" s="5" t="s">
        <v>415</v>
      </c>
      <c r="L321" s="5" t="s">
        <v>391</v>
      </c>
      <c r="M321" s="5" t="s">
        <v>677</v>
      </c>
      <c r="N321" s="5" t="s">
        <v>678</v>
      </c>
      <c r="O321" s="5" t="s">
        <v>426</v>
      </c>
      <c r="P321" s="6" t="s">
        <v>698</v>
      </c>
    </row>
    <row r="322" spans="1:16" x14ac:dyDescent="0.2">
      <c r="A322" s="7" t="s">
        <v>376</v>
      </c>
      <c r="B322" s="12">
        <v>358</v>
      </c>
      <c r="C322" s="12">
        <v>25</v>
      </c>
      <c r="D322" s="12">
        <f t="shared" si="12"/>
        <v>383</v>
      </c>
      <c r="E322" s="7" t="s">
        <v>391</v>
      </c>
      <c r="F322" s="7" t="s">
        <v>409</v>
      </c>
      <c r="G322" s="7" t="s">
        <v>394</v>
      </c>
      <c r="H322" s="8" t="str">
        <f t="shared" si="13"/>
        <v>13</v>
      </c>
      <c r="I322" s="7" t="s">
        <v>421</v>
      </c>
      <c r="J322" s="7" t="s">
        <v>426</v>
      </c>
      <c r="K322" s="7" t="s">
        <v>418</v>
      </c>
      <c r="L322" s="7" t="s">
        <v>392</v>
      </c>
      <c r="M322" s="7" t="s">
        <v>679</v>
      </c>
      <c r="N322" s="7" t="s">
        <v>680</v>
      </c>
      <c r="O322" s="7" t="s">
        <v>426</v>
      </c>
      <c r="P322" s="8" t="s">
        <v>709</v>
      </c>
    </row>
    <row r="323" spans="1:16" x14ac:dyDescent="0.2">
      <c r="A323" s="7" t="s">
        <v>377</v>
      </c>
      <c r="B323" s="12">
        <v>460</v>
      </c>
      <c r="C323" s="12">
        <v>71</v>
      </c>
      <c r="D323" s="12">
        <f t="shared" si="12"/>
        <v>531</v>
      </c>
      <c r="E323" s="7" t="s">
        <v>391</v>
      </c>
      <c r="F323" s="7" t="s">
        <v>397</v>
      </c>
      <c r="G323" s="7" t="s">
        <v>394</v>
      </c>
      <c r="H323" s="8" t="str">
        <f t="shared" si="13"/>
        <v>13</v>
      </c>
      <c r="I323" s="7" t="s">
        <v>421</v>
      </c>
      <c r="J323" s="7" t="s">
        <v>426</v>
      </c>
      <c r="K323" s="7" t="s">
        <v>418</v>
      </c>
      <c r="L323" s="7" t="s">
        <v>392</v>
      </c>
      <c r="M323" s="7" t="s">
        <v>679</v>
      </c>
      <c r="N323" s="7" t="s">
        <v>680</v>
      </c>
      <c r="O323" s="7" t="s">
        <v>426</v>
      </c>
      <c r="P323" s="8" t="s">
        <v>709</v>
      </c>
    </row>
    <row r="324" spans="1:16" x14ac:dyDescent="0.2">
      <c r="A324" s="7" t="s">
        <v>378</v>
      </c>
      <c r="B324" s="12">
        <v>5519</v>
      </c>
      <c r="C324" s="12">
        <v>591</v>
      </c>
      <c r="D324" s="12">
        <f t="shared" si="12"/>
        <v>6110</v>
      </c>
      <c r="E324" s="7" t="s">
        <v>391</v>
      </c>
      <c r="F324" s="7" t="s">
        <v>407</v>
      </c>
      <c r="G324" s="7" t="s">
        <v>394</v>
      </c>
      <c r="H324" s="8" t="str">
        <f t="shared" si="13"/>
        <v>13</v>
      </c>
      <c r="I324" s="7" t="s">
        <v>421</v>
      </c>
      <c r="J324" s="7" t="s">
        <v>426</v>
      </c>
      <c r="K324" s="7" t="s">
        <v>418</v>
      </c>
      <c r="L324" s="7" t="s">
        <v>392</v>
      </c>
      <c r="M324" s="7" t="s">
        <v>679</v>
      </c>
      <c r="N324" s="7" t="s">
        <v>680</v>
      </c>
      <c r="O324" s="7" t="s">
        <v>426</v>
      </c>
      <c r="P324" s="8" t="s">
        <v>709</v>
      </c>
    </row>
    <row r="325" spans="1:16" x14ac:dyDescent="0.2">
      <c r="A325" s="5" t="s">
        <v>379</v>
      </c>
      <c r="B325" s="10">
        <v>1864</v>
      </c>
      <c r="C325" s="10">
        <v>146</v>
      </c>
      <c r="D325" s="13">
        <f t="shared" si="12"/>
        <v>2010</v>
      </c>
      <c r="E325" s="5" t="s">
        <v>391</v>
      </c>
      <c r="F325" s="5" t="s">
        <v>409</v>
      </c>
      <c r="G325" s="5" t="s">
        <v>404</v>
      </c>
      <c r="H325" s="6" t="str">
        <f t="shared" si="13"/>
        <v>13</v>
      </c>
      <c r="I325" s="5" t="s">
        <v>421</v>
      </c>
      <c r="J325" s="5" t="s">
        <v>426</v>
      </c>
      <c r="K325" s="5" t="s">
        <v>415</v>
      </c>
      <c r="L325" s="5" t="s">
        <v>391</v>
      </c>
      <c r="M325" s="5" t="s">
        <v>681</v>
      </c>
      <c r="N325" s="5" t="s">
        <v>682</v>
      </c>
      <c r="O325" s="5" t="s">
        <v>426</v>
      </c>
      <c r="P325" s="6" t="s">
        <v>705</v>
      </c>
    </row>
    <row r="326" spans="1:16" x14ac:dyDescent="0.2">
      <c r="A326" s="5" t="s">
        <v>380</v>
      </c>
      <c r="B326" s="10">
        <v>2512</v>
      </c>
      <c r="C326" s="10">
        <v>145</v>
      </c>
      <c r="D326" s="13">
        <f t="shared" si="12"/>
        <v>2657</v>
      </c>
      <c r="E326" s="5" t="s">
        <v>391</v>
      </c>
      <c r="F326" s="5" t="s">
        <v>406</v>
      </c>
      <c r="G326" s="5" t="s">
        <v>404</v>
      </c>
      <c r="H326" s="6" t="str">
        <f t="shared" si="13"/>
        <v>13</v>
      </c>
      <c r="I326" s="5" t="s">
        <v>421</v>
      </c>
      <c r="J326" s="5" t="s">
        <v>426</v>
      </c>
      <c r="K326" s="5" t="s">
        <v>415</v>
      </c>
      <c r="L326" s="5" t="s">
        <v>391</v>
      </c>
      <c r="M326" s="5" t="s">
        <v>681</v>
      </c>
      <c r="N326" s="5" t="s">
        <v>682</v>
      </c>
      <c r="O326" s="5" t="s">
        <v>426</v>
      </c>
      <c r="P326" s="6" t="s">
        <v>705</v>
      </c>
    </row>
    <row r="327" spans="1:16" x14ac:dyDescent="0.2">
      <c r="A327" s="5" t="s">
        <v>381</v>
      </c>
      <c r="B327" s="10">
        <v>848</v>
      </c>
      <c r="C327" s="10">
        <v>51</v>
      </c>
      <c r="D327" s="13">
        <f t="shared" si="12"/>
        <v>899</v>
      </c>
      <c r="E327" s="5" t="s">
        <v>391</v>
      </c>
      <c r="F327" s="5" t="s">
        <v>407</v>
      </c>
      <c r="G327" s="5" t="s">
        <v>404</v>
      </c>
      <c r="H327" s="6" t="str">
        <f t="shared" si="13"/>
        <v>13</v>
      </c>
      <c r="I327" s="5" t="s">
        <v>421</v>
      </c>
      <c r="J327" s="5" t="s">
        <v>426</v>
      </c>
      <c r="K327" s="5" t="s">
        <v>415</v>
      </c>
      <c r="L327" s="5" t="s">
        <v>391</v>
      </c>
      <c r="M327" s="5" t="s">
        <v>681</v>
      </c>
      <c r="N327" s="5" t="s">
        <v>682</v>
      </c>
      <c r="O327" s="5" t="s">
        <v>426</v>
      </c>
      <c r="P327" s="6" t="s">
        <v>705</v>
      </c>
    </row>
    <row r="328" spans="1:16" x14ac:dyDescent="0.2">
      <c r="A328" s="7" t="s">
        <v>382</v>
      </c>
      <c r="B328" s="12">
        <v>1408</v>
      </c>
      <c r="C328" s="12">
        <v>308</v>
      </c>
      <c r="D328" s="12">
        <f t="shared" si="12"/>
        <v>1716</v>
      </c>
      <c r="E328" s="7" t="s">
        <v>391</v>
      </c>
      <c r="F328" s="7" t="s">
        <v>407</v>
      </c>
      <c r="G328" s="7" t="s">
        <v>404</v>
      </c>
      <c r="H328" s="8" t="str">
        <f t="shared" si="13"/>
        <v>13</v>
      </c>
      <c r="I328" s="7" t="s">
        <v>391</v>
      </c>
      <c r="J328" s="7" t="s">
        <v>426</v>
      </c>
      <c r="K328" s="7" t="s">
        <v>415</v>
      </c>
      <c r="L328" s="7" t="s">
        <v>391</v>
      </c>
      <c r="M328" s="7" t="s">
        <v>683</v>
      </c>
      <c r="N328" s="7" t="s">
        <v>684</v>
      </c>
      <c r="O328" s="7" t="s">
        <v>426</v>
      </c>
      <c r="P328" s="8" t="s">
        <v>714</v>
      </c>
    </row>
    <row r="329" spans="1:16" x14ac:dyDescent="0.2">
      <c r="A329" s="7" t="s">
        <v>383</v>
      </c>
      <c r="B329" s="12">
        <v>1252</v>
      </c>
      <c r="C329" s="12">
        <v>100</v>
      </c>
      <c r="D329" s="12">
        <f t="shared" si="12"/>
        <v>1352</v>
      </c>
      <c r="E329" s="7" t="s">
        <v>391</v>
      </c>
      <c r="F329" s="7" t="s">
        <v>406</v>
      </c>
      <c r="G329" s="7" t="s">
        <v>404</v>
      </c>
      <c r="H329" s="8" t="str">
        <f t="shared" si="13"/>
        <v>13</v>
      </c>
      <c r="I329" s="7" t="s">
        <v>421</v>
      </c>
      <c r="J329" s="7" t="s">
        <v>426</v>
      </c>
      <c r="K329" s="7" t="s">
        <v>415</v>
      </c>
      <c r="L329" s="7" t="s">
        <v>391</v>
      </c>
      <c r="M329" s="7" t="s">
        <v>683</v>
      </c>
      <c r="N329" s="7" t="s">
        <v>684</v>
      </c>
      <c r="O329" s="7" t="s">
        <v>426</v>
      </c>
      <c r="P329" s="8" t="s">
        <v>714</v>
      </c>
    </row>
    <row r="330" spans="1:16" x14ac:dyDescent="0.2">
      <c r="A330" s="7" t="s">
        <v>384</v>
      </c>
      <c r="B330" s="12">
        <v>528</v>
      </c>
      <c r="C330" s="12">
        <v>98</v>
      </c>
      <c r="D330" s="12">
        <f t="shared" si="12"/>
        <v>626</v>
      </c>
      <c r="E330" s="7" t="s">
        <v>391</v>
      </c>
      <c r="F330" s="7" t="s">
        <v>407</v>
      </c>
      <c r="G330" s="7" t="s">
        <v>404</v>
      </c>
      <c r="H330" s="8" t="str">
        <f t="shared" si="13"/>
        <v>13</v>
      </c>
      <c r="I330" s="7" t="s">
        <v>392</v>
      </c>
      <c r="J330" s="7" t="s">
        <v>426</v>
      </c>
      <c r="K330" s="7" t="s">
        <v>415</v>
      </c>
      <c r="L330" s="7" t="s">
        <v>391</v>
      </c>
      <c r="M330" s="7" t="s">
        <v>683</v>
      </c>
      <c r="N330" s="7" t="s">
        <v>684</v>
      </c>
      <c r="O330" s="7" t="s">
        <v>426</v>
      </c>
      <c r="P330" s="8" t="s">
        <v>714</v>
      </c>
    </row>
    <row r="331" spans="1:16" x14ac:dyDescent="0.2">
      <c r="A331" s="7" t="s">
        <v>385</v>
      </c>
      <c r="B331" s="12">
        <v>701</v>
      </c>
      <c r="C331" s="12">
        <v>130</v>
      </c>
      <c r="D331" s="12">
        <f t="shared" si="12"/>
        <v>831</v>
      </c>
      <c r="E331" s="7" t="s">
        <v>391</v>
      </c>
      <c r="F331" s="7" t="s">
        <v>409</v>
      </c>
      <c r="G331" s="7" t="s">
        <v>404</v>
      </c>
      <c r="H331" s="8" t="str">
        <f t="shared" si="13"/>
        <v>13</v>
      </c>
      <c r="I331" s="7" t="s">
        <v>421</v>
      </c>
      <c r="J331" s="7" t="s">
        <v>426</v>
      </c>
      <c r="K331" s="7" t="s">
        <v>415</v>
      </c>
      <c r="L331" s="7" t="s">
        <v>391</v>
      </c>
      <c r="M331" s="7" t="s">
        <v>683</v>
      </c>
      <c r="N331" s="7" t="s">
        <v>684</v>
      </c>
      <c r="O331" s="7" t="s">
        <v>426</v>
      </c>
      <c r="P331" s="8" t="s">
        <v>714</v>
      </c>
    </row>
    <row r="332" spans="1:16" x14ac:dyDescent="0.2">
      <c r="A332" s="7" t="s">
        <v>386</v>
      </c>
      <c r="B332" s="12">
        <v>123</v>
      </c>
      <c r="C332" s="12">
        <v>2</v>
      </c>
      <c r="D332" s="12">
        <f t="shared" si="12"/>
        <v>125</v>
      </c>
      <c r="E332" s="7" t="s">
        <v>392</v>
      </c>
      <c r="F332" s="7" t="s">
        <v>407</v>
      </c>
      <c r="G332" s="7" t="s">
        <v>404</v>
      </c>
      <c r="H332" s="8" t="str">
        <f t="shared" si="13"/>
        <v>13</v>
      </c>
      <c r="I332" s="7" t="s">
        <v>392</v>
      </c>
      <c r="J332" s="7" t="s">
        <v>426</v>
      </c>
      <c r="K332" s="7" t="s">
        <v>415</v>
      </c>
      <c r="L332" s="7" t="s">
        <v>391</v>
      </c>
      <c r="M332" s="7" t="s">
        <v>683</v>
      </c>
      <c r="N332" s="7" t="s">
        <v>684</v>
      </c>
      <c r="O332" s="7" t="s">
        <v>426</v>
      </c>
      <c r="P332" s="8" t="s">
        <v>714</v>
      </c>
    </row>
    <row r="333" spans="1:16" x14ac:dyDescent="0.2">
      <c r="A333" s="5" t="s">
        <v>387</v>
      </c>
      <c r="B333" s="10">
        <v>54</v>
      </c>
      <c r="C333" s="10">
        <v>0</v>
      </c>
      <c r="D333" s="13">
        <f t="shared" si="12"/>
        <v>54</v>
      </c>
      <c r="E333" s="5" t="s">
        <v>391</v>
      </c>
      <c r="F333" s="5" t="s">
        <v>406</v>
      </c>
      <c r="G333" s="5" t="s">
        <v>398</v>
      </c>
      <c r="H333" s="6" t="str">
        <f t="shared" si="13"/>
        <v>13</v>
      </c>
      <c r="I333" s="5" t="s">
        <v>391</v>
      </c>
      <c r="J333" s="5" t="s">
        <v>426</v>
      </c>
      <c r="K333" s="5" t="s">
        <v>415</v>
      </c>
      <c r="L333" s="5" t="s">
        <v>391</v>
      </c>
      <c r="M333" s="5" t="s">
        <v>685</v>
      </c>
      <c r="N333" s="5" t="s">
        <v>686</v>
      </c>
      <c r="O333" s="5" t="s">
        <v>426</v>
      </c>
      <c r="P333" s="6" t="s">
        <v>698</v>
      </c>
    </row>
    <row r="334" spans="1:16" x14ac:dyDescent="0.2">
      <c r="A334" s="7" t="s">
        <v>388</v>
      </c>
      <c r="B334" s="12">
        <v>4783</v>
      </c>
      <c r="C334" s="12">
        <v>302</v>
      </c>
      <c r="D334" s="12">
        <f t="shared" si="12"/>
        <v>5085</v>
      </c>
      <c r="E334" s="7" t="s">
        <v>391</v>
      </c>
      <c r="F334" s="7" t="s">
        <v>410</v>
      </c>
      <c r="G334" s="7" t="s">
        <v>404</v>
      </c>
      <c r="H334" s="8" t="str">
        <f t="shared" si="13"/>
        <v>13</v>
      </c>
      <c r="I334" s="7" t="s">
        <v>391</v>
      </c>
      <c r="J334" s="7" t="s">
        <v>426</v>
      </c>
      <c r="K334" s="7" t="s">
        <v>415</v>
      </c>
      <c r="L334" s="7" t="s">
        <v>391</v>
      </c>
      <c r="M334" s="7" t="s">
        <v>685</v>
      </c>
      <c r="N334" s="7" t="s">
        <v>686</v>
      </c>
      <c r="O334" s="7" t="s">
        <v>426</v>
      </c>
      <c r="P334" s="8" t="s">
        <v>698</v>
      </c>
    </row>
    <row r="335" spans="1:16" x14ac:dyDescent="0.2">
      <c r="A335" s="7" t="s">
        <v>389</v>
      </c>
      <c r="B335" s="12">
        <v>995</v>
      </c>
      <c r="C335" s="12">
        <v>61</v>
      </c>
      <c r="D335" s="12">
        <f t="shared" si="12"/>
        <v>1056</v>
      </c>
      <c r="E335" s="7" t="s">
        <v>391</v>
      </c>
      <c r="F335" s="7" t="s">
        <v>406</v>
      </c>
      <c r="G335" s="7" t="s">
        <v>404</v>
      </c>
      <c r="H335" s="8" t="str">
        <f t="shared" si="13"/>
        <v>13</v>
      </c>
      <c r="I335" s="7" t="s">
        <v>391</v>
      </c>
      <c r="J335" s="7" t="s">
        <v>426</v>
      </c>
      <c r="K335" s="7" t="s">
        <v>415</v>
      </c>
      <c r="L335" s="7" t="s">
        <v>391</v>
      </c>
      <c r="M335" s="7" t="s">
        <v>685</v>
      </c>
      <c r="N335" s="7" t="s">
        <v>686</v>
      </c>
      <c r="O335" s="7" t="s">
        <v>426</v>
      </c>
      <c r="P335" s="8" t="s">
        <v>698</v>
      </c>
    </row>
    <row r="336" spans="1:16" x14ac:dyDescent="0.2">
      <c r="A336" s="5" t="s">
        <v>390</v>
      </c>
      <c r="B336" s="10">
        <v>95</v>
      </c>
      <c r="C336" s="10">
        <v>18</v>
      </c>
      <c r="D336" s="13">
        <f t="shared" si="12"/>
        <v>113</v>
      </c>
      <c r="E336" s="5" t="s">
        <v>391</v>
      </c>
      <c r="F336" s="5" t="s">
        <v>406</v>
      </c>
      <c r="G336" s="5" t="s">
        <v>402</v>
      </c>
      <c r="H336" s="6" t="str">
        <f t="shared" si="13"/>
        <v>13</v>
      </c>
      <c r="I336" s="5" t="s">
        <v>392</v>
      </c>
      <c r="J336" s="5" t="s">
        <v>426</v>
      </c>
      <c r="K336" s="5" t="s">
        <v>420</v>
      </c>
      <c r="L336" s="5" t="s">
        <v>391</v>
      </c>
      <c r="M336" s="5" t="s">
        <v>517</v>
      </c>
      <c r="N336" s="5" t="s">
        <v>518</v>
      </c>
      <c r="O336" s="5" t="s">
        <v>426</v>
      </c>
      <c r="P336" s="6" t="s">
        <v>697</v>
      </c>
    </row>
    <row r="337" spans="1:15" x14ac:dyDescent="0.2">
      <c r="A337" s="26"/>
      <c r="B337" s="27"/>
      <c r="C337" s="27"/>
      <c r="D337" s="27"/>
      <c r="E337" s="26"/>
      <c r="F337" s="26"/>
      <c r="G337" s="26"/>
      <c r="I337" s="26"/>
      <c r="J337" s="26"/>
      <c r="K337" s="26"/>
      <c r="L337" s="26"/>
      <c r="M337" s="26"/>
      <c r="N337" s="26"/>
      <c r="O337" s="26"/>
    </row>
    <row r="338" spans="1:15" x14ac:dyDescent="0.2">
      <c r="A338" s="28" t="s">
        <v>729</v>
      </c>
      <c r="B338" s="27">
        <v>545386</v>
      </c>
      <c r="C338" s="27">
        <v>44428</v>
      </c>
      <c r="D338" s="27">
        <f>SUM(D2:D336)</f>
        <v>589814</v>
      </c>
      <c r="E338" s="26"/>
      <c r="F338" s="26"/>
      <c r="G338" s="26"/>
      <c r="I338" s="26"/>
      <c r="J338" s="26"/>
      <c r="K338" s="26"/>
      <c r="L338" s="26"/>
      <c r="M338" s="26"/>
      <c r="N338" s="26"/>
      <c r="O338" s="26"/>
    </row>
  </sheetData>
  <pageMargins left="0.25" right="0.25" top="0.75" bottom="0.75" header="0.3" footer="0.3"/>
  <pageSetup paperSize="5" scale="85" fitToHeight="0" orientation="landscape" r:id="rId1"/>
  <headerFooter>
    <oddHeader xml:space="preserve">&amp;C&amp;"Arial,Bold"Precinct Stat File as of May 1, 2023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C41F4-A437-407D-AE1B-179F8761E388}">
  <dimension ref="A1:B6"/>
  <sheetViews>
    <sheetView workbookViewId="0">
      <selection sqref="A1:XFD1"/>
    </sheetView>
  </sheetViews>
  <sheetFormatPr defaultRowHeight="14.25" x14ac:dyDescent="0.2"/>
  <cols>
    <col min="1" max="1" width="13.125" bestFit="1" customWidth="1"/>
    <col min="2" max="2" width="18.5" bestFit="1" customWidth="1"/>
    <col min="3" max="8" width="3.125" bestFit="1" customWidth="1"/>
    <col min="9" max="29" width="4.125" bestFit="1" customWidth="1"/>
    <col min="30" max="111" width="5.125" bestFit="1" customWidth="1"/>
    <col min="112" max="301" width="6.625" bestFit="1" customWidth="1"/>
    <col min="302" max="302" width="12.625" bestFit="1" customWidth="1"/>
  </cols>
  <sheetData>
    <row r="1" spans="1:2" s="16" customFormat="1" ht="15" x14ac:dyDescent="0.25">
      <c r="A1" s="16" t="s">
        <v>957</v>
      </c>
    </row>
    <row r="3" spans="1:2" x14ac:dyDescent="0.2">
      <c r="A3" s="33" t="s">
        <v>932</v>
      </c>
      <c r="B3" t="s">
        <v>956</v>
      </c>
    </row>
    <row r="4" spans="1:2" x14ac:dyDescent="0.2">
      <c r="A4" s="29" t="s">
        <v>392</v>
      </c>
      <c r="B4" s="50">
        <v>145909</v>
      </c>
    </row>
    <row r="5" spans="1:2" x14ac:dyDescent="0.2">
      <c r="A5" s="29" t="s">
        <v>391</v>
      </c>
      <c r="B5" s="50">
        <v>443905</v>
      </c>
    </row>
    <row r="6" spans="1:2" x14ac:dyDescent="0.2">
      <c r="A6" s="29" t="s">
        <v>943</v>
      </c>
      <c r="B6" s="50">
        <v>589814</v>
      </c>
    </row>
  </sheetData>
  <pageMargins left="0.7" right="0.7" top="0.75" bottom="0.75" header="0.3" footer="0.3"/>
  <pageSetup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00A00-2B9E-48D3-AC3D-62069912E468}">
  <dimension ref="A1:B9"/>
  <sheetViews>
    <sheetView workbookViewId="0">
      <selection activeCell="F32" sqref="F32"/>
    </sheetView>
  </sheetViews>
  <sheetFormatPr defaultRowHeight="14.25" x14ac:dyDescent="0.2"/>
  <cols>
    <col min="1" max="1" width="13.125" bestFit="1" customWidth="1"/>
    <col min="2" max="2" width="18.5" bestFit="1" customWidth="1"/>
  </cols>
  <sheetData>
    <row r="1" spans="1:2" s="16" customFormat="1" ht="15" x14ac:dyDescent="0.25">
      <c r="A1" s="16" t="s">
        <v>958</v>
      </c>
    </row>
    <row r="3" spans="1:2" x14ac:dyDescent="0.2">
      <c r="A3" s="33" t="s">
        <v>932</v>
      </c>
      <c r="B3" t="s">
        <v>956</v>
      </c>
    </row>
    <row r="4" spans="1:2" x14ac:dyDescent="0.2">
      <c r="A4" s="29" t="s">
        <v>394</v>
      </c>
      <c r="B4" s="50">
        <v>132246</v>
      </c>
    </row>
    <row r="5" spans="1:2" x14ac:dyDescent="0.2">
      <c r="A5" s="29" t="s">
        <v>402</v>
      </c>
      <c r="B5" s="50">
        <v>116428</v>
      </c>
    </row>
    <row r="6" spans="1:2" x14ac:dyDescent="0.2">
      <c r="A6" s="29" t="s">
        <v>398</v>
      </c>
      <c r="B6" s="50">
        <v>148714</v>
      </c>
    </row>
    <row r="7" spans="1:2" x14ac:dyDescent="0.2">
      <c r="A7" s="29" t="s">
        <v>396</v>
      </c>
      <c r="B7" s="50">
        <v>74567</v>
      </c>
    </row>
    <row r="8" spans="1:2" x14ac:dyDescent="0.2">
      <c r="A8" s="29" t="s">
        <v>404</v>
      </c>
      <c r="B8" s="50">
        <v>117859</v>
      </c>
    </row>
    <row r="9" spans="1:2" x14ac:dyDescent="0.2">
      <c r="A9" s="29" t="s">
        <v>943</v>
      </c>
      <c r="B9" s="50">
        <v>589814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D7371-F5EC-4B58-A95C-8A3904763F94}">
  <dimension ref="A1:B17"/>
  <sheetViews>
    <sheetView workbookViewId="0">
      <selection activeCell="A37" sqref="A37"/>
    </sheetView>
  </sheetViews>
  <sheetFormatPr defaultRowHeight="14.25" x14ac:dyDescent="0.2"/>
  <cols>
    <col min="1" max="1" width="13.125" bestFit="1" customWidth="1"/>
    <col min="2" max="2" width="18.5" bestFit="1" customWidth="1"/>
  </cols>
  <sheetData>
    <row r="1" spans="1:2" ht="15" x14ac:dyDescent="0.25">
      <c r="A1" s="16" t="s">
        <v>959</v>
      </c>
    </row>
    <row r="3" spans="1:2" x14ac:dyDescent="0.2">
      <c r="A3" s="33" t="s">
        <v>932</v>
      </c>
      <c r="B3" t="s">
        <v>956</v>
      </c>
    </row>
    <row r="4" spans="1:2" x14ac:dyDescent="0.2">
      <c r="A4" s="29" t="s">
        <v>403</v>
      </c>
      <c r="B4" s="50">
        <v>52339</v>
      </c>
    </row>
    <row r="5" spans="1:2" x14ac:dyDescent="0.2">
      <c r="A5" s="29" t="s">
        <v>408</v>
      </c>
      <c r="B5" s="50">
        <v>36823</v>
      </c>
    </row>
    <row r="6" spans="1:2" x14ac:dyDescent="0.2">
      <c r="A6" s="29" t="s">
        <v>405</v>
      </c>
      <c r="B6" s="50">
        <v>49510</v>
      </c>
    </row>
    <row r="7" spans="1:2" x14ac:dyDescent="0.2">
      <c r="A7" s="29" t="s">
        <v>393</v>
      </c>
      <c r="B7" s="50">
        <v>45066</v>
      </c>
    </row>
    <row r="8" spans="1:2" x14ac:dyDescent="0.2">
      <c r="A8" s="29" t="s">
        <v>410</v>
      </c>
      <c r="B8" s="50">
        <v>38554</v>
      </c>
    </row>
    <row r="9" spans="1:2" x14ac:dyDescent="0.2">
      <c r="A9" s="29" t="s">
        <v>397</v>
      </c>
      <c r="B9" s="50">
        <v>44739</v>
      </c>
    </row>
    <row r="10" spans="1:2" x14ac:dyDescent="0.2">
      <c r="A10" s="29" t="s">
        <v>407</v>
      </c>
      <c r="B10" s="50">
        <v>45612</v>
      </c>
    </row>
    <row r="11" spans="1:2" x14ac:dyDescent="0.2">
      <c r="A11" s="29" t="s">
        <v>409</v>
      </c>
      <c r="B11" s="50">
        <v>37649</v>
      </c>
    </row>
    <row r="12" spans="1:2" x14ac:dyDescent="0.2">
      <c r="A12" s="29" t="s">
        <v>399</v>
      </c>
      <c r="B12" s="50">
        <v>51540</v>
      </c>
    </row>
    <row r="13" spans="1:2" x14ac:dyDescent="0.2">
      <c r="A13" s="29" t="s">
        <v>401</v>
      </c>
      <c r="B13" s="50">
        <v>44844</v>
      </c>
    </row>
    <row r="14" spans="1:2" x14ac:dyDescent="0.2">
      <c r="A14" s="29" t="s">
        <v>406</v>
      </c>
      <c r="B14" s="50">
        <v>48326</v>
      </c>
    </row>
    <row r="15" spans="1:2" x14ac:dyDescent="0.2">
      <c r="A15" s="29" t="s">
        <v>400</v>
      </c>
      <c r="B15" s="50">
        <v>42521</v>
      </c>
    </row>
    <row r="16" spans="1:2" x14ac:dyDescent="0.2">
      <c r="A16" s="29" t="s">
        <v>395</v>
      </c>
      <c r="B16" s="50">
        <v>52291</v>
      </c>
    </row>
    <row r="17" spans="1:2" x14ac:dyDescent="0.2">
      <c r="A17" s="29" t="s">
        <v>943</v>
      </c>
      <c r="B17" s="50">
        <v>589814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ACBC6-08BD-47F7-AB19-FFDEF7983736}">
  <dimension ref="A1:B17"/>
  <sheetViews>
    <sheetView workbookViewId="0"/>
  </sheetViews>
  <sheetFormatPr defaultRowHeight="14.25" x14ac:dyDescent="0.2"/>
  <cols>
    <col min="1" max="1" width="13.125" bestFit="1" customWidth="1"/>
    <col min="2" max="2" width="18.5" bestFit="1" customWidth="1"/>
  </cols>
  <sheetData>
    <row r="1" spans="1:2" ht="15" x14ac:dyDescent="0.25">
      <c r="A1" t="s">
        <v>973</v>
      </c>
    </row>
    <row r="3" spans="1:2" x14ac:dyDescent="0.2">
      <c r="A3" s="33" t="s">
        <v>932</v>
      </c>
      <c r="B3" t="s">
        <v>956</v>
      </c>
    </row>
    <row r="4" spans="1:2" x14ac:dyDescent="0.2">
      <c r="A4" s="29" t="s">
        <v>960</v>
      </c>
      <c r="B4" s="50">
        <v>46687</v>
      </c>
    </row>
    <row r="5" spans="1:2" x14ac:dyDescent="0.2">
      <c r="A5" s="29" t="s">
        <v>961</v>
      </c>
      <c r="B5" s="50">
        <v>55521</v>
      </c>
    </row>
    <row r="6" spans="1:2" x14ac:dyDescent="0.2">
      <c r="A6" s="29" t="s">
        <v>962</v>
      </c>
      <c r="B6" s="50">
        <v>51499</v>
      </c>
    </row>
    <row r="7" spans="1:2" x14ac:dyDescent="0.2">
      <c r="A7" s="29" t="s">
        <v>963</v>
      </c>
      <c r="B7" s="50">
        <v>55438</v>
      </c>
    </row>
    <row r="8" spans="1:2" x14ac:dyDescent="0.2">
      <c r="A8" s="29" t="s">
        <v>964</v>
      </c>
      <c r="B8" s="50">
        <v>45543</v>
      </c>
    </row>
    <row r="9" spans="1:2" x14ac:dyDescent="0.2">
      <c r="A9" s="29" t="s">
        <v>965</v>
      </c>
      <c r="B9" s="50">
        <v>36503</v>
      </c>
    </row>
    <row r="10" spans="1:2" x14ac:dyDescent="0.2">
      <c r="A10" s="29" t="s">
        <v>966</v>
      </c>
      <c r="B10" s="50">
        <v>39511</v>
      </c>
    </row>
    <row r="11" spans="1:2" x14ac:dyDescent="0.2">
      <c r="A11" s="29" t="s">
        <v>967</v>
      </c>
      <c r="B11" s="50">
        <v>43272</v>
      </c>
    </row>
    <row r="12" spans="1:2" x14ac:dyDescent="0.2">
      <c r="A12" s="29" t="s">
        <v>968</v>
      </c>
      <c r="B12" s="50">
        <v>48065</v>
      </c>
    </row>
    <row r="13" spans="1:2" x14ac:dyDescent="0.2">
      <c r="A13" s="29" t="s">
        <v>969</v>
      </c>
      <c r="B13" s="50">
        <v>41094</v>
      </c>
    </row>
    <row r="14" spans="1:2" x14ac:dyDescent="0.2">
      <c r="A14" s="29" t="s">
        <v>970</v>
      </c>
      <c r="B14" s="50">
        <v>37005</v>
      </c>
    </row>
    <row r="15" spans="1:2" x14ac:dyDescent="0.2">
      <c r="A15" s="29" t="s">
        <v>971</v>
      </c>
      <c r="B15" s="50">
        <v>45282</v>
      </c>
    </row>
    <row r="16" spans="1:2" x14ac:dyDescent="0.2">
      <c r="A16" s="29" t="s">
        <v>972</v>
      </c>
      <c r="B16" s="50">
        <v>44394</v>
      </c>
    </row>
    <row r="17" spans="1:2" x14ac:dyDescent="0.2">
      <c r="A17" s="29" t="s">
        <v>943</v>
      </c>
      <c r="B17" s="50">
        <v>589814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4D5FB-1DAB-4467-A19D-37FDB197F456}">
  <dimension ref="A1:B12"/>
  <sheetViews>
    <sheetView workbookViewId="0">
      <selection sqref="A1:XFD1"/>
    </sheetView>
  </sheetViews>
  <sheetFormatPr defaultRowHeight="14.25" x14ac:dyDescent="0.2"/>
  <cols>
    <col min="1" max="1" width="13.375" bestFit="1" customWidth="1"/>
    <col min="2" max="2" width="18.5" bestFit="1" customWidth="1"/>
  </cols>
  <sheetData>
    <row r="1" spans="1:2" s="16" customFormat="1" ht="15" x14ac:dyDescent="0.25">
      <c r="A1" s="16" t="s">
        <v>974</v>
      </c>
    </row>
    <row r="3" spans="1:2" x14ac:dyDescent="0.2">
      <c r="A3" s="33" t="s">
        <v>932</v>
      </c>
      <c r="B3" t="s">
        <v>956</v>
      </c>
    </row>
    <row r="4" spans="1:2" x14ac:dyDescent="0.2">
      <c r="A4" s="29" t="s">
        <v>414</v>
      </c>
      <c r="B4" s="50">
        <v>10122</v>
      </c>
    </row>
    <row r="5" spans="1:2" x14ac:dyDescent="0.2">
      <c r="A5" s="29" t="s">
        <v>419</v>
      </c>
      <c r="B5" s="50">
        <v>42203</v>
      </c>
    </row>
    <row r="6" spans="1:2" x14ac:dyDescent="0.2">
      <c r="A6" s="29" t="s">
        <v>425</v>
      </c>
      <c r="B6" s="50">
        <v>38223</v>
      </c>
    </row>
    <row r="7" spans="1:2" x14ac:dyDescent="0.2">
      <c r="A7" s="29" t="s">
        <v>416</v>
      </c>
      <c r="B7" s="50">
        <v>32646</v>
      </c>
    </row>
    <row r="8" spans="1:2" x14ac:dyDescent="0.2">
      <c r="A8" s="29" t="s">
        <v>413</v>
      </c>
      <c r="B8" s="50">
        <v>9955</v>
      </c>
    </row>
    <row r="9" spans="1:2" x14ac:dyDescent="0.2">
      <c r="A9" s="29" t="s">
        <v>426</v>
      </c>
      <c r="B9" s="50">
        <v>373040</v>
      </c>
    </row>
    <row r="10" spans="1:2" x14ac:dyDescent="0.2">
      <c r="A10" s="29" t="s">
        <v>412</v>
      </c>
      <c r="B10" s="50">
        <v>6644</v>
      </c>
    </row>
    <row r="11" spans="1:2" x14ac:dyDescent="0.2">
      <c r="A11" s="29" t="s">
        <v>424</v>
      </c>
      <c r="B11" s="50">
        <v>76981</v>
      </c>
    </row>
    <row r="12" spans="1:2" x14ac:dyDescent="0.2">
      <c r="A12" s="29" t="s">
        <v>943</v>
      </c>
      <c r="B12" s="50">
        <v>589814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A086C-945F-49F5-BA51-00B6F90D2EA4}">
  <dimension ref="A1:B12"/>
  <sheetViews>
    <sheetView workbookViewId="0">
      <selection activeCell="H36" sqref="H36"/>
    </sheetView>
  </sheetViews>
  <sheetFormatPr defaultRowHeight="14.25" x14ac:dyDescent="0.2"/>
  <cols>
    <col min="1" max="1" width="13.125" bestFit="1" customWidth="1"/>
    <col min="2" max="2" width="18.5" bestFit="1" customWidth="1"/>
  </cols>
  <sheetData>
    <row r="1" spans="1:2" s="16" customFormat="1" ht="15" x14ac:dyDescent="0.25">
      <c r="A1" s="16" t="s">
        <v>975</v>
      </c>
    </row>
    <row r="3" spans="1:2" x14ac:dyDescent="0.2">
      <c r="A3" s="33" t="s">
        <v>932</v>
      </c>
      <c r="B3" t="s">
        <v>956</v>
      </c>
    </row>
    <row r="4" spans="1:2" x14ac:dyDescent="0.2">
      <c r="A4" s="29" t="s">
        <v>421</v>
      </c>
      <c r="B4" s="50">
        <v>48847</v>
      </c>
    </row>
    <row r="5" spans="1:2" x14ac:dyDescent="0.2">
      <c r="A5" s="29" t="s">
        <v>420</v>
      </c>
      <c r="B5" s="50">
        <v>55449</v>
      </c>
    </row>
    <row r="6" spans="1:2" x14ac:dyDescent="0.2">
      <c r="A6" s="29" t="s">
        <v>411</v>
      </c>
      <c r="B6" s="50">
        <v>49635</v>
      </c>
    </row>
    <row r="7" spans="1:2" x14ac:dyDescent="0.2">
      <c r="A7" s="29" t="s">
        <v>418</v>
      </c>
      <c r="B7" s="50">
        <v>53728</v>
      </c>
    </row>
    <row r="8" spans="1:2" x14ac:dyDescent="0.2">
      <c r="A8" s="29" t="s">
        <v>415</v>
      </c>
      <c r="B8" s="50">
        <v>55556</v>
      </c>
    </row>
    <row r="9" spans="1:2" x14ac:dyDescent="0.2">
      <c r="A9" s="29" t="s">
        <v>423</v>
      </c>
      <c r="B9" s="50">
        <v>59943</v>
      </c>
    </row>
    <row r="10" spans="1:2" x14ac:dyDescent="0.2">
      <c r="A10" s="29" t="s">
        <v>422</v>
      </c>
      <c r="B10" s="50">
        <v>49882</v>
      </c>
    </row>
    <row r="11" spans="1:2" x14ac:dyDescent="0.2">
      <c r="A11" s="29" t="s">
        <v>427</v>
      </c>
      <c r="B11" s="50">
        <v>216774</v>
      </c>
    </row>
    <row r="12" spans="1:2" x14ac:dyDescent="0.2">
      <c r="A12" s="29" t="s">
        <v>943</v>
      </c>
      <c r="B12" s="50">
        <v>589814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4E1C3-BB00-4D4B-9939-6C5C2662C077}">
  <dimension ref="A1:B7"/>
  <sheetViews>
    <sheetView workbookViewId="0">
      <selection activeCell="F28" sqref="F28"/>
    </sheetView>
  </sheetViews>
  <sheetFormatPr defaultRowHeight="14.25" x14ac:dyDescent="0.2"/>
  <cols>
    <col min="1" max="1" width="13.125" bestFit="1" customWidth="1"/>
    <col min="2" max="2" width="18.5" bestFit="1" customWidth="1"/>
  </cols>
  <sheetData>
    <row r="1" spans="1:2" s="16" customFormat="1" ht="15" x14ac:dyDescent="0.25">
      <c r="A1" s="16" t="s">
        <v>976</v>
      </c>
    </row>
    <row r="3" spans="1:2" x14ac:dyDescent="0.2">
      <c r="A3" s="33" t="s">
        <v>932</v>
      </c>
      <c r="B3" t="s">
        <v>956</v>
      </c>
    </row>
    <row r="4" spans="1:2" x14ac:dyDescent="0.2">
      <c r="A4" s="29" t="s">
        <v>392</v>
      </c>
      <c r="B4" s="50">
        <v>193231</v>
      </c>
    </row>
    <row r="5" spans="1:2" x14ac:dyDescent="0.2">
      <c r="A5" s="29" t="s">
        <v>391</v>
      </c>
      <c r="B5" s="50">
        <v>179809</v>
      </c>
    </row>
    <row r="6" spans="1:2" x14ac:dyDescent="0.2">
      <c r="A6" s="29" t="s">
        <v>427</v>
      </c>
      <c r="B6" s="50">
        <v>216774</v>
      </c>
    </row>
    <row r="7" spans="1:2" x14ac:dyDescent="0.2">
      <c r="A7" s="29" t="s">
        <v>943</v>
      </c>
      <c r="B7" s="50">
        <v>589814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4B5D7-D6E9-4677-B69E-1927B0F3F1B3}">
  <dimension ref="A1:P45"/>
  <sheetViews>
    <sheetView workbookViewId="0">
      <selection activeCell="R12" sqref="R12"/>
    </sheetView>
  </sheetViews>
  <sheetFormatPr defaultRowHeight="14.25" x14ac:dyDescent="0.2"/>
  <cols>
    <col min="1" max="16384" width="9" style="46"/>
  </cols>
  <sheetData>
    <row r="1" spans="1:16" x14ac:dyDescent="0.2">
      <c r="A1" s="44" t="s">
        <v>719</v>
      </c>
      <c r="B1" s="45"/>
      <c r="C1" s="45"/>
      <c r="D1" s="45"/>
    </row>
    <row r="2" spans="1:16" x14ac:dyDescent="0.2">
      <c r="B2" s="45"/>
      <c r="C2" s="45"/>
      <c r="D2" s="45"/>
    </row>
    <row r="3" spans="1:16" x14ac:dyDescent="0.2">
      <c r="A3" s="47" t="s">
        <v>21</v>
      </c>
      <c r="B3" s="13"/>
      <c r="C3" s="13"/>
      <c r="D3" s="13"/>
      <c r="E3" s="47" t="s">
        <v>391</v>
      </c>
      <c r="F3" s="47" t="s">
        <v>395</v>
      </c>
      <c r="G3" s="47" t="s">
        <v>394</v>
      </c>
      <c r="H3" s="48" t="str">
        <f t="shared" ref="H3:H45" si="0">LEFT(A3,2)</f>
        <v>01</v>
      </c>
      <c r="I3" s="47" t="s">
        <v>411</v>
      </c>
      <c r="J3" s="47" t="s">
        <v>424</v>
      </c>
      <c r="K3" s="47" t="s">
        <v>427</v>
      </c>
      <c r="L3" s="47" t="s">
        <v>427</v>
      </c>
      <c r="M3" s="47" t="s">
        <v>430</v>
      </c>
      <c r="N3" s="47" t="s">
        <v>431</v>
      </c>
      <c r="O3" s="47" t="s">
        <v>412</v>
      </c>
      <c r="P3" s="48" t="s">
        <v>688</v>
      </c>
    </row>
    <row r="4" spans="1:16" x14ac:dyDescent="0.2">
      <c r="A4" s="47" t="s">
        <v>25</v>
      </c>
      <c r="B4" s="13"/>
      <c r="C4" s="13"/>
      <c r="D4" s="13">
        <v>0</v>
      </c>
      <c r="E4" s="47" t="s">
        <v>391</v>
      </c>
      <c r="F4" s="47" t="s">
        <v>393</v>
      </c>
      <c r="G4" s="47" t="s">
        <v>396</v>
      </c>
      <c r="H4" s="48" t="str">
        <f t="shared" si="0"/>
        <v>01</v>
      </c>
      <c r="I4" s="47" t="s">
        <v>411</v>
      </c>
      <c r="J4" s="47" t="s">
        <v>424</v>
      </c>
      <c r="K4" s="47" t="s">
        <v>427</v>
      </c>
      <c r="L4" s="47" t="s">
        <v>427</v>
      </c>
      <c r="M4" s="47" t="s">
        <v>432</v>
      </c>
      <c r="N4" s="47" t="s">
        <v>433</v>
      </c>
      <c r="O4" s="47" t="s">
        <v>414</v>
      </c>
      <c r="P4" s="48" t="s">
        <v>689</v>
      </c>
    </row>
    <row r="5" spans="1:16" x14ac:dyDescent="0.2">
      <c r="A5" s="47" t="s">
        <v>28</v>
      </c>
      <c r="B5" s="13"/>
      <c r="C5" s="13"/>
      <c r="D5" s="13">
        <v>0</v>
      </c>
      <c r="E5" s="47" t="s">
        <v>391</v>
      </c>
      <c r="F5" s="47" t="s">
        <v>393</v>
      </c>
      <c r="G5" s="47" t="s">
        <v>394</v>
      </c>
      <c r="H5" s="48" t="str">
        <f t="shared" si="0"/>
        <v>01</v>
      </c>
      <c r="I5" s="47" t="s">
        <v>411</v>
      </c>
      <c r="J5" s="47" t="s">
        <v>426</v>
      </c>
      <c r="K5" s="47" t="s">
        <v>422</v>
      </c>
      <c r="L5" s="47" t="s">
        <v>392</v>
      </c>
      <c r="M5" s="47" t="s">
        <v>434</v>
      </c>
      <c r="N5" s="47" t="s">
        <v>435</v>
      </c>
      <c r="O5" s="47" t="s">
        <v>426</v>
      </c>
      <c r="P5" s="48" t="s">
        <v>690</v>
      </c>
    </row>
    <row r="6" spans="1:16" x14ac:dyDescent="0.2">
      <c r="A6" s="47" t="s">
        <v>45</v>
      </c>
      <c r="B6" s="13"/>
      <c r="C6" s="13"/>
      <c r="D6" s="13">
        <v>0</v>
      </c>
      <c r="E6" s="47" t="s">
        <v>391</v>
      </c>
      <c r="F6" s="47" t="s">
        <v>401</v>
      </c>
      <c r="G6" s="47" t="s">
        <v>396</v>
      </c>
      <c r="H6" s="48" t="str">
        <f t="shared" si="0"/>
        <v>01</v>
      </c>
      <c r="I6" s="47" t="s">
        <v>392</v>
      </c>
      <c r="J6" s="47" t="s">
        <v>426</v>
      </c>
      <c r="K6" s="47" t="s">
        <v>421</v>
      </c>
      <c r="L6" s="47" t="s">
        <v>391</v>
      </c>
      <c r="M6" s="47" t="s">
        <v>444</v>
      </c>
      <c r="N6" s="47" t="s">
        <v>445</v>
      </c>
      <c r="O6" s="47" t="s">
        <v>446</v>
      </c>
      <c r="P6" s="48" t="s">
        <v>692</v>
      </c>
    </row>
    <row r="7" spans="1:16" x14ac:dyDescent="0.2">
      <c r="A7" s="47" t="s">
        <v>50</v>
      </c>
      <c r="B7" s="13"/>
      <c r="C7" s="13"/>
      <c r="D7" s="13">
        <v>0</v>
      </c>
      <c r="E7" s="47" t="s">
        <v>391</v>
      </c>
      <c r="F7" s="47" t="s">
        <v>399</v>
      </c>
      <c r="G7" s="47" t="s">
        <v>402</v>
      </c>
      <c r="H7" s="48" t="str">
        <f t="shared" si="0"/>
        <v>01</v>
      </c>
      <c r="I7" s="47" t="s">
        <v>415</v>
      </c>
      <c r="J7" s="47" t="s">
        <v>424</v>
      </c>
      <c r="K7" s="47" t="s">
        <v>427</v>
      </c>
      <c r="L7" s="47" t="s">
        <v>427</v>
      </c>
      <c r="M7" s="47" t="s">
        <v>449</v>
      </c>
      <c r="N7" s="47" t="s">
        <v>450</v>
      </c>
      <c r="O7" s="47" t="s">
        <v>413</v>
      </c>
      <c r="P7" s="48" t="s">
        <v>689</v>
      </c>
    </row>
    <row r="8" spans="1:16" x14ac:dyDescent="0.2">
      <c r="A8" s="47" t="s">
        <v>67</v>
      </c>
      <c r="B8" s="13"/>
      <c r="C8" s="13"/>
      <c r="D8" s="13">
        <v>0</v>
      </c>
      <c r="E8" s="47" t="s">
        <v>392</v>
      </c>
      <c r="F8" s="47" t="s">
        <v>403</v>
      </c>
      <c r="G8" s="47" t="s">
        <v>398</v>
      </c>
      <c r="H8" s="48" t="str">
        <f t="shared" si="0"/>
        <v>02</v>
      </c>
      <c r="I8" s="47" t="s">
        <v>417</v>
      </c>
      <c r="J8" s="47" t="s">
        <v>425</v>
      </c>
      <c r="K8" s="47" t="s">
        <v>427</v>
      </c>
      <c r="L8" s="47" t="s">
        <v>427</v>
      </c>
      <c r="M8" s="47" t="s">
        <v>469</v>
      </c>
      <c r="N8" s="47" t="s">
        <v>470</v>
      </c>
      <c r="O8" s="47" t="s">
        <v>425</v>
      </c>
      <c r="P8" s="48" t="s">
        <v>693</v>
      </c>
    </row>
    <row r="9" spans="1:16" x14ac:dyDescent="0.2">
      <c r="A9" s="47" t="s">
        <v>72</v>
      </c>
      <c r="B9" s="13"/>
      <c r="C9" s="13"/>
      <c r="D9" s="13">
        <v>0</v>
      </c>
      <c r="E9" s="47" t="s">
        <v>391</v>
      </c>
      <c r="F9" s="47" t="s">
        <v>405</v>
      </c>
      <c r="G9" s="47" t="s">
        <v>404</v>
      </c>
      <c r="H9" s="48" t="str">
        <f t="shared" si="0"/>
        <v>02</v>
      </c>
      <c r="I9" s="47" t="s">
        <v>417</v>
      </c>
      <c r="J9" s="47" t="s">
        <v>425</v>
      </c>
      <c r="K9" s="47" t="s">
        <v>427</v>
      </c>
      <c r="L9" s="47" t="s">
        <v>427</v>
      </c>
      <c r="M9" s="47" t="s">
        <v>473</v>
      </c>
      <c r="N9" s="47" t="s">
        <v>474</v>
      </c>
      <c r="O9" s="47" t="s">
        <v>425</v>
      </c>
      <c r="P9" s="48" t="s">
        <v>693</v>
      </c>
    </row>
    <row r="10" spans="1:16" x14ac:dyDescent="0.2">
      <c r="A10" s="47" t="s">
        <v>73</v>
      </c>
      <c r="B10" s="13"/>
      <c r="C10" s="13"/>
      <c r="D10" s="13">
        <v>0</v>
      </c>
      <c r="E10" s="47" t="s">
        <v>391</v>
      </c>
      <c r="F10" s="47" t="s">
        <v>403</v>
      </c>
      <c r="G10" s="47" t="s">
        <v>404</v>
      </c>
      <c r="H10" s="48" t="str">
        <f t="shared" si="0"/>
        <v>02</v>
      </c>
      <c r="I10" s="47" t="s">
        <v>417</v>
      </c>
      <c r="J10" s="47" t="s">
        <v>425</v>
      </c>
      <c r="K10" s="47" t="s">
        <v>427</v>
      </c>
      <c r="L10" s="47" t="s">
        <v>427</v>
      </c>
      <c r="M10" s="47" t="s">
        <v>473</v>
      </c>
      <c r="N10" s="47" t="s">
        <v>474</v>
      </c>
      <c r="O10" s="47" t="s">
        <v>425</v>
      </c>
      <c r="P10" s="48" t="s">
        <v>693</v>
      </c>
    </row>
    <row r="11" spans="1:16" x14ac:dyDescent="0.2">
      <c r="A11" s="47" t="s">
        <v>85</v>
      </c>
      <c r="B11" s="13"/>
      <c r="C11" s="13"/>
      <c r="D11" s="13">
        <v>0</v>
      </c>
      <c r="E11" s="47" t="s">
        <v>391</v>
      </c>
      <c r="F11" s="47" t="s">
        <v>397</v>
      </c>
      <c r="G11" s="47" t="s">
        <v>396</v>
      </c>
      <c r="H11" s="48" t="str">
        <f t="shared" si="0"/>
        <v>03</v>
      </c>
      <c r="I11" s="47" t="s">
        <v>392</v>
      </c>
      <c r="J11" s="47" t="s">
        <v>424</v>
      </c>
      <c r="K11" s="47" t="s">
        <v>427</v>
      </c>
      <c r="L11" s="47" t="s">
        <v>427</v>
      </c>
      <c r="M11" s="47" t="s">
        <v>479</v>
      </c>
      <c r="N11" s="47" t="s">
        <v>480</v>
      </c>
      <c r="O11" s="47" t="s">
        <v>414</v>
      </c>
      <c r="P11" s="48" t="s">
        <v>689</v>
      </c>
    </row>
    <row r="12" spans="1:16" x14ac:dyDescent="0.2">
      <c r="A12" s="47" t="s">
        <v>88</v>
      </c>
      <c r="B12" s="13"/>
      <c r="C12" s="13"/>
      <c r="D12" s="13">
        <v>0</v>
      </c>
      <c r="E12" s="47" t="s">
        <v>392</v>
      </c>
      <c r="F12" s="47" t="s">
        <v>395</v>
      </c>
      <c r="G12" s="47" t="s">
        <v>398</v>
      </c>
      <c r="H12" s="48" t="str">
        <f t="shared" si="0"/>
        <v>03</v>
      </c>
      <c r="I12" s="47" t="s">
        <v>392</v>
      </c>
      <c r="J12" s="47" t="s">
        <v>424</v>
      </c>
      <c r="K12" s="47" t="s">
        <v>427</v>
      </c>
      <c r="L12" s="47" t="s">
        <v>427</v>
      </c>
      <c r="M12" s="47" t="s">
        <v>481</v>
      </c>
      <c r="N12" s="47" t="s">
        <v>482</v>
      </c>
      <c r="O12" s="47" t="s">
        <v>413</v>
      </c>
      <c r="P12" s="48" t="s">
        <v>689</v>
      </c>
    </row>
    <row r="13" spans="1:16" x14ac:dyDescent="0.2">
      <c r="A13" s="47" t="s">
        <v>99</v>
      </c>
      <c r="B13" s="13"/>
      <c r="C13" s="13"/>
      <c r="D13" s="13">
        <v>0</v>
      </c>
      <c r="E13" s="47" t="s">
        <v>392</v>
      </c>
      <c r="F13" s="47" t="s">
        <v>395</v>
      </c>
      <c r="G13" s="47" t="s">
        <v>398</v>
      </c>
      <c r="H13" s="48" t="str">
        <f t="shared" si="0"/>
        <v>03</v>
      </c>
      <c r="I13" s="47" t="s">
        <v>419</v>
      </c>
      <c r="J13" s="47" t="s">
        <v>419</v>
      </c>
      <c r="K13" s="47" t="s">
        <v>427</v>
      </c>
      <c r="L13" s="47" t="s">
        <v>427</v>
      </c>
      <c r="M13" s="47" t="s">
        <v>489</v>
      </c>
      <c r="N13" s="47" t="s">
        <v>490</v>
      </c>
      <c r="O13" s="47" t="s">
        <v>419</v>
      </c>
      <c r="P13" s="48" t="s">
        <v>691</v>
      </c>
    </row>
    <row r="14" spans="1:16" x14ac:dyDescent="0.2">
      <c r="A14" s="47" t="s">
        <v>105</v>
      </c>
      <c r="B14" s="13"/>
      <c r="C14" s="13"/>
      <c r="D14" s="13">
        <v>0</v>
      </c>
      <c r="E14" s="47" t="s">
        <v>392</v>
      </c>
      <c r="F14" s="47" t="s">
        <v>400</v>
      </c>
      <c r="G14" s="47" t="s">
        <v>396</v>
      </c>
      <c r="H14" s="48" t="str">
        <f t="shared" si="0"/>
        <v>03</v>
      </c>
      <c r="I14" s="47" t="s">
        <v>419</v>
      </c>
      <c r="J14" s="47" t="s">
        <v>419</v>
      </c>
      <c r="K14" s="47" t="s">
        <v>427</v>
      </c>
      <c r="L14" s="47" t="s">
        <v>427</v>
      </c>
      <c r="M14" s="47" t="s">
        <v>491</v>
      </c>
      <c r="N14" s="47" t="s">
        <v>492</v>
      </c>
      <c r="O14" s="47" t="s">
        <v>419</v>
      </c>
      <c r="P14" s="48" t="s">
        <v>697</v>
      </c>
    </row>
    <row r="15" spans="1:16" x14ac:dyDescent="0.2">
      <c r="A15" s="47" t="s">
        <v>115</v>
      </c>
      <c r="B15" s="13"/>
      <c r="C15" s="13"/>
      <c r="D15" s="13">
        <v>0</v>
      </c>
      <c r="E15" s="47" t="s">
        <v>392</v>
      </c>
      <c r="F15" s="47" t="s">
        <v>407</v>
      </c>
      <c r="G15" s="47" t="s">
        <v>398</v>
      </c>
      <c r="H15" s="48" t="str">
        <f t="shared" si="0"/>
        <v>04</v>
      </c>
      <c r="I15" s="47" t="s">
        <v>392</v>
      </c>
      <c r="J15" s="47" t="s">
        <v>426</v>
      </c>
      <c r="K15" s="47" t="s">
        <v>415</v>
      </c>
      <c r="L15" s="47" t="s">
        <v>391</v>
      </c>
      <c r="M15" s="47" t="s">
        <v>497</v>
      </c>
      <c r="N15" s="47" t="s">
        <v>498</v>
      </c>
      <c r="O15" s="47" t="s">
        <v>426</v>
      </c>
      <c r="P15" s="48" t="s">
        <v>698</v>
      </c>
    </row>
    <row r="16" spans="1:16" x14ac:dyDescent="0.2">
      <c r="A16" s="47" t="s">
        <v>121</v>
      </c>
      <c r="B16" s="13"/>
      <c r="C16" s="13"/>
      <c r="D16" s="13">
        <v>0</v>
      </c>
      <c r="E16" s="47" t="s">
        <v>391</v>
      </c>
      <c r="F16" s="47" t="s">
        <v>406</v>
      </c>
      <c r="G16" s="47" t="s">
        <v>402</v>
      </c>
      <c r="H16" s="48" t="str">
        <f t="shared" si="0"/>
        <v>04</v>
      </c>
      <c r="I16" s="47" t="s">
        <v>392</v>
      </c>
      <c r="J16" s="47" t="s">
        <v>426</v>
      </c>
      <c r="K16" s="47" t="s">
        <v>420</v>
      </c>
      <c r="L16" s="47" t="s">
        <v>391</v>
      </c>
      <c r="M16" s="47" t="s">
        <v>501</v>
      </c>
      <c r="N16" s="47" t="s">
        <v>502</v>
      </c>
      <c r="O16" s="47" t="s">
        <v>426</v>
      </c>
      <c r="P16" s="48" t="s">
        <v>700</v>
      </c>
    </row>
    <row r="17" spans="1:16" x14ac:dyDescent="0.2">
      <c r="A17" s="47" t="s">
        <v>129</v>
      </c>
      <c r="B17" s="13"/>
      <c r="C17" s="13"/>
      <c r="D17" s="13">
        <v>0</v>
      </c>
      <c r="E17" s="47" t="s">
        <v>391</v>
      </c>
      <c r="F17" s="47" t="s">
        <v>408</v>
      </c>
      <c r="G17" s="47" t="s">
        <v>398</v>
      </c>
      <c r="H17" s="48" t="str">
        <f t="shared" si="0"/>
        <v>04</v>
      </c>
      <c r="I17" s="47" t="s">
        <v>418</v>
      </c>
      <c r="J17" s="47" t="s">
        <v>426</v>
      </c>
      <c r="K17" s="47" t="s">
        <v>420</v>
      </c>
      <c r="L17" s="47" t="s">
        <v>391</v>
      </c>
      <c r="M17" s="47" t="s">
        <v>509</v>
      </c>
      <c r="N17" s="47" t="s">
        <v>510</v>
      </c>
      <c r="O17" s="47" t="s">
        <v>426</v>
      </c>
      <c r="P17" s="48" t="s">
        <v>700</v>
      </c>
    </row>
    <row r="18" spans="1:16" x14ac:dyDescent="0.2">
      <c r="A18" s="47" t="s">
        <v>135</v>
      </c>
      <c r="B18" s="13"/>
      <c r="C18" s="13"/>
      <c r="D18" s="13">
        <v>0</v>
      </c>
      <c r="E18" s="47" t="s">
        <v>391</v>
      </c>
      <c r="F18" s="47" t="s">
        <v>403</v>
      </c>
      <c r="G18" s="47" t="s">
        <v>398</v>
      </c>
      <c r="H18" s="48" t="str">
        <f t="shared" si="0"/>
        <v>04</v>
      </c>
      <c r="I18" s="47" t="s">
        <v>418</v>
      </c>
      <c r="J18" s="47" t="s">
        <v>426</v>
      </c>
      <c r="K18" s="49" t="s">
        <v>420</v>
      </c>
      <c r="L18" s="49" t="s">
        <v>391</v>
      </c>
      <c r="M18" s="47" t="s">
        <v>511</v>
      </c>
      <c r="N18" s="47" t="s">
        <v>512</v>
      </c>
      <c r="O18" s="47" t="s">
        <v>416</v>
      </c>
      <c r="P18" s="48" t="s">
        <v>701</v>
      </c>
    </row>
    <row r="19" spans="1:16" x14ac:dyDescent="0.2">
      <c r="A19" s="47" t="s">
        <v>143</v>
      </c>
      <c r="B19" s="13"/>
      <c r="C19" s="13"/>
      <c r="D19" s="13">
        <v>0</v>
      </c>
      <c r="E19" s="47" t="s">
        <v>391</v>
      </c>
      <c r="F19" s="47" t="s">
        <v>403</v>
      </c>
      <c r="G19" s="47" t="s">
        <v>398</v>
      </c>
      <c r="H19" s="48" t="str">
        <f t="shared" si="0"/>
        <v>04</v>
      </c>
      <c r="I19" s="47" t="s">
        <v>418</v>
      </c>
      <c r="J19" s="47" t="s">
        <v>424</v>
      </c>
      <c r="K19" s="47" t="s">
        <v>427</v>
      </c>
      <c r="L19" s="47" t="s">
        <v>427</v>
      </c>
      <c r="M19" s="47" t="s">
        <v>515</v>
      </c>
      <c r="N19" s="47" t="s">
        <v>516</v>
      </c>
      <c r="O19" s="47" t="s">
        <v>416</v>
      </c>
      <c r="P19" s="48" t="s">
        <v>701</v>
      </c>
    </row>
    <row r="20" spans="1:16" x14ac:dyDescent="0.2">
      <c r="A20" s="47" t="s">
        <v>170</v>
      </c>
      <c r="B20" s="13"/>
      <c r="C20" s="13"/>
      <c r="D20" s="13">
        <v>0</v>
      </c>
      <c r="E20" s="47" t="s">
        <v>391</v>
      </c>
      <c r="F20" s="47" t="s">
        <v>403</v>
      </c>
      <c r="G20" s="47" t="s">
        <v>402</v>
      </c>
      <c r="H20" s="48" t="str">
        <f t="shared" si="0"/>
        <v>05</v>
      </c>
      <c r="I20" s="47" t="s">
        <v>415</v>
      </c>
      <c r="J20" s="47" t="s">
        <v>426</v>
      </c>
      <c r="K20" s="47" t="s">
        <v>420</v>
      </c>
      <c r="L20" s="47" t="s">
        <v>391</v>
      </c>
      <c r="M20" s="47" t="s">
        <v>529</v>
      </c>
      <c r="N20" s="47" t="s">
        <v>530</v>
      </c>
      <c r="O20" s="47" t="s">
        <v>446</v>
      </c>
      <c r="P20" s="48" t="s">
        <v>694</v>
      </c>
    </row>
    <row r="21" spans="1:16" x14ac:dyDescent="0.2">
      <c r="A21" s="47" t="s">
        <v>171</v>
      </c>
      <c r="B21" s="13"/>
      <c r="C21" s="13"/>
      <c r="D21" s="13">
        <v>0</v>
      </c>
      <c r="E21" s="47" t="s">
        <v>391</v>
      </c>
      <c r="F21" s="47" t="s">
        <v>403</v>
      </c>
      <c r="G21" s="47" t="s">
        <v>402</v>
      </c>
      <c r="H21" s="48" t="str">
        <f t="shared" si="0"/>
        <v>05</v>
      </c>
      <c r="I21" s="47" t="s">
        <v>415</v>
      </c>
      <c r="J21" s="47" t="s">
        <v>424</v>
      </c>
      <c r="K21" s="47" t="s">
        <v>427</v>
      </c>
      <c r="L21" s="47" t="s">
        <v>427</v>
      </c>
      <c r="M21" s="47" t="s">
        <v>529</v>
      </c>
      <c r="N21" s="47" t="s">
        <v>530</v>
      </c>
      <c r="O21" s="47" t="s">
        <v>446</v>
      </c>
      <c r="P21" s="48" t="s">
        <v>694</v>
      </c>
    </row>
    <row r="22" spans="1:16" x14ac:dyDescent="0.2">
      <c r="A22" s="47" t="s">
        <v>172</v>
      </c>
      <c r="B22" s="13"/>
      <c r="C22" s="13"/>
      <c r="D22" s="13">
        <v>0</v>
      </c>
      <c r="E22" s="47" t="s">
        <v>391</v>
      </c>
      <c r="F22" s="47" t="s">
        <v>406</v>
      </c>
      <c r="G22" s="47" t="s">
        <v>402</v>
      </c>
      <c r="H22" s="48" t="str">
        <f t="shared" si="0"/>
        <v>05</v>
      </c>
      <c r="I22" s="47" t="s">
        <v>415</v>
      </c>
      <c r="J22" s="47" t="s">
        <v>424</v>
      </c>
      <c r="K22" s="47" t="s">
        <v>427</v>
      </c>
      <c r="L22" s="47" t="s">
        <v>427</v>
      </c>
      <c r="M22" s="47" t="s">
        <v>529</v>
      </c>
      <c r="N22" s="47" t="s">
        <v>530</v>
      </c>
      <c r="O22" s="47" t="s">
        <v>446</v>
      </c>
      <c r="P22" s="48" t="s">
        <v>694</v>
      </c>
    </row>
    <row r="23" spans="1:16" x14ac:dyDescent="0.2">
      <c r="A23" s="47" t="s">
        <v>178</v>
      </c>
      <c r="B23" s="13"/>
      <c r="C23" s="13"/>
      <c r="D23" s="13">
        <v>0</v>
      </c>
      <c r="E23" s="47" t="s">
        <v>391</v>
      </c>
      <c r="F23" s="47" t="s">
        <v>406</v>
      </c>
      <c r="G23" s="47" t="s">
        <v>398</v>
      </c>
      <c r="H23" s="48" t="str">
        <f t="shared" si="0"/>
        <v>05</v>
      </c>
      <c r="I23" s="47" t="s">
        <v>392</v>
      </c>
      <c r="J23" s="47" t="s">
        <v>426</v>
      </c>
      <c r="K23" s="47" t="s">
        <v>420</v>
      </c>
      <c r="L23" s="47" t="s">
        <v>391</v>
      </c>
      <c r="M23" s="47" t="s">
        <v>533</v>
      </c>
      <c r="N23" s="47" t="s">
        <v>534</v>
      </c>
      <c r="O23" s="47" t="s">
        <v>534</v>
      </c>
      <c r="P23" s="48" t="s">
        <v>534</v>
      </c>
    </row>
    <row r="24" spans="1:16" x14ac:dyDescent="0.2">
      <c r="A24" s="47" t="s">
        <v>186</v>
      </c>
      <c r="B24" s="13"/>
      <c r="C24" s="13"/>
      <c r="D24" s="13">
        <v>0</v>
      </c>
      <c r="E24" s="47" t="s">
        <v>391</v>
      </c>
      <c r="F24" s="47" t="s">
        <v>393</v>
      </c>
      <c r="G24" s="47" t="s">
        <v>396</v>
      </c>
      <c r="H24" s="48" t="str">
        <f t="shared" si="0"/>
        <v>06</v>
      </c>
      <c r="I24" s="47" t="s">
        <v>411</v>
      </c>
      <c r="J24" s="47" t="s">
        <v>424</v>
      </c>
      <c r="K24" s="47" t="s">
        <v>427</v>
      </c>
      <c r="L24" s="47" t="s">
        <v>427</v>
      </c>
      <c r="M24" s="47" t="s">
        <v>537</v>
      </c>
      <c r="N24" s="47" t="s">
        <v>538</v>
      </c>
      <c r="O24" s="47" t="s">
        <v>426</v>
      </c>
      <c r="P24" s="48" t="s">
        <v>696</v>
      </c>
    </row>
    <row r="25" spans="1:16" x14ac:dyDescent="0.2">
      <c r="A25" s="47" t="s">
        <v>206</v>
      </c>
      <c r="B25" s="13"/>
      <c r="C25" s="13"/>
      <c r="D25" s="13">
        <v>0</v>
      </c>
      <c r="E25" s="47" t="s">
        <v>391</v>
      </c>
      <c r="F25" s="47" t="s">
        <v>409</v>
      </c>
      <c r="G25" s="47" t="s">
        <v>402</v>
      </c>
      <c r="H25" s="48" t="str">
        <f t="shared" si="0"/>
        <v>06</v>
      </c>
      <c r="I25" s="47" t="s">
        <v>420</v>
      </c>
      <c r="J25" s="47" t="s">
        <v>426</v>
      </c>
      <c r="K25" s="47" t="s">
        <v>421</v>
      </c>
      <c r="L25" s="47" t="s">
        <v>391</v>
      </c>
      <c r="M25" s="47" t="s">
        <v>551</v>
      </c>
      <c r="N25" s="47" t="s">
        <v>552</v>
      </c>
      <c r="O25" s="47" t="s">
        <v>426</v>
      </c>
      <c r="P25" s="48" t="s">
        <v>697</v>
      </c>
    </row>
    <row r="26" spans="1:16" x14ac:dyDescent="0.2">
      <c r="A26" s="47" t="s">
        <v>226</v>
      </c>
      <c r="B26" s="13"/>
      <c r="C26" s="13"/>
      <c r="D26" s="13">
        <v>0</v>
      </c>
      <c r="E26" s="47" t="s">
        <v>391</v>
      </c>
      <c r="F26" s="47" t="s">
        <v>397</v>
      </c>
      <c r="G26" s="47" t="s">
        <v>402</v>
      </c>
      <c r="H26" s="48" t="str">
        <f t="shared" si="0"/>
        <v>07</v>
      </c>
      <c r="I26" s="47" t="s">
        <v>420</v>
      </c>
      <c r="J26" s="47" t="s">
        <v>426</v>
      </c>
      <c r="K26" s="47" t="s">
        <v>415</v>
      </c>
      <c r="L26" s="47" t="s">
        <v>391</v>
      </c>
      <c r="M26" s="47" t="s">
        <v>567</v>
      </c>
      <c r="N26" s="47" t="s">
        <v>568</v>
      </c>
      <c r="O26" s="47" t="s">
        <v>426</v>
      </c>
      <c r="P26" s="48" t="s">
        <v>703</v>
      </c>
    </row>
    <row r="27" spans="1:16" x14ac:dyDescent="0.2">
      <c r="A27" s="47" t="s">
        <v>236</v>
      </c>
      <c r="B27" s="13"/>
      <c r="C27" s="13"/>
      <c r="D27" s="13">
        <v>0</v>
      </c>
      <c r="E27" s="47" t="s">
        <v>391</v>
      </c>
      <c r="F27" s="47" t="s">
        <v>393</v>
      </c>
      <c r="G27" s="47" t="s">
        <v>394</v>
      </c>
      <c r="H27" s="48" t="str">
        <f t="shared" si="0"/>
        <v>08</v>
      </c>
      <c r="I27" s="47" t="s">
        <v>421</v>
      </c>
      <c r="J27" s="47" t="s">
        <v>424</v>
      </c>
      <c r="K27" s="47" t="s">
        <v>427</v>
      </c>
      <c r="L27" s="47" t="s">
        <v>427</v>
      </c>
      <c r="M27" s="47" t="s">
        <v>575</v>
      </c>
      <c r="N27" s="47" t="s">
        <v>576</v>
      </c>
      <c r="O27" s="47" t="s">
        <v>426</v>
      </c>
      <c r="P27" s="48" t="s">
        <v>690</v>
      </c>
    </row>
    <row r="28" spans="1:16" x14ac:dyDescent="0.2">
      <c r="A28" s="47" t="s">
        <v>238</v>
      </c>
      <c r="B28" s="13"/>
      <c r="C28" s="13"/>
      <c r="D28" s="13">
        <v>0</v>
      </c>
      <c r="E28" s="47" t="s">
        <v>391</v>
      </c>
      <c r="F28" s="47" t="s">
        <v>393</v>
      </c>
      <c r="G28" s="47" t="s">
        <v>394</v>
      </c>
      <c r="H28" s="48" t="str">
        <f t="shared" si="0"/>
        <v>08</v>
      </c>
      <c r="I28" s="47" t="s">
        <v>421</v>
      </c>
      <c r="J28" s="47" t="s">
        <v>424</v>
      </c>
      <c r="K28" s="47" t="s">
        <v>427</v>
      </c>
      <c r="L28" s="47" t="s">
        <v>427</v>
      </c>
      <c r="M28" s="47" t="s">
        <v>577</v>
      </c>
      <c r="N28" s="47" t="s">
        <v>578</v>
      </c>
      <c r="O28" s="47" t="s">
        <v>426</v>
      </c>
      <c r="P28" s="48" t="s">
        <v>707</v>
      </c>
    </row>
    <row r="29" spans="1:16" x14ac:dyDescent="0.2">
      <c r="A29" s="47" t="s">
        <v>241</v>
      </c>
      <c r="B29" s="13"/>
      <c r="C29" s="13"/>
      <c r="D29" s="13">
        <v>0</v>
      </c>
      <c r="E29" s="47" t="s">
        <v>391</v>
      </c>
      <c r="F29" s="47" t="s">
        <v>393</v>
      </c>
      <c r="G29" s="47" t="s">
        <v>402</v>
      </c>
      <c r="H29" s="48" t="str">
        <f t="shared" si="0"/>
        <v>08</v>
      </c>
      <c r="I29" s="47" t="s">
        <v>421</v>
      </c>
      <c r="J29" s="47" t="s">
        <v>426</v>
      </c>
      <c r="K29" s="47" t="s">
        <v>422</v>
      </c>
      <c r="L29" s="47" t="s">
        <v>392</v>
      </c>
      <c r="M29" s="47" t="s">
        <v>579</v>
      </c>
      <c r="N29" s="47" t="s">
        <v>580</v>
      </c>
      <c r="O29" s="47" t="s">
        <v>426</v>
      </c>
      <c r="P29" s="48" t="s">
        <v>707</v>
      </c>
    </row>
    <row r="30" spans="1:16" x14ac:dyDescent="0.2">
      <c r="A30" s="47" t="s">
        <v>244</v>
      </c>
      <c r="B30" s="13"/>
      <c r="C30" s="13"/>
      <c r="D30" s="13">
        <v>0</v>
      </c>
      <c r="E30" s="47" t="s">
        <v>391</v>
      </c>
      <c r="F30" s="47" t="s">
        <v>397</v>
      </c>
      <c r="G30" s="47" t="s">
        <v>394</v>
      </c>
      <c r="H30" s="48" t="str">
        <f t="shared" si="0"/>
        <v>08</v>
      </c>
      <c r="I30" s="47" t="s">
        <v>421</v>
      </c>
      <c r="J30" s="47" t="s">
        <v>426</v>
      </c>
      <c r="K30" s="47" t="s">
        <v>422</v>
      </c>
      <c r="L30" s="47" t="s">
        <v>392</v>
      </c>
      <c r="M30" s="47" t="s">
        <v>581</v>
      </c>
      <c r="N30" s="47" t="s">
        <v>582</v>
      </c>
      <c r="O30" s="47" t="s">
        <v>426</v>
      </c>
      <c r="P30" s="48" t="s">
        <v>708</v>
      </c>
    </row>
    <row r="31" spans="1:16" x14ac:dyDescent="0.2">
      <c r="A31" s="47" t="s">
        <v>254</v>
      </c>
      <c r="B31" s="13"/>
      <c r="C31" s="13"/>
      <c r="D31" s="13">
        <v>0</v>
      </c>
      <c r="E31" s="47" t="s">
        <v>391</v>
      </c>
      <c r="F31" s="47" t="s">
        <v>397</v>
      </c>
      <c r="G31" s="47" t="s">
        <v>394</v>
      </c>
      <c r="H31" s="48" t="str">
        <f t="shared" si="0"/>
        <v>08</v>
      </c>
      <c r="I31" s="47" t="s">
        <v>421</v>
      </c>
      <c r="J31" s="47" t="s">
        <v>426</v>
      </c>
      <c r="K31" s="47" t="s">
        <v>423</v>
      </c>
      <c r="L31" s="47" t="s">
        <v>392</v>
      </c>
      <c r="M31" s="47" t="s">
        <v>589</v>
      </c>
      <c r="N31" s="47" t="s">
        <v>590</v>
      </c>
      <c r="O31" s="47" t="s">
        <v>426</v>
      </c>
      <c r="P31" s="48" t="s">
        <v>709</v>
      </c>
    </row>
    <row r="32" spans="1:16" x14ac:dyDescent="0.2">
      <c r="A32" s="47" t="s">
        <v>276</v>
      </c>
      <c r="B32" s="13"/>
      <c r="C32" s="13"/>
      <c r="D32" s="13">
        <v>0</v>
      </c>
      <c r="E32" s="47" t="s">
        <v>391</v>
      </c>
      <c r="F32" s="47" t="s">
        <v>408</v>
      </c>
      <c r="G32" s="47" t="s">
        <v>394</v>
      </c>
      <c r="H32" s="48" t="str">
        <f t="shared" si="0"/>
        <v>09</v>
      </c>
      <c r="I32" s="47" t="s">
        <v>423</v>
      </c>
      <c r="J32" s="47" t="s">
        <v>426</v>
      </c>
      <c r="K32" s="47" t="s">
        <v>411</v>
      </c>
      <c r="L32" s="47" t="s">
        <v>392</v>
      </c>
      <c r="M32" s="47" t="s">
        <v>605</v>
      </c>
      <c r="N32" s="47" t="s">
        <v>606</v>
      </c>
      <c r="O32" s="47" t="s">
        <v>426</v>
      </c>
      <c r="P32" s="48" t="s">
        <v>712</v>
      </c>
    </row>
    <row r="33" spans="1:16" x14ac:dyDescent="0.2">
      <c r="A33" s="47" t="s">
        <v>306</v>
      </c>
      <c r="B33" s="13"/>
      <c r="C33" s="13"/>
      <c r="D33" s="13">
        <v>0</v>
      </c>
      <c r="E33" s="47" t="s">
        <v>391</v>
      </c>
      <c r="F33" s="47" t="s">
        <v>407</v>
      </c>
      <c r="G33" s="47" t="s">
        <v>394</v>
      </c>
      <c r="H33" s="48" t="str">
        <f t="shared" si="0"/>
        <v>10</v>
      </c>
      <c r="I33" s="47" t="s">
        <v>422</v>
      </c>
      <c r="J33" s="47" t="s">
        <v>426</v>
      </c>
      <c r="K33" s="47" t="s">
        <v>411</v>
      </c>
      <c r="L33" s="47" t="s">
        <v>392</v>
      </c>
      <c r="M33" s="47" t="s">
        <v>631</v>
      </c>
      <c r="N33" s="47" t="s">
        <v>632</v>
      </c>
      <c r="O33" s="47" t="s">
        <v>426</v>
      </c>
      <c r="P33" s="48" t="s">
        <v>712</v>
      </c>
    </row>
    <row r="34" spans="1:16" x14ac:dyDescent="0.2">
      <c r="A34" s="47" t="s">
        <v>309</v>
      </c>
      <c r="B34" s="13"/>
      <c r="C34" s="13"/>
      <c r="D34" s="13">
        <v>0</v>
      </c>
      <c r="E34" s="47" t="s">
        <v>391</v>
      </c>
      <c r="F34" s="47" t="s">
        <v>407</v>
      </c>
      <c r="G34" s="47" t="s">
        <v>404</v>
      </c>
      <c r="H34" s="48" t="str">
        <f t="shared" si="0"/>
        <v>10</v>
      </c>
      <c r="I34" s="47" t="s">
        <v>422</v>
      </c>
      <c r="J34" s="47" t="s">
        <v>426</v>
      </c>
      <c r="K34" s="47" t="s">
        <v>411</v>
      </c>
      <c r="L34" s="47" t="s">
        <v>392</v>
      </c>
      <c r="M34" s="47" t="s">
        <v>633</v>
      </c>
      <c r="N34" s="47" t="s">
        <v>634</v>
      </c>
      <c r="O34" s="47" t="s">
        <v>426</v>
      </c>
      <c r="P34" s="48" t="s">
        <v>715</v>
      </c>
    </row>
    <row r="35" spans="1:16" x14ac:dyDescent="0.2">
      <c r="A35" s="47" t="s">
        <v>332</v>
      </c>
      <c r="B35" s="13"/>
      <c r="C35" s="13"/>
      <c r="D35" s="13">
        <v>0</v>
      </c>
      <c r="E35" s="47" t="s">
        <v>391</v>
      </c>
      <c r="F35" s="47" t="s">
        <v>408</v>
      </c>
      <c r="G35" s="47" t="s">
        <v>398</v>
      </c>
      <c r="H35" s="48" t="str">
        <f t="shared" si="0"/>
        <v>12</v>
      </c>
      <c r="I35" s="47" t="s">
        <v>418</v>
      </c>
      <c r="J35" s="47" t="s">
        <v>426</v>
      </c>
      <c r="K35" s="47" t="s">
        <v>420</v>
      </c>
      <c r="L35" s="47" t="s">
        <v>391</v>
      </c>
      <c r="M35" s="47" t="s">
        <v>653</v>
      </c>
      <c r="N35" s="47" t="s">
        <v>654</v>
      </c>
      <c r="O35" s="47" t="s">
        <v>426</v>
      </c>
      <c r="P35" s="48" t="s">
        <v>700</v>
      </c>
    </row>
    <row r="36" spans="1:16" x14ac:dyDescent="0.2">
      <c r="A36" s="47" t="s">
        <v>342</v>
      </c>
      <c r="B36" s="13"/>
      <c r="C36" s="13"/>
      <c r="D36" s="13">
        <v>0</v>
      </c>
      <c r="E36" s="47" t="s">
        <v>391</v>
      </c>
      <c r="F36" s="47" t="s">
        <v>403</v>
      </c>
      <c r="G36" s="47" t="s">
        <v>404</v>
      </c>
      <c r="H36" s="48" t="str">
        <f t="shared" si="0"/>
        <v>12</v>
      </c>
      <c r="I36" s="47" t="s">
        <v>418</v>
      </c>
      <c r="J36" s="47" t="s">
        <v>426</v>
      </c>
      <c r="K36" s="47" t="s">
        <v>420</v>
      </c>
      <c r="L36" s="47" t="s">
        <v>391</v>
      </c>
      <c r="M36" s="47" t="s">
        <v>657</v>
      </c>
      <c r="N36" s="47" t="s">
        <v>658</v>
      </c>
      <c r="O36" s="47" t="s">
        <v>426</v>
      </c>
      <c r="P36" s="48" t="s">
        <v>718</v>
      </c>
    </row>
    <row r="37" spans="1:16" x14ac:dyDescent="0.2">
      <c r="A37" s="47" t="s">
        <v>344</v>
      </c>
      <c r="B37" s="13"/>
      <c r="C37" s="13"/>
      <c r="D37" s="13">
        <v>0</v>
      </c>
      <c r="E37" s="47" t="s">
        <v>391</v>
      </c>
      <c r="F37" s="47" t="s">
        <v>405</v>
      </c>
      <c r="G37" s="47" t="s">
        <v>404</v>
      </c>
      <c r="H37" s="48" t="str">
        <f t="shared" si="0"/>
        <v>12</v>
      </c>
      <c r="I37" s="47" t="s">
        <v>418</v>
      </c>
      <c r="J37" s="47" t="s">
        <v>426</v>
      </c>
      <c r="K37" s="47" t="s">
        <v>420</v>
      </c>
      <c r="L37" s="47" t="s">
        <v>391</v>
      </c>
      <c r="M37" s="47" t="s">
        <v>659</v>
      </c>
      <c r="N37" s="47" t="s">
        <v>660</v>
      </c>
      <c r="O37" s="47" t="s">
        <v>426</v>
      </c>
      <c r="P37" s="48" t="s">
        <v>718</v>
      </c>
    </row>
    <row r="38" spans="1:16" x14ac:dyDescent="0.2">
      <c r="A38" s="47" t="s">
        <v>347</v>
      </c>
      <c r="B38" s="13"/>
      <c r="C38" s="13"/>
      <c r="D38" s="13">
        <v>0</v>
      </c>
      <c r="E38" s="47" t="s">
        <v>391</v>
      </c>
      <c r="F38" s="47" t="s">
        <v>403</v>
      </c>
      <c r="G38" s="47" t="s">
        <v>404</v>
      </c>
      <c r="H38" s="48" t="str">
        <f t="shared" si="0"/>
        <v>12</v>
      </c>
      <c r="I38" s="47" t="s">
        <v>418</v>
      </c>
      <c r="J38" s="47" t="s">
        <v>424</v>
      </c>
      <c r="K38" s="47" t="s">
        <v>427</v>
      </c>
      <c r="L38" s="47" t="s">
        <v>427</v>
      </c>
      <c r="M38" s="47" t="s">
        <v>661</v>
      </c>
      <c r="N38" s="47" t="s">
        <v>662</v>
      </c>
      <c r="O38" s="47" t="s">
        <v>426</v>
      </c>
      <c r="P38" s="48" t="s">
        <v>718</v>
      </c>
    </row>
    <row r="39" spans="1:16" x14ac:dyDescent="0.2">
      <c r="A39" s="47" t="s">
        <v>349</v>
      </c>
      <c r="B39" s="13"/>
      <c r="C39" s="13"/>
      <c r="D39" s="13">
        <v>0</v>
      </c>
      <c r="E39" s="47" t="s">
        <v>391</v>
      </c>
      <c r="F39" s="47" t="s">
        <v>405</v>
      </c>
      <c r="G39" s="47" t="s">
        <v>404</v>
      </c>
      <c r="H39" s="48" t="str">
        <f t="shared" si="0"/>
        <v>12</v>
      </c>
      <c r="I39" s="47" t="s">
        <v>422</v>
      </c>
      <c r="J39" s="47" t="s">
        <v>426</v>
      </c>
      <c r="K39" s="47" t="s">
        <v>411</v>
      </c>
      <c r="L39" s="47" t="s">
        <v>392</v>
      </c>
      <c r="M39" s="47" t="s">
        <v>663</v>
      </c>
      <c r="N39" s="47" t="s">
        <v>664</v>
      </c>
      <c r="O39" s="47" t="s">
        <v>426</v>
      </c>
      <c r="P39" s="48" t="s">
        <v>717</v>
      </c>
    </row>
    <row r="40" spans="1:16" x14ac:dyDescent="0.2">
      <c r="A40" s="47" t="s">
        <v>352</v>
      </c>
      <c r="B40" s="13"/>
      <c r="C40" s="13"/>
      <c r="D40" s="13">
        <v>0</v>
      </c>
      <c r="E40" s="47" t="s">
        <v>391</v>
      </c>
      <c r="F40" s="47" t="s">
        <v>405</v>
      </c>
      <c r="G40" s="47" t="s">
        <v>404</v>
      </c>
      <c r="H40" s="48" t="str">
        <f t="shared" si="0"/>
        <v>12</v>
      </c>
      <c r="I40" s="47" t="s">
        <v>418</v>
      </c>
      <c r="J40" s="47" t="s">
        <v>426</v>
      </c>
      <c r="K40" s="47" t="s">
        <v>411</v>
      </c>
      <c r="L40" s="47" t="s">
        <v>391</v>
      </c>
      <c r="M40" s="47" t="s">
        <v>665</v>
      </c>
      <c r="N40" s="47" t="s">
        <v>666</v>
      </c>
      <c r="O40" s="47" t="s">
        <v>426</v>
      </c>
      <c r="P40" s="48" t="s">
        <v>718</v>
      </c>
    </row>
    <row r="41" spans="1:16" x14ac:dyDescent="0.2">
      <c r="A41" s="47" t="s">
        <v>355</v>
      </c>
      <c r="B41" s="13"/>
      <c r="C41" s="13"/>
      <c r="D41" s="13">
        <v>0</v>
      </c>
      <c r="E41" s="47" t="s">
        <v>391</v>
      </c>
      <c r="F41" s="47" t="s">
        <v>403</v>
      </c>
      <c r="G41" s="47" t="s">
        <v>404</v>
      </c>
      <c r="H41" s="48" t="str">
        <f t="shared" si="0"/>
        <v>12</v>
      </c>
      <c r="I41" s="47" t="s">
        <v>417</v>
      </c>
      <c r="J41" s="47" t="s">
        <v>425</v>
      </c>
      <c r="K41" s="47" t="s">
        <v>427</v>
      </c>
      <c r="L41" s="47" t="s">
        <v>427</v>
      </c>
      <c r="M41" s="47" t="s">
        <v>667</v>
      </c>
      <c r="N41" s="47" t="s">
        <v>668</v>
      </c>
      <c r="O41" s="47" t="s">
        <v>426</v>
      </c>
      <c r="P41" s="48" t="s">
        <v>718</v>
      </c>
    </row>
    <row r="42" spans="1:16" x14ac:dyDescent="0.2">
      <c r="A42" s="47" t="s">
        <v>364</v>
      </c>
      <c r="B42" s="13"/>
      <c r="C42" s="13"/>
      <c r="D42" s="13">
        <f>B42+C42</f>
        <v>0</v>
      </c>
      <c r="E42" s="47" t="s">
        <v>391</v>
      </c>
      <c r="F42" s="47" t="s">
        <v>406</v>
      </c>
      <c r="G42" s="47" t="s">
        <v>398</v>
      </c>
      <c r="H42" s="48" t="str">
        <f>LEFT(A42,2)</f>
        <v>13</v>
      </c>
      <c r="I42" s="47" t="s">
        <v>392</v>
      </c>
      <c r="J42" s="47" t="s">
        <v>426</v>
      </c>
      <c r="K42" s="47" t="s">
        <v>420</v>
      </c>
      <c r="L42" s="47" t="s">
        <v>391</v>
      </c>
      <c r="M42" s="47" t="s">
        <v>673</v>
      </c>
      <c r="N42" s="47" t="s">
        <v>674</v>
      </c>
      <c r="O42" s="47" t="s">
        <v>426</v>
      </c>
      <c r="P42" s="48" t="s">
        <v>699</v>
      </c>
    </row>
    <row r="43" spans="1:16" x14ac:dyDescent="0.2">
      <c r="A43" s="47" t="s">
        <v>366</v>
      </c>
      <c r="B43" s="13"/>
      <c r="C43" s="13"/>
      <c r="D43" s="13">
        <v>0</v>
      </c>
      <c r="E43" s="47" t="s">
        <v>391</v>
      </c>
      <c r="F43" s="47" t="s">
        <v>409</v>
      </c>
      <c r="G43" s="47" t="s">
        <v>398</v>
      </c>
      <c r="H43" s="48" t="str">
        <f t="shared" si="0"/>
        <v>13</v>
      </c>
      <c r="I43" s="47" t="s">
        <v>392</v>
      </c>
      <c r="J43" s="47" t="s">
        <v>426</v>
      </c>
      <c r="K43" s="47" t="s">
        <v>420</v>
      </c>
      <c r="L43" s="47" t="s">
        <v>391</v>
      </c>
      <c r="M43" s="47" t="s">
        <v>673</v>
      </c>
      <c r="N43" s="47" t="s">
        <v>674</v>
      </c>
      <c r="O43" s="47" t="s">
        <v>426</v>
      </c>
      <c r="P43" s="48" t="s">
        <v>699</v>
      </c>
    </row>
    <row r="44" spans="1:16" x14ac:dyDescent="0.2">
      <c r="A44" s="47" t="s">
        <v>368</v>
      </c>
      <c r="B44" s="13"/>
      <c r="C44" s="13"/>
      <c r="D44" s="13">
        <v>0</v>
      </c>
      <c r="E44" s="47" t="s">
        <v>391</v>
      </c>
      <c r="F44" s="47" t="s">
        <v>406</v>
      </c>
      <c r="G44" s="47" t="s">
        <v>398</v>
      </c>
      <c r="H44" s="48" t="str">
        <f t="shared" si="0"/>
        <v>13</v>
      </c>
      <c r="I44" s="47" t="s">
        <v>420</v>
      </c>
      <c r="J44" s="47" t="s">
        <v>426</v>
      </c>
      <c r="K44" s="47" t="s">
        <v>420</v>
      </c>
      <c r="L44" s="47" t="s">
        <v>391</v>
      </c>
      <c r="M44" s="47" t="s">
        <v>673</v>
      </c>
      <c r="N44" s="47" t="s">
        <v>674</v>
      </c>
      <c r="O44" s="47" t="s">
        <v>426</v>
      </c>
      <c r="P44" s="48" t="s">
        <v>699</v>
      </c>
    </row>
    <row r="45" spans="1:16" x14ac:dyDescent="0.2">
      <c r="A45" s="47" t="s">
        <v>263</v>
      </c>
      <c r="B45" s="13"/>
      <c r="C45" s="13"/>
      <c r="D45" s="13"/>
      <c r="E45" s="47" t="s">
        <v>391</v>
      </c>
      <c r="F45" s="47" t="s">
        <v>393</v>
      </c>
      <c r="G45" s="47" t="s">
        <v>394</v>
      </c>
      <c r="H45" s="48" t="str">
        <f t="shared" si="0"/>
        <v>09</v>
      </c>
      <c r="I45" s="47" t="s">
        <v>423</v>
      </c>
      <c r="J45" s="47" t="s">
        <v>424</v>
      </c>
      <c r="K45" s="47" t="s">
        <v>427</v>
      </c>
      <c r="L45" s="47" t="s">
        <v>427</v>
      </c>
      <c r="M45" s="47" t="s">
        <v>593</v>
      </c>
      <c r="N45" s="47" t="s">
        <v>594</v>
      </c>
      <c r="O45" s="47" t="s">
        <v>426</v>
      </c>
      <c r="P45" s="48" t="s">
        <v>710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8476C-E31F-472F-8B09-837D1837BF89}">
  <dimension ref="A1:H147"/>
  <sheetViews>
    <sheetView topLeftCell="A111" workbookViewId="0">
      <selection activeCell="L3" sqref="L3"/>
    </sheetView>
  </sheetViews>
  <sheetFormatPr defaultRowHeight="14.25" x14ac:dyDescent="0.2"/>
  <cols>
    <col min="2" max="2" width="11.125" style="19" bestFit="1" customWidth="1"/>
    <col min="3" max="3" width="10.125" style="19" bestFit="1" customWidth="1"/>
    <col min="5" max="5" width="28.375" customWidth="1"/>
    <col min="6" max="6" width="23.75" customWidth="1"/>
    <col min="7" max="7" width="16.75" customWidth="1"/>
    <col min="8" max="8" width="9.75" customWidth="1"/>
  </cols>
  <sheetData>
    <row r="1" spans="1:8" s="23" customFormat="1" ht="18" x14ac:dyDescent="0.25">
      <c r="A1" s="23" t="s">
        <v>1018</v>
      </c>
      <c r="B1" s="24"/>
      <c r="C1" s="24"/>
    </row>
    <row r="3" spans="1:8" ht="15" x14ac:dyDescent="0.25">
      <c r="A3" s="16" t="s">
        <v>726</v>
      </c>
      <c r="B3" s="17" t="s">
        <v>727</v>
      </c>
      <c r="C3" s="17" t="s">
        <v>728</v>
      </c>
      <c r="D3" s="17" t="s">
        <v>729</v>
      </c>
      <c r="E3" s="18" t="s">
        <v>730</v>
      </c>
      <c r="F3" s="16" t="s">
        <v>731</v>
      </c>
      <c r="G3" s="16" t="s">
        <v>14</v>
      </c>
      <c r="H3" s="16" t="s">
        <v>732</v>
      </c>
    </row>
    <row r="4" spans="1:8" x14ac:dyDescent="0.2">
      <c r="A4" t="s">
        <v>733</v>
      </c>
      <c r="B4">
        <v>3263</v>
      </c>
      <c r="C4">
        <v>151</v>
      </c>
      <c r="D4" s="20">
        <f>B4+C4</f>
        <v>3414</v>
      </c>
      <c r="E4" t="s">
        <v>428</v>
      </c>
      <c r="F4" t="s">
        <v>429</v>
      </c>
      <c r="G4" t="s">
        <v>734</v>
      </c>
      <c r="H4" t="s">
        <v>735</v>
      </c>
    </row>
    <row r="5" spans="1:8" x14ac:dyDescent="0.2">
      <c r="A5" t="s">
        <v>736</v>
      </c>
      <c r="B5">
        <v>4076</v>
      </c>
      <c r="C5">
        <v>537</v>
      </c>
      <c r="D5" s="20">
        <f t="shared" ref="D5:D68" si="0">B5+C5</f>
        <v>4613</v>
      </c>
      <c r="E5" t="s">
        <v>430</v>
      </c>
      <c r="F5" t="s">
        <v>431</v>
      </c>
      <c r="G5" t="s">
        <v>734</v>
      </c>
      <c r="H5" t="s">
        <v>735</v>
      </c>
    </row>
    <row r="6" spans="1:8" x14ac:dyDescent="0.2">
      <c r="A6" t="s">
        <v>737</v>
      </c>
      <c r="B6">
        <v>4403</v>
      </c>
      <c r="C6">
        <v>139</v>
      </c>
      <c r="D6" s="20">
        <f t="shared" si="0"/>
        <v>4542</v>
      </c>
      <c r="E6" t="s">
        <v>432</v>
      </c>
      <c r="F6" t="s">
        <v>433</v>
      </c>
      <c r="G6" t="s">
        <v>738</v>
      </c>
      <c r="H6" t="s">
        <v>739</v>
      </c>
    </row>
    <row r="7" spans="1:8" x14ac:dyDescent="0.2">
      <c r="A7" t="s">
        <v>740</v>
      </c>
      <c r="B7">
        <v>2284</v>
      </c>
      <c r="C7">
        <v>133</v>
      </c>
      <c r="D7" s="20">
        <f t="shared" si="0"/>
        <v>2417</v>
      </c>
      <c r="E7" t="s">
        <v>741</v>
      </c>
      <c r="F7" t="s">
        <v>435</v>
      </c>
      <c r="G7" t="s">
        <v>725</v>
      </c>
      <c r="H7" t="s">
        <v>742</v>
      </c>
    </row>
    <row r="8" spans="1:8" x14ac:dyDescent="0.2">
      <c r="A8" t="s">
        <v>743</v>
      </c>
      <c r="B8">
        <v>5294</v>
      </c>
      <c r="C8">
        <v>390</v>
      </c>
      <c r="D8" s="20">
        <f t="shared" si="0"/>
        <v>5684</v>
      </c>
      <c r="E8" t="s">
        <v>436</v>
      </c>
      <c r="F8" t="s">
        <v>437</v>
      </c>
      <c r="G8" t="s">
        <v>734</v>
      </c>
      <c r="H8" t="s">
        <v>735</v>
      </c>
    </row>
    <row r="9" spans="1:8" x14ac:dyDescent="0.2">
      <c r="A9" t="s">
        <v>744</v>
      </c>
      <c r="B9">
        <v>5338</v>
      </c>
      <c r="C9">
        <v>314</v>
      </c>
      <c r="D9" s="20">
        <f t="shared" si="0"/>
        <v>5652</v>
      </c>
      <c r="E9" t="s">
        <v>438</v>
      </c>
      <c r="F9" t="s">
        <v>439</v>
      </c>
      <c r="G9" t="s">
        <v>738</v>
      </c>
      <c r="H9" t="s">
        <v>931</v>
      </c>
    </row>
    <row r="10" spans="1:8" x14ac:dyDescent="0.2">
      <c r="A10" t="s">
        <v>745</v>
      </c>
      <c r="B10">
        <v>4504</v>
      </c>
      <c r="C10">
        <v>189</v>
      </c>
      <c r="D10" s="20">
        <f t="shared" si="0"/>
        <v>4693</v>
      </c>
      <c r="E10" t="s">
        <v>440</v>
      </c>
      <c r="F10" t="s">
        <v>441</v>
      </c>
      <c r="G10" t="s">
        <v>738</v>
      </c>
      <c r="H10" t="s">
        <v>739</v>
      </c>
    </row>
    <row r="11" spans="1:8" x14ac:dyDescent="0.2">
      <c r="A11" t="s">
        <v>746</v>
      </c>
      <c r="B11">
        <v>2066</v>
      </c>
      <c r="C11">
        <v>124</v>
      </c>
      <c r="D11" s="20">
        <f t="shared" si="0"/>
        <v>2190</v>
      </c>
      <c r="E11" t="s">
        <v>442</v>
      </c>
      <c r="F11" t="s">
        <v>443</v>
      </c>
      <c r="G11" t="s">
        <v>725</v>
      </c>
      <c r="H11" t="s">
        <v>747</v>
      </c>
    </row>
    <row r="12" spans="1:8" x14ac:dyDescent="0.2">
      <c r="A12" t="s">
        <v>748</v>
      </c>
      <c r="B12">
        <v>2034</v>
      </c>
      <c r="C12">
        <v>152</v>
      </c>
      <c r="D12" s="20">
        <f t="shared" si="0"/>
        <v>2186</v>
      </c>
      <c r="E12" t="s">
        <v>749</v>
      </c>
      <c r="F12" t="s">
        <v>445</v>
      </c>
      <c r="G12" t="s">
        <v>750</v>
      </c>
      <c r="H12" t="s">
        <v>931</v>
      </c>
    </row>
    <row r="13" spans="1:8" x14ac:dyDescent="0.2">
      <c r="A13" t="s">
        <v>752</v>
      </c>
      <c r="B13">
        <v>7041</v>
      </c>
      <c r="C13">
        <v>626</v>
      </c>
      <c r="D13" s="20">
        <f t="shared" si="0"/>
        <v>7667</v>
      </c>
      <c r="E13" t="s">
        <v>447</v>
      </c>
      <c r="F13" t="s">
        <v>448</v>
      </c>
      <c r="G13" t="s">
        <v>750</v>
      </c>
      <c r="H13" t="s">
        <v>751</v>
      </c>
    </row>
    <row r="14" spans="1:8" x14ac:dyDescent="0.2">
      <c r="A14" t="s">
        <v>753</v>
      </c>
      <c r="B14">
        <v>3117</v>
      </c>
      <c r="C14">
        <v>512</v>
      </c>
      <c r="D14" s="20">
        <f t="shared" si="0"/>
        <v>3629</v>
      </c>
      <c r="E14" t="s">
        <v>449</v>
      </c>
      <c r="F14" t="s">
        <v>450</v>
      </c>
      <c r="G14" t="s">
        <v>754</v>
      </c>
      <c r="H14" t="s">
        <v>739</v>
      </c>
    </row>
    <row r="15" spans="1:8" x14ac:dyDescent="0.2">
      <c r="A15" t="s">
        <v>755</v>
      </c>
      <c r="B15">
        <v>4558</v>
      </c>
      <c r="C15">
        <v>461</v>
      </c>
      <c r="D15" s="20">
        <f t="shared" si="0"/>
        <v>5019</v>
      </c>
      <c r="E15" s="22" t="s">
        <v>721</v>
      </c>
      <c r="F15" s="22" t="s">
        <v>722</v>
      </c>
      <c r="G15" s="22" t="s">
        <v>446</v>
      </c>
      <c r="H15" t="s">
        <v>931</v>
      </c>
    </row>
    <row r="16" spans="1:8" x14ac:dyDescent="0.2">
      <c r="A16" t="s">
        <v>758</v>
      </c>
      <c r="B16">
        <v>4208</v>
      </c>
      <c r="C16">
        <v>370</v>
      </c>
      <c r="D16" s="20">
        <f t="shared" si="0"/>
        <v>4578</v>
      </c>
      <c r="E16" t="s">
        <v>451</v>
      </c>
      <c r="F16" t="s">
        <v>452</v>
      </c>
      <c r="G16" t="s">
        <v>750</v>
      </c>
      <c r="H16" t="s">
        <v>759</v>
      </c>
    </row>
    <row r="17" spans="1:8" x14ac:dyDescent="0.2">
      <c r="A17" t="s">
        <v>760</v>
      </c>
      <c r="B17">
        <v>3694</v>
      </c>
      <c r="C17">
        <v>160</v>
      </c>
      <c r="D17" s="20">
        <f t="shared" si="0"/>
        <v>3854</v>
      </c>
      <c r="E17" t="s">
        <v>453</v>
      </c>
      <c r="F17" t="s">
        <v>454</v>
      </c>
      <c r="G17" t="s">
        <v>761</v>
      </c>
      <c r="H17" t="s">
        <v>762</v>
      </c>
    </row>
    <row r="18" spans="1:8" x14ac:dyDescent="0.2">
      <c r="A18" t="s">
        <v>763</v>
      </c>
      <c r="B18">
        <v>4925</v>
      </c>
      <c r="C18">
        <v>348</v>
      </c>
      <c r="D18" s="20">
        <f t="shared" si="0"/>
        <v>5273</v>
      </c>
      <c r="E18" t="s">
        <v>455</v>
      </c>
      <c r="F18" t="s">
        <v>456</v>
      </c>
      <c r="G18" t="s">
        <v>761</v>
      </c>
      <c r="H18" t="s">
        <v>762</v>
      </c>
    </row>
    <row r="19" spans="1:8" x14ac:dyDescent="0.2">
      <c r="A19" t="s">
        <v>764</v>
      </c>
      <c r="B19">
        <v>5299</v>
      </c>
      <c r="C19">
        <v>274</v>
      </c>
      <c r="D19" s="20">
        <f t="shared" si="0"/>
        <v>5573</v>
      </c>
      <c r="E19" t="s">
        <v>457</v>
      </c>
      <c r="F19" t="s">
        <v>458</v>
      </c>
      <c r="G19" t="s">
        <v>756</v>
      </c>
      <c r="H19" t="s">
        <v>765</v>
      </c>
    </row>
    <row r="20" spans="1:8" x14ac:dyDescent="0.2">
      <c r="A20" t="s">
        <v>766</v>
      </c>
      <c r="B20">
        <v>3942</v>
      </c>
      <c r="C20">
        <v>128</v>
      </c>
      <c r="D20" s="20">
        <f t="shared" si="0"/>
        <v>4070</v>
      </c>
      <c r="E20" t="s">
        <v>459</v>
      </c>
      <c r="F20" t="s">
        <v>460</v>
      </c>
      <c r="G20" t="s">
        <v>761</v>
      </c>
      <c r="H20" t="s">
        <v>762</v>
      </c>
    </row>
    <row r="21" spans="1:8" x14ac:dyDescent="0.2">
      <c r="A21" t="s">
        <v>767</v>
      </c>
      <c r="B21">
        <v>4420</v>
      </c>
      <c r="C21">
        <v>203</v>
      </c>
      <c r="D21" s="20">
        <f t="shared" si="0"/>
        <v>4623</v>
      </c>
      <c r="E21" t="s">
        <v>461</v>
      </c>
      <c r="F21" t="s">
        <v>462</v>
      </c>
      <c r="G21" t="s">
        <v>756</v>
      </c>
      <c r="H21" t="s">
        <v>757</v>
      </c>
    </row>
    <row r="22" spans="1:8" x14ac:dyDescent="0.2">
      <c r="A22" t="s">
        <v>768</v>
      </c>
      <c r="B22">
        <v>4413</v>
      </c>
      <c r="C22">
        <v>266</v>
      </c>
      <c r="D22" s="20">
        <f t="shared" si="0"/>
        <v>4679</v>
      </c>
      <c r="E22" t="s">
        <v>463</v>
      </c>
      <c r="F22" t="s">
        <v>464</v>
      </c>
      <c r="G22" t="s">
        <v>756</v>
      </c>
      <c r="H22" t="s">
        <v>757</v>
      </c>
    </row>
    <row r="23" spans="1:8" x14ac:dyDescent="0.2">
      <c r="A23" t="s">
        <v>769</v>
      </c>
      <c r="B23">
        <v>3508</v>
      </c>
      <c r="C23">
        <v>145</v>
      </c>
      <c r="D23" s="20">
        <f t="shared" si="0"/>
        <v>3653</v>
      </c>
      <c r="E23" t="s">
        <v>465</v>
      </c>
      <c r="F23" t="s">
        <v>466</v>
      </c>
      <c r="G23" t="s">
        <v>756</v>
      </c>
      <c r="H23" t="s">
        <v>757</v>
      </c>
    </row>
    <row r="24" spans="1:8" x14ac:dyDescent="0.2">
      <c r="A24" t="s">
        <v>770</v>
      </c>
      <c r="B24">
        <v>3244</v>
      </c>
      <c r="C24">
        <v>215</v>
      </c>
      <c r="D24" s="20">
        <f t="shared" si="0"/>
        <v>3459</v>
      </c>
      <c r="E24" t="s">
        <v>467</v>
      </c>
      <c r="F24" t="s">
        <v>468</v>
      </c>
      <c r="G24" t="s">
        <v>756</v>
      </c>
      <c r="H24" t="s">
        <v>757</v>
      </c>
    </row>
    <row r="25" spans="1:8" x14ac:dyDescent="0.2">
      <c r="A25" t="s">
        <v>771</v>
      </c>
      <c r="B25">
        <v>3111</v>
      </c>
      <c r="C25">
        <v>498</v>
      </c>
      <c r="D25" s="20">
        <f t="shared" si="0"/>
        <v>3609</v>
      </c>
      <c r="E25" t="s">
        <v>469</v>
      </c>
      <c r="F25" t="s">
        <v>470</v>
      </c>
      <c r="G25" t="s">
        <v>756</v>
      </c>
      <c r="H25" t="s">
        <v>757</v>
      </c>
    </row>
    <row r="26" spans="1:8" x14ac:dyDescent="0.2">
      <c r="A26" t="s">
        <v>772</v>
      </c>
      <c r="B26">
        <v>2090</v>
      </c>
      <c r="C26">
        <v>135</v>
      </c>
      <c r="D26" s="20">
        <f t="shared" si="0"/>
        <v>2225</v>
      </c>
      <c r="E26" t="s">
        <v>773</v>
      </c>
      <c r="F26" t="s">
        <v>472</v>
      </c>
      <c r="G26" t="s">
        <v>756</v>
      </c>
      <c r="H26" t="s">
        <v>774</v>
      </c>
    </row>
    <row r="27" spans="1:8" x14ac:dyDescent="0.2">
      <c r="A27" t="s">
        <v>775</v>
      </c>
      <c r="B27">
        <v>2474</v>
      </c>
      <c r="C27">
        <v>131</v>
      </c>
      <c r="D27" s="20">
        <f t="shared" si="0"/>
        <v>2605</v>
      </c>
      <c r="E27" t="s">
        <v>473</v>
      </c>
      <c r="F27" t="s">
        <v>474</v>
      </c>
      <c r="G27" t="s">
        <v>756</v>
      </c>
      <c r="H27" t="s">
        <v>757</v>
      </c>
    </row>
    <row r="28" spans="1:8" x14ac:dyDescent="0.2">
      <c r="A28" t="s">
        <v>776</v>
      </c>
      <c r="B28">
        <v>1760</v>
      </c>
      <c r="C28">
        <v>91</v>
      </c>
      <c r="D28" s="20">
        <f t="shared" si="0"/>
        <v>1851</v>
      </c>
      <c r="E28" t="s">
        <v>475</v>
      </c>
      <c r="F28" t="s">
        <v>476</v>
      </c>
      <c r="G28" t="s">
        <v>756</v>
      </c>
      <c r="H28" t="s">
        <v>757</v>
      </c>
    </row>
    <row r="29" spans="1:8" x14ac:dyDescent="0.2">
      <c r="A29" t="s">
        <v>777</v>
      </c>
      <c r="B29">
        <v>361</v>
      </c>
      <c r="C29">
        <v>89</v>
      </c>
      <c r="D29" s="20">
        <f t="shared" si="0"/>
        <v>450</v>
      </c>
      <c r="E29" s="22" t="s">
        <v>721</v>
      </c>
      <c r="F29" s="22" t="s">
        <v>722</v>
      </c>
      <c r="G29" s="22" t="s">
        <v>446</v>
      </c>
      <c r="H29" t="s">
        <v>931</v>
      </c>
    </row>
    <row r="30" spans="1:8" x14ac:dyDescent="0.2">
      <c r="A30" t="s">
        <v>778</v>
      </c>
      <c r="B30">
        <v>5107</v>
      </c>
      <c r="C30">
        <v>427</v>
      </c>
      <c r="D30" s="20">
        <f t="shared" si="0"/>
        <v>5534</v>
      </c>
      <c r="E30" t="s">
        <v>477</v>
      </c>
      <c r="F30" t="s">
        <v>478</v>
      </c>
      <c r="G30" t="s">
        <v>779</v>
      </c>
      <c r="H30" t="s">
        <v>780</v>
      </c>
    </row>
    <row r="31" spans="1:8" x14ac:dyDescent="0.2">
      <c r="A31" t="s">
        <v>781</v>
      </c>
      <c r="B31">
        <v>4980</v>
      </c>
      <c r="C31">
        <v>237</v>
      </c>
      <c r="D31" s="20">
        <f t="shared" si="0"/>
        <v>5217</v>
      </c>
      <c r="E31" t="s">
        <v>479</v>
      </c>
      <c r="F31" t="s">
        <v>480</v>
      </c>
      <c r="G31" t="s">
        <v>738</v>
      </c>
      <c r="H31" t="s">
        <v>739</v>
      </c>
    </row>
    <row r="32" spans="1:8" x14ac:dyDescent="0.2">
      <c r="A32" t="s">
        <v>782</v>
      </c>
      <c r="B32">
        <v>4473</v>
      </c>
      <c r="C32">
        <v>196</v>
      </c>
      <c r="D32" s="20">
        <f t="shared" si="0"/>
        <v>4669</v>
      </c>
      <c r="E32" t="s">
        <v>481</v>
      </c>
      <c r="F32" t="s">
        <v>482</v>
      </c>
      <c r="G32" t="s">
        <v>754</v>
      </c>
      <c r="H32" t="s">
        <v>739</v>
      </c>
    </row>
    <row r="33" spans="1:8" x14ac:dyDescent="0.2">
      <c r="A33" t="s">
        <v>783</v>
      </c>
      <c r="B33">
        <v>4714</v>
      </c>
      <c r="C33">
        <v>231</v>
      </c>
      <c r="D33" s="20">
        <f t="shared" si="0"/>
        <v>4945</v>
      </c>
      <c r="E33" t="s">
        <v>483</v>
      </c>
      <c r="F33" t="s">
        <v>484</v>
      </c>
      <c r="G33" t="s">
        <v>779</v>
      </c>
      <c r="H33" t="s">
        <v>780</v>
      </c>
    </row>
    <row r="34" spans="1:8" x14ac:dyDescent="0.2">
      <c r="A34" t="s">
        <v>784</v>
      </c>
      <c r="B34">
        <v>5035</v>
      </c>
      <c r="C34">
        <v>225</v>
      </c>
      <c r="D34" s="20">
        <f t="shared" si="0"/>
        <v>5260</v>
      </c>
      <c r="E34" t="s">
        <v>485</v>
      </c>
      <c r="F34" t="s">
        <v>486</v>
      </c>
      <c r="G34" t="s">
        <v>779</v>
      </c>
      <c r="H34" t="s">
        <v>785</v>
      </c>
    </row>
    <row r="35" spans="1:8" x14ac:dyDescent="0.2">
      <c r="A35" t="s">
        <v>786</v>
      </c>
      <c r="B35">
        <v>4004</v>
      </c>
      <c r="C35">
        <v>132</v>
      </c>
      <c r="D35" s="20">
        <f t="shared" si="0"/>
        <v>4136</v>
      </c>
      <c r="E35" t="s">
        <v>487</v>
      </c>
      <c r="F35" t="s">
        <v>488</v>
      </c>
      <c r="G35" t="s">
        <v>779</v>
      </c>
      <c r="H35" t="s">
        <v>780</v>
      </c>
    </row>
    <row r="36" spans="1:8" x14ac:dyDescent="0.2">
      <c r="A36" t="s">
        <v>787</v>
      </c>
      <c r="B36">
        <v>2279</v>
      </c>
      <c r="C36">
        <v>175</v>
      </c>
      <c r="D36" s="20">
        <f t="shared" si="0"/>
        <v>2454</v>
      </c>
      <c r="E36" t="s">
        <v>489</v>
      </c>
      <c r="F36" t="s">
        <v>490</v>
      </c>
      <c r="G36" t="s">
        <v>779</v>
      </c>
      <c r="H36" t="s">
        <v>747</v>
      </c>
    </row>
    <row r="37" spans="1:8" x14ac:dyDescent="0.2">
      <c r="A37" t="s">
        <v>788</v>
      </c>
      <c r="B37">
        <v>4239</v>
      </c>
      <c r="C37">
        <v>316</v>
      </c>
      <c r="D37" s="20">
        <f t="shared" si="0"/>
        <v>4555</v>
      </c>
      <c r="E37" t="s">
        <v>449</v>
      </c>
      <c r="F37" t="s">
        <v>450</v>
      </c>
      <c r="G37" t="s">
        <v>754</v>
      </c>
      <c r="H37" t="s">
        <v>739</v>
      </c>
    </row>
    <row r="38" spans="1:8" x14ac:dyDescent="0.2">
      <c r="A38" t="s">
        <v>789</v>
      </c>
      <c r="B38">
        <v>3418</v>
      </c>
      <c r="C38">
        <v>151</v>
      </c>
      <c r="D38" s="20">
        <f t="shared" si="0"/>
        <v>3569</v>
      </c>
      <c r="E38" t="s">
        <v>491</v>
      </c>
      <c r="F38" t="s">
        <v>492</v>
      </c>
      <c r="G38" t="s">
        <v>779</v>
      </c>
      <c r="H38" t="s">
        <v>785</v>
      </c>
    </row>
    <row r="39" spans="1:8" x14ac:dyDescent="0.2">
      <c r="A39" t="s">
        <v>790</v>
      </c>
      <c r="B39">
        <v>5222</v>
      </c>
      <c r="C39">
        <v>196</v>
      </c>
      <c r="D39" s="20">
        <f t="shared" si="0"/>
        <v>5418</v>
      </c>
      <c r="E39" t="s">
        <v>493</v>
      </c>
      <c r="F39" t="s">
        <v>494</v>
      </c>
      <c r="G39" t="s">
        <v>779</v>
      </c>
      <c r="H39" t="s">
        <v>785</v>
      </c>
    </row>
    <row r="40" spans="1:8" x14ac:dyDescent="0.2">
      <c r="A40" t="s">
        <v>791</v>
      </c>
      <c r="B40">
        <v>5484</v>
      </c>
      <c r="C40">
        <v>258</v>
      </c>
      <c r="D40" s="20">
        <f t="shared" si="0"/>
        <v>5742</v>
      </c>
      <c r="E40" t="s">
        <v>495</v>
      </c>
      <c r="F40" t="s">
        <v>496</v>
      </c>
      <c r="G40" t="s">
        <v>779</v>
      </c>
      <c r="H40" t="s">
        <v>747</v>
      </c>
    </row>
    <row r="41" spans="1:8" x14ac:dyDescent="0.2">
      <c r="A41" t="s">
        <v>792</v>
      </c>
      <c r="B41">
        <v>5361</v>
      </c>
      <c r="C41">
        <v>297</v>
      </c>
      <c r="D41" s="20">
        <f t="shared" si="0"/>
        <v>5658</v>
      </c>
      <c r="E41" t="s">
        <v>497</v>
      </c>
      <c r="F41" t="s">
        <v>498</v>
      </c>
      <c r="G41" t="s">
        <v>725</v>
      </c>
      <c r="H41" t="s">
        <v>793</v>
      </c>
    </row>
    <row r="42" spans="1:8" x14ac:dyDescent="0.2">
      <c r="A42" t="s">
        <v>794</v>
      </c>
      <c r="B42">
        <v>3118</v>
      </c>
      <c r="C42">
        <v>116</v>
      </c>
      <c r="D42" s="20">
        <f t="shared" si="0"/>
        <v>3234</v>
      </c>
      <c r="E42" t="s">
        <v>499</v>
      </c>
      <c r="F42" t="s">
        <v>500</v>
      </c>
      <c r="G42" t="s">
        <v>725</v>
      </c>
      <c r="H42" t="s">
        <v>795</v>
      </c>
    </row>
    <row r="43" spans="1:8" x14ac:dyDescent="0.2">
      <c r="A43" t="s">
        <v>796</v>
      </c>
      <c r="B43">
        <v>3520</v>
      </c>
      <c r="C43">
        <v>411</v>
      </c>
      <c r="D43" s="20">
        <f t="shared" si="0"/>
        <v>3931</v>
      </c>
      <c r="E43" s="22" t="s">
        <v>723</v>
      </c>
      <c r="F43" s="22" t="s">
        <v>724</v>
      </c>
      <c r="G43" s="22" t="s">
        <v>426</v>
      </c>
      <c r="H43" t="s">
        <v>930</v>
      </c>
    </row>
    <row r="44" spans="1:8" x14ac:dyDescent="0.2">
      <c r="A44" t="s">
        <v>797</v>
      </c>
      <c r="B44">
        <v>2408</v>
      </c>
      <c r="C44">
        <v>220</v>
      </c>
      <c r="D44" s="20">
        <f t="shared" si="0"/>
        <v>2628</v>
      </c>
      <c r="E44" t="s">
        <v>501</v>
      </c>
      <c r="F44" t="s">
        <v>502</v>
      </c>
      <c r="G44" t="s">
        <v>725</v>
      </c>
      <c r="H44" t="s">
        <v>798</v>
      </c>
    </row>
    <row r="45" spans="1:8" x14ac:dyDescent="0.2">
      <c r="A45" t="s">
        <v>799</v>
      </c>
      <c r="B45">
        <v>4932</v>
      </c>
      <c r="C45">
        <v>157</v>
      </c>
      <c r="D45" s="20">
        <f t="shared" si="0"/>
        <v>5089</v>
      </c>
      <c r="E45" t="s">
        <v>503</v>
      </c>
      <c r="F45" t="s">
        <v>504</v>
      </c>
      <c r="G45" t="s">
        <v>761</v>
      </c>
      <c r="H45" t="s">
        <v>800</v>
      </c>
    </row>
    <row r="46" spans="1:8" x14ac:dyDescent="0.2">
      <c r="A46" t="s">
        <v>801</v>
      </c>
      <c r="B46">
        <v>3687</v>
      </c>
      <c r="C46">
        <v>223</v>
      </c>
      <c r="D46" s="20">
        <f t="shared" si="0"/>
        <v>3910</v>
      </c>
      <c r="E46" t="s">
        <v>505</v>
      </c>
      <c r="F46" t="s">
        <v>506</v>
      </c>
      <c r="G46" t="s">
        <v>761</v>
      </c>
      <c r="H46" t="s">
        <v>800</v>
      </c>
    </row>
    <row r="47" spans="1:8" x14ac:dyDescent="0.2">
      <c r="A47" t="s">
        <v>802</v>
      </c>
      <c r="B47">
        <v>4702</v>
      </c>
      <c r="C47">
        <v>258</v>
      </c>
      <c r="D47" s="20">
        <f t="shared" si="0"/>
        <v>4960</v>
      </c>
      <c r="E47" t="s">
        <v>507</v>
      </c>
      <c r="F47" t="s">
        <v>508</v>
      </c>
      <c r="G47" t="s">
        <v>725</v>
      </c>
      <c r="H47" t="s">
        <v>798</v>
      </c>
    </row>
    <row r="48" spans="1:8" x14ac:dyDescent="0.2">
      <c r="A48" t="s">
        <v>803</v>
      </c>
      <c r="B48">
        <v>4390</v>
      </c>
      <c r="C48">
        <v>227</v>
      </c>
      <c r="D48" s="20">
        <f t="shared" si="0"/>
        <v>4617</v>
      </c>
      <c r="E48" t="s">
        <v>509</v>
      </c>
      <c r="F48" t="s">
        <v>510</v>
      </c>
      <c r="G48" t="s">
        <v>725</v>
      </c>
      <c r="H48" t="s">
        <v>798</v>
      </c>
    </row>
    <row r="49" spans="1:8" x14ac:dyDescent="0.2">
      <c r="A49" t="s">
        <v>804</v>
      </c>
      <c r="B49">
        <v>5070</v>
      </c>
      <c r="C49">
        <v>279</v>
      </c>
      <c r="D49" s="20">
        <f t="shared" si="0"/>
        <v>5349</v>
      </c>
      <c r="E49" t="s">
        <v>501</v>
      </c>
      <c r="F49" t="s">
        <v>502</v>
      </c>
      <c r="G49" t="s">
        <v>725</v>
      </c>
      <c r="H49" t="s">
        <v>798</v>
      </c>
    </row>
    <row r="50" spans="1:8" x14ac:dyDescent="0.2">
      <c r="A50" t="s">
        <v>805</v>
      </c>
      <c r="B50">
        <v>5172</v>
      </c>
      <c r="C50">
        <v>210</v>
      </c>
      <c r="D50" s="20">
        <f t="shared" si="0"/>
        <v>5382</v>
      </c>
      <c r="E50" t="s">
        <v>511</v>
      </c>
      <c r="F50" t="s">
        <v>512</v>
      </c>
      <c r="G50" t="s">
        <v>761</v>
      </c>
      <c r="H50" t="s">
        <v>800</v>
      </c>
    </row>
    <row r="51" spans="1:8" x14ac:dyDescent="0.2">
      <c r="A51" t="s">
        <v>806</v>
      </c>
      <c r="B51">
        <v>4780</v>
      </c>
      <c r="C51">
        <v>184</v>
      </c>
      <c r="D51" s="20">
        <f t="shared" si="0"/>
        <v>4964</v>
      </c>
      <c r="E51" t="s">
        <v>513</v>
      </c>
      <c r="F51" t="s">
        <v>514</v>
      </c>
      <c r="G51" t="s">
        <v>761</v>
      </c>
      <c r="H51" t="s">
        <v>800</v>
      </c>
    </row>
    <row r="52" spans="1:8" x14ac:dyDescent="0.2">
      <c r="A52" t="s">
        <v>807</v>
      </c>
      <c r="B52">
        <v>5468</v>
      </c>
      <c r="C52">
        <v>248</v>
      </c>
      <c r="D52" s="20">
        <f t="shared" si="0"/>
        <v>5716</v>
      </c>
      <c r="E52" t="s">
        <v>515</v>
      </c>
      <c r="F52" t="s">
        <v>516</v>
      </c>
      <c r="G52" t="s">
        <v>761</v>
      </c>
      <c r="H52" t="s">
        <v>800</v>
      </c>
    </row>
    <row r="53" spans="1:8" x14ac:dyDescent="0.2">
      <c r="A53" t="s">
        <v>808</v>
      </c>
      <c r="B53">
        <v>759</v>
      </c>
      <c r="C53">
        <v>64</v>
      </c>
      <c r="D53" s="20">
        <f t="shared" si="0"/>
        <v>823</v>
      </c>
      <c r="E53" t="s">
        <v>442</v>
      </c>
      <c r="F53" t="s">
        <v>443</v>
      </c>
      <c r="G53" t="s">
        <v>725</v>
      </c>
      <c r="H53" t="s">
        <v>747</v>
      </c>
    </row>
    <row r="54" spans="1:8" x14ac:dyDescent="0.2">
      <c r="A54" t="s">
        <v>809</v>
      </c>
      <c r="B54">
        <v>4574</v>
      </c>
      <c r="C54">
        <v>751</v>
      </c>
      <c r="D54" s="20">
        <f t="shared" si="0"/>
        <v>5325</v>
      </c>
      <c r="E54" t="s">
        <v>810</v>
      </c>
      <c r="F54" t="s">
        <v>811</v>
      </c>
      <c r="G54" t="s">
        <v>725</v>
      </c>
      <c r="H54" t="s">
        <v>785</v>
      </c>
    </row>
    <row r="55" spans="1:8" x14ac:dyDescent="0.2">
      <c r="A55" t="s">
        <v>812</v>
      </c>
      <c r="B55">
        <v>6059</v>
      </c>
      <c r="C55">
        <v>718</v>
      </c>
      <c r="D55" s="20">
        <f t="shared" si="0"/>
        <v>6777</v>
      </c>
      <c r="E55" t="s">
        <v>519</v>
      </c>
      <c r="F55" t="s">
        <v>520</v>
      </c>
      <c r="G55" t="s">
        <v>750</v>
      </c>
      <c r="H55" t="s">
        <v>759</v>
      </c>
    </row>
    <row r="56" spans="1:8" x14ac:dyDescent="0.2">
      <c r="A56" t="s">
        <v>813</v>
      </c>
      <c r="B56">
        <v>3854</v>
      </c>
      <c r="C56">
        <v>486</v>
      </c>
      <c r="D56" s="20">
        <f t="shared" si="0"/>
        <v>4340</v>
      </c>
      <c r="E56" t="s">
        <v>521</v>
      </c>
      <c r="F56" t="s">
        <v>522</v>
      </c>
      <c r="G56" t="s">
        <v>750</v>
      </c>
      <c r="H56" t="s">
        <v>759</v>
      </c>
    </row>
    <row r="57" spans="1:8" x14ac:dyDescent="0.2">
      <c r="A57" t="s">
        <v>814</v>
      </c>
      <c r="B57">
        <v>4701</v>
      </c>
      <c r="C57">
        <v>380</v>
      </c>
      <c r="D57" s="20">
        <f t="shared" si="0"/>
        <v>5081</v>
      </c>
      <c r="E57" t="s">
        <v>523</v>
      </c>
      <c r="F57" t="s">
        <v>524</v>
      </c>
      <c r="G57" t="s">
        <v>725</v>
      </c>
      <c r="H57" t="s">
        <v>751</v>
      </c>
    </row>
    <row r="58" spans="1:8" x14ac:dyDescent="0.2">
      <c r="A58" t="s">
        <v>815</v>
      </c>
      <c r="B58">
        <v>3487</v>
      </c>
      <c r="C58">
        <v>748</v>
      </c>
      <c r="D58" s="20">
        <f t="shared" si="0"/>
        <v>4235</v>
      </c>
      <c r="E58" t="s">
        <v>982</v>
      </c>
      <c r="F58" t="s">
        <v>983</v>
      </c>
      <c r="G58" t="s">
        <v>750</v>
      </c>
      <c r="H58" t="s">
        <v>751</v>
      </c>
    </row>
    <row r="59" spans="1:8" x14ac:dyDescent="0.2">
      <c r="A59" t="s">
        <v>816</v>
      </c>
      <c r="B59">
        <v>4800</v>
      </c>
      <c r="C59">
        <v>603</v>
      </c>
      <c r="D59" s="20">
        <f t="shared" si="0"/>
        <v>5403</v>
      </c>
      <c r="E59" t="s">
        <v>525</v>
      </c>
      <c r="F59" t="s">
        <v>526</v>
      </c>
      <c r="G59" t="s">
        <v>750</v>
      </c>
      <c r="H59" t="s">
        <v>751</v>
      </c>
    </row>
    <row r="60" spans="1:8" x14ac:dyDescent="0.2">
      <c r="A60" t="s">
        <v>817</v>
      </c>
      <c r="B60">
        <v>2089</v>
      </c>
      <c r="C60">
        <v>156</v>
      </c>
      <c r="D60" s="20">
        <f t="shared" si="0"/>
        <v>2245</v>
      </c>
      <c r="E60" t="s">
        <v>527</v>
      </c>
      <c r="F60" t="s">
        <v>528</v>
      </c>
      <c r="G60" t="s">
        <v>725</v>
      </c>
      <c r="H60" t="s">
        <v>759</v>
      </c>
    </row>
    <row r="61" spans="1:8" x14ac:dyDescent="0.2">
      <c r="A61" t="s">
        <v>818</v>
      </c>
      <c r="B61">
        <v>5884</v>
      </c>
      <c r="C61">
        <v>575</v>
      </c>
      <c r="D61" s="20">
        <f t="shared" si="0"/>
        <v>6459</v>
      </c>
      <c r="E61" t="s">
        <v>529</v>
      </c>
      <c r="F61" t="s">
        <v>530</v>
      </c>
      <c r="G61" t="s">
        <v>750</v>
      </c>
      <c r="H61" t="s">
        <v>759</v>
      </c>
    </row>
    <row r="62" spans="1:8" x14ac:dyDescent="0.2">
      <c r="A62" t="s">
        <v>819</v>
      </c>
      <c r="B62">
        <v>4384</v>
      </c>
      <c r="C62">
        <v>286</v>
      </c>
      <c r="D62" s="20">
        <f t="shared" si="0"/>
        <v>4670</v>
      </c>
      <c r="E62" t="s">
        <v>531</v>
      </c>
      <c r="F62" t="s">
        <v>532</v>
      </c>
      <c r="G62" t="s">
        <v>725</v>
      </c>
      <c r="H62" t="s">
        <v>759</v>
      </c>
    </row>
    <row r="63" spans="1:8" x14ac:dyDescent="0.2">
      <c r="A63" t="s">
        <v>820</v>
      </c>
      <c r="B63">
        <v>164</v>
      </c>
      <c r="C63">
        <v>21</v>
      </c>
      <c r="D63" s="20">
        <f t="shared" si="0"/>
        <v>185</v>
      </c>
      <c r="E63" t="s">
        <v>982</v>
      </c>
      <c r="F63" t="s">
        <v>983</v>
      </c>
      <c r="G63" t="s">
        <v>750</v>
      </c>
      <c r="H63" t="s">
        <v>751</v>
      </c>
    </row>
    <row r="64" spans="1:8" x14ac:dyDescent="0.2">
      <c r="A64" t="s">
        <v>821</v>
      </c>
      <c r="B64">
        <v>4798</v>
      </c>
      <c r="C64">
        <v>385</v>
      </c>
      <c r="D64" s="20">
        <f t="shared" si="0"/>
        <v>5183</v>
      </c>
      <c r="E64" t="s">
        <v>535</v>
      </c>
      <c r="F64" t="s">
        <v>536</v>
      </c>
      <c r="G64" t="s">
        <v>725</v>
      </c>
      <c r="H64" t="s">
        <v>822</v>
      </c>
    </row>
    <row r="65" spans="1:8" x14ac:dyDescent="0.2">
      <c r="A65" t="s">
        <v>823</v>
      </c>
      <c r="B65">
        <v>2658</v>
      </c>
      <c r="C65">
        <v>135</v>
      </c>
      <c r="D65" s="20">
        <f t="shared" si="0"/>
        <v>2793</v>
      </c>
      <c r="E65" t="s">
        <v>537</v>
      </c>
      <c r="F65" t="s">
        <v>824</v>
      </c>
      <c r="G65" t="s">
        <v>725</v>
      </c>
      <c r="H65" t="s">
        <v>780</v>
      </c>
    </row>
    <row r="66" spans="1:8" x14ac:dyDescent="0.2">
      <c r="A66" t="s">
        <v>825</v>
      </c>
      <c r="B66">
        <v>2290</v>
      </c>
      <c r="C66">
        <v>166</v>
      </c>
      <c r="D66" s="20">
        <f t="shared" si="0"/>
        <v>2456</v>
      </c>
      <c r="E66" t="s">
        <v>539</v>
      </c>
      <c r="F66" t="s">
        <v>540</v>
      </c>
      <c r="G66" t="s">
        <v>725</v>
      </c>
      <c r="H66" t="s">
        <v>822</v>
      </c>
    </row>
    <row r="67" spans="1:8" x14ac:dyDescent="0.2">
      <c r="A67" t="s">
        <v>826</v>
      </c>
      <c r="B67">
        <v>4449</v>
      </c>
      <c r="C67">
        <v>239</v>
      </c>
      <c r="D67" s="20">
        <f t="shared" si="0"/>
        <v>4688</v>
      </c>
      <c r="E67" t="s">
        <v>541</v>
      </c>
      <c r="F67" t="s">
        <v>542</v>
      </c>
      <c r="G67" t="s">
        <v>725</v>
      </c>
      <c r="H67" t="s">
        <v>822</v>
      </c>
    </row>
    <row r="68" spans="1:8" x14ac:dyDescent="0.2">
      <c r="A68" t="s">
        <v>827</v>
      </c>
      <c r="B68">
        <v>4215</v>
      </c>
      <c r="C68">
        <v>222</v>
      </c>
      <c r="D68" s="20">
        <f t="shared" si="0"/>
        <v>4437</v>
      </c>
      <c r="E68" t="s">
        <v>543</v>
      </c>
      <c r="F68" t="s">
        <v>544</v>
      </c>
      <c r="G68" t="s">
        <v>725</v>
      </c>
      <c r="H68" t="s">
        <v>822</v>
      </c>
    </row>
    <row r="69" spans="1:8" x14ac:dyDescent="0.2">
      <c r="A69" t="s">
        <v>828</v>
      </c>
      <c r="B69">
        <v>4741</v>
      </c>
      <c r="C69">
        <v>268</v>
      </c>
      <c r="D69" s="20">
        <f t="shared" ref="D69:D132" si="1">B69+C69</f>
        <v>5009</v>
      </c>
      <c r="E69" t="s">
        <v>545</v>
      </c>
      <c r="F69" t="s">
        <v>546</v>
      </c>
      <c r="G69" t="s">
        <v>725</v>
      </c>
      <c r="H69" t="s">
        <v>822</v>
      </c>
    </row>
    <row r="70" spans="1:8" x14ac:dyDescent="0.2">
      <c r="A70" t="s">
        <v>829</v>
      </c>
      <c r="B70">
        <v>3236</v>
      </c>
      <c r="C70">
        <v>390</v>
      </c>
      <c r="D70" s="20">
        <f t="shared" si="1"/>
        <v>3626</v>
      </c>
      <c r="E70" t="s">
        <v>547</v>
      </c>
      <c r="F70" t="s">
        <v>548</v>
      </c>
      <c r="G70" t="s">
        <v>725</v>
      </c>
      <c r="H70" t="s">
        <v>830</v>
      </c>
    </row>
    <row r="71" spans="1:8" x14ac:dyDescent="0.2">
      <c r="A71" t="s">
        <v>831</v>
      </c>
      <c r="B71">
        <v>3833</v>
      </c>
      <c r="C71">
        <v>363</v>
      </c>
      <c r="D71" s="20">
        <f t="shared" si="1"/>
        <v>4196</v>
      </c>
      <c r="E71" t="s">
        <v>549</v>
      </c>
      <c r="F71" t="s">
        <v>550</v>
      </c>
      <c r="G71" t="s">
        <v>725</v>
      </c>
      <c r="H71" t="s">
        <v>785</v>
      </c>
    </row>
    <row r="72" spans="1:8" x14ac:dyDescent="0.2">
      <c r="A72" t="s">
        <v>832</v>
      </c>
      <c r="B72">
        <v>3700</v>
      </c>
      <c r="C72">
        <v>415</v>
      </c>
      <c r="D72" s="20">
        <f t="shared" si="1"/>
        <v>4115</v>
      </c>
      <c r="E72" t="s">
        <v>551</v>
      </c>
      <c r="F72" t="s">
        <v>552</v>
      </c>
      <c r="G72" t="s">
        <v>725</v>
      </c>
      <c r="H72" t="s">
        <v>785</v>
      </c>
    </row>
    <row r="73" spans="1:8" x14ac:dyDescent="0.2">
      <c r="A73" t="s">
        <v>833</v>
      </c>
      <c r="B73">
        <v>4912</v>
      </c>
      <c r="C73">
        <v>344</v>
      </c>
      <c r="D73" s="20">
        <f t="shared" si="1"/>
        <v>5256</v>
      </c>
      <c r="E73" t="s">
        <v>834</v>
      </c>
      <c r="F73" t="s">
        <v>554</v>
      </c>
      <c r="G73" t="s">
        <v>725</v>
      </c>
      <c r="H73" t="s">
        <v>742</v>
      </c>
    </row>
    <row r="74" spans="1:8" x14ac:dyDescent="0.2">
      <c r="A74" t="s">
        <v>835</v>
      </c>
      <c r="B74">
        <v>2999</v>
      </c>
      <c r="C74">
        <v>274</v>
      </c>
      <c r="D74" s="20">
        <f t="shared" si="1"/>
        <v>3273</v>
      </c>
      <c r="E74" t="s">
        <v>555</v>
      </c>
      <c r="F74" t="s">
        <v>556</v>
      </c>
      <c r="G74" t="s">
        <v>725</v>
      </c>
      <c r="H74" t="s">
        <v>742</v>
      </c>
    </row>
    <row r="75" spans="1:8" x14ac:dyDescent="0.2">
      <c r="A75" t="s">
        <v>836</v>
      </c>
      <c r="B75">
        <v>3723</v>
      </c>
      <c r="C75">
        <v>214</v>
      </c>
      <c r="D75" s="20">
        <f t="shared" si="1"/>
        <v>3937</v>
      </c>
      <c r="E75" t="s">
        <v>837</v>
      </c>
      <c r="F75" t="s">
        <v>558</v>
      </c>
      <c r="G75" t="s">
        <v>725</v>
      </c>
      <c r="H75" t="s">
        <v>742</v>
      </c>
    </row>
    <row r="76" spans="1:8" x14ac:dyDescent="0.2">
      <c r="A76" t="s">
        <v>838</v>
      </c>
      <c r="B76">
        <v>2930</v>
      </c>
      <c r="C76">
        <v>167</v>
      </c>
      <c r="D76" s="20">
        <f t="shared" si="1"/>
        <v>3097</v>
      </c>
      <c r="E76" t="s">
        <v>559</v>
      </c>
      <c r="F76" t="s">
        <v>560</v>
      </c>
      <c r="G76" t="s">
        <v>725</v>
      </c>
      <c r="H76" t="s">
        <v>742</v>
      </c>
    </row>
    <row r="77" spans="1:8" x14ac:dyDescent="0.2">
      <c r="A77" t="s">
        <v>839</v>
      </c>
      <c r="B77">
        <v>3103</v>
      </c>
      <c r="C77">
        <v>217</v>
      </c>
      <c r="D77" s="20">
        <f t="shared" si="1"/>
        <v>3320</v>
      </c>
      <c r="E77" t="s">
        <v>561</v>
      </c>
      <c r="F77" t="s">
        <v>562</v>
      </c>
      <c r="G77" t="s">
        <v>725</v>
      </c>
      <c r="H77" t="s">
        <v>830</v>
      </c>
    </row>
    <row r="78" spans="1:8" x14ac:dyDescent="0.2">
      <c r="A78" t="s">
        <v>840</v>
      </c>
      <c r="B78">
        <v>4835</v>
      </c>
      <c r="C78">
        <v>362</v>
      </c>
      <c r="D78" s="20">
        <f t="shared" si="1"/>
        <v>5197</v>
      </c>
      <c r="E78" t="s">
        <v>563</v>
      </c>
      <c r="F78" t="s">
        <v>564</v>
      </c>
      <c r="G78" t="s">
        <v>725</v>
      </c>
      <c r="H78" t="s">
        <v>830</v>
      </c>
    </row>
    <row r="79" spans="1:8" x14ac:dyDescent="0.2">
      <c r="A79" t="s">
        <v>841</v>
      </c>
      <c r="B79">
        <v>3187</v>
      </c>
      <c r="C79">
        <v>342</v>
      </c>
      <c r="D79" s="20">
        <f t="shared" si="1"/>
        <v>3529</v>
      </c>
      <c r="E79" t="s">
        <v>565</v>
      </c>
      <c r="F79" t="s">
        <v>566</v>
      </c>
      <c r="G79" t="s">
        <v>725</v>
      </c>
      <c r="H79" t="s">
        <v>842</v>
      </c>
    </row>
    <row r="80" spans="1:8" x14ac:dyDescent="0.2">
      <c r="A80" t="s">
        <v>843</v>
      </c>
      <c r="B80">
        <v>4106</v>
      </c>
      <c r="C80">
        <v>282</v>
      </c>
      <c r="D80" s="20">
        <f t="shared" si="1"/>
        <v>4388</v>
      </c>
      <c r="E80" t="s">
        <v>567</v>
      </c>
      <c r="F80" t="s">
        <v>568</v>
      </c>
      <c r="G80" t="s">
        <v>725</v>
      </c>
      <c r="H80" t="s">
        <v>830</v>
      </c>
    </row>
    <row r="81" spans="1:8" x14ac:dyDescent="0.2">
      <c r="A81" t="s">
        <v>844</v>
      </c>
      <c r="B81">
        <v>3688</v>
      </c>
      <c r="C81">
        <v>406</v>
      </c>
      <c r="D81" s="20">
        <f t="shared" si="1"/>
        <v>4094</v>
      </c>
      <c r="E81" t="s">
        <v>569</v>
      </c>
      <c r="F81" t="s">
        <v>570</v>
      </c>
      <c r="G81" t="s">
        <v>725</v>
      </c>
      <c r="H81" t="s">
        <v>845</v>
      </c>
    </row>
    <row r="82" spans="1:8" x14ac:dyDescent="0.2">
      <c r="A82" t="s">
        <v>846</v>
      </c>
      <c r="B82">
        <v>3124</v>
      </c>
      <c r="C82">
        <v>296</v>
      </c>
      <c r="D82" s="20">
        <f t="shared" si="1"/>
        <v>3420</v>
      </c>
      <c r="E82" t="s">
        <v>571</v>
      </c>
      <c r="F82" t="s">
        <v>572</v>
      </c>
      <c r="G82" t="s">
        <v>725</v>
      </c>
      <c r="H82" t="s">
        <v>845</v>
      </c>
    </row>
    <row r="83" spans="1:8" x14ac:dyDescent="0.2">
      <c r="A83" t="s">
        <v>847</v>
      </c>
      <c r="B83">
        <v>4001</v>
      </c>
      <c r="C83">
        <v>404</v>
      </c>
      <c r="D83" s="20">
        <f t="shared" si="1"/>
        <v>4405</v>
      </c>
      <c r="E83" t="s">
        <v>573</v>
      </c>
      <c r="F83" t="s">
        <v>848</v>
      </c>
      <c r="G83" t="s">
        <v>725</v>
      </c>
      <c r="H83" t="s">
        <v>765</v>
      </c>
    </row>
    <row r="84" spans="1:8" x14ac:dyDescent="0.2">
      <c r="A84" t="s">
        <v>849</v>
      </c>
      <c r="B84">
        <v>1896</v>
      </c>
      <c r="C84">
        <v>174</v>
      </c>
      <c r="D84" s="20">
        <f t="shared" si="1"/>
        <v>2070</v>
      </c>
      <c r="E84" t="s">
        <v>575</v>
      </c>
      <c r="F84" t="s">
        <v>576</v>
      </c>
      <c r="G84" t="s">
        <v>725</v>
      </c>
      <c r="H84" t="s">
        <v>742</v>
      </c>
    </row>
    <row r="85" spans="1:8" x14ac:dyDescent="0.2">
      <c r="A85" t="s">
        <v>850</v>
      </c>
      <c r="B85">
        <v>4067</v>
      </c>
      <c r="C85">
        <v>707</v>
      </c>
      <c r="D85" s="20">
        <f t="shared" si="1"/>
        <v>4774</v>
      </c>
      <c r="E85" t="s">
        <v>577</v>
      </c>
      <c r="F85" t="s">
        <v>578</v>
      </c>
      <c r="G85" t="s">
        <v>725</v>
      </c>
      <c r="H85" t="s">
        <v>851</v>
      </c>
    </row>
    <row r="86" spans="1:8" x14ac:dyDescent="0.2">
      <c r="A86" t="s">
        <v>852</v>
      </c>
      <c r="B86">
        <v>3179</v>
      </c>
      <c r="C86">
        <v>363</v>
      </c>
      <c r="D86" s="20">
        <f t="shared" si="1"/>
        <v>3542</v>
      </c>
      <c r="E86" t="s">
        <v>579</v>
      </c>
      <c r="F86" t="s">
        <v>580</v>
      </c>
      <c r="G86" t="s">
        <v>725</v>
      </c>
      <c r="H86" t="s">
        <v>851</v>
      </c>
    </row>
    <row r="87" spans="1:8" x14ac:dyDescent="0.2">
      <c r="A87" t="s">
        <v>853</v>
      </c>
      <c r="B87">
        <v>3989</v>
      </c>
      <c r="C87">
        <v>940</v>
      </c>
      <c r="D87" s="20">
        <f t="shared" si="1"/>
        <v>4929</v>
      </c>
      <c r="E87" t="s">
        <v>581</v>
      </c>
      <c r="F87" t="s">
        <v>582</v>
      </c>
      <c r="G87" t="s">
        <v>725</v>
      </c>
      <c r="H87" t="s">
        <v>854</v>
      </c>
    </row>
    <row r="88" spans="1:8" x14ac:dyDescent="0.2">
      <c r="A88" t="s">
        <v>855</v>
      </c>
      <c r="B88">
        <v>2506</v>
      </c>
      <c r="C88">
        <v>476</v>
      </c>
      <c r="D88" s="20">
        <f t="shared" si="1"/>
        <v>2982</v>
      </c>
      <c r="E88" t="s">
        <v>583</v>
      </c>
      <c r="F88" t="s">
        <v>584</v>
      </c>
      <c r="G88" t="s">
        <v>725</v>
      </c>
      <c r="H88" t="s">
        <v>856</v>
      </c>
    </row>
    <row r="89" spans="1:8" x14ac:dyDescent="0.2">
      <c r="A89" t="s">
        <v>857</v>
      </c>
      <c r="B89">
        <v>2064</v>
      </c>
      <c r="C89">
        <v>494</v>
      </c>
      <c r="D89" s="20">
        <f t="shared" si="1"/>
        <v>2558</v>
      </c>
      <c r="E89" t="s">
        <v>583</v>
      </c>
      <c r="F89" t="s">
        <v>584</v>
      </c>
      <c r="G89" t="s">
        <v>725</v>
      </c>
      <c r="H89" t="s">
        <v>856</v>
      </c>
    </row>
    <row r="90" spans="1:8" x14ac:dyDescent="0.2">
      <c r="A90" t="s">
        <v>858</v>
      </c>
      <c r="B90">
        <v>2509</v>
      </c>
      <c r="C90">
        <v>405</v>
      </c>
      <c r="D90" s="20">
        <f t="shared" si="1"/>
        <v>2914</v>
      </c>
      <c r="E90" t="s">
        <v>585</v>
      </c>
      <c r="F90" t="s">
        <v>586</v>
      </c>
      <c r="G90" t="s">
        <v>725</v>
      </c>
      <c r="H90" t="s">
        <v>859</v>
      </c>
    </row>
    <row r="91" spans="1:8" x14ac:dyDescent="0.2">
      <c r="A91" t="s">
        <v>860</v>
      </c>
      <c r="B91">
        <v>4046</v>
      </c>
      <c r="C91">
        <v>726</v>
      </c>
      <c r="D91" s="20">
        <f t="shared" si="1"/>
        <v>4772</v>
      </c>
      <c r="E91" t="s">
        <v>587</v>
      </c>
      <c r="F91" t="s">
        <v>588</v>
      </c>
      <c r="G91" t="s">
        <v>725</v>
      </c>
      <c r="H91" t="s">
        <v>854</v>
      </c>
    </row>
    <row r="92" spans="1:8" x14ac:dyDescent="0.2">
      <c r="A92" t="s">
        <v>861</v>
      </c>
      <c r="B92">
        <v>2554</v>
      </c>
      <c r="C92">
        <v>380</v>
      </c>
      <c r="D92" s="20">
        <f t="shared" si="1"/>
        <v>2934</v>
      </c>
      <c r="E92" t="s">
        <v>589</v>
      </c>
      <c r="F92" t="s">
        <v>590</v>
      </c>
      <c r="G92" t="s">
        <v>725</v>
      </c>
      <c r="H92" t="s">
        <v>856</v>
      </c>
    </row>
    <row r="93" spans="1:8" x14ac:dyDescent="0.2">
      <c r="A93" t="s">
        <v>862</v>
      </c>
      <c r="B93">
        <v>3613</v>
      </c>
      <c r="C93">
        <v>380</v>
      </c>
      <c r="D93" s="20">
        <f t="shared" si="1"/>
        <v>3993</v>
      </c>
      <c r="E93" t="s">
        <v>591</v>
      </c>
      <c r="F93" t="s">
        <v>592</v>
      </c>
      <c r="G93" t="s">
        <v>725</v>
      </c>
      <c r="H93" t="s">
        <v>863</v>
      </c>
    </row>
    <row r="94" spans="1:8" x14ac:dyDescent="0.2">
      <c r="A94" t="s">
        <v>864</v>
      </c>
      <c r="B94">
        <v>2777</v>
      </c>
      <c r="C94">
        <v>622</v>
      </c>
      <c r="D94" s="20">
        <f t="shared" si="1"/>
        <v>3399</v>
      </c>
      <c r="E94" t="s">
        <v>865</v>
      </c>
      <c r="F94" t="s">
        <v>866</v>
      </c>
      <c r="G94" t="s">
        <v>725</v>
      </c>
      <c r="H94" t="s">
        <v>859</v>
      </c>
    </row>
    <row r="95" spans="1:8" x14ac:dyDescent="0.2">
      <c r="A95" t="s">
        <v>867</v>
      </c>
      <c r="B95">
        <v>1087</v>
      </c>
      <c r="C95">
        <v>219</v>
      </c>
      <c r="D95" s="20">
        <f t="shared" si="1"/>
        <v>1306</v>
      </c>
      <c r="E95" t="s">
        <v>593</v>
      </c>
      <c r="F95" t="s">
        <v>594</v>
      </c>
      <c r="G95" t="s">
        <v>725</v>
      </c>
      <c r="H95" t="s">
        <v>859</v>
      </c>
    </row>
    <row r="96" spans="1:8" x14ac:dyDescent="0.2">
      <c r="A96" t="s">
        <v>868</v>
      </c>
      <c r="B96">
        <v>2850</v>
      </c>
      <c r="C96">
        <v>206</v>
      </c>
      <c r="D96" s="20">
        <f t="shared" si="1"/>
        <v>3056</v>
      </c>
      <c r="E96" t="s">
        <v>595</v>
      </c>
      <c r="F96" t="s">
        <v>869</v>
      </c>
      <c r="G96" t="s">
        <v>725</v>
      </c>
      <c r="H96" t="s">
        <v>859</v>
      </c>
    </row>
    <row r="97" spans="1:8" x14ac:dyDescent="0.2">
      <c r="A97" t="s">
        <v>870</v>
      </c>
      <c r="B97">
        <v>4511</v>
      </c>
      <c r="C97">
        <v>269</v>
      </c>
      <c r="D97" s="20">
        <f t="shared" si="1"/>
        <v>4780</v>
      </c>
      <c r="E97" t="s">
        <v>597</v>
      </c>
      <c r="F97" t="s">
        <v>598</v>
      </c>
      <c r="G97" t="s">
        <v>725</v>
      </c>
      <c r="H97" t="s">
        <v>859</v>
      </c>
    </row>
    <row r="98" spans="1:8" x14ac:dyDescent="0.2">
      <c r="A98" t="s">
        <v>871</v>
      </c>
      <c r="B98">
        <v>5350</v>
      </c>
      <c r="C98">
        <v>367</v>
      </c>
      <c r="D98" s="20">
        <f t="shared" si="1"/>
        <v>5717</v>
      </c>
      <c r="E98" t="s">
        <v>872</v>
      </c>
      <c r="F98" t="s">
        <v>600</v>
      </c>
      <c r="G98" t="s">
        <v>725</v>
      </c>
      <c r="H98" t="s">
        <v>859</v>
      </c>
    </row>
    <row r="99" spans="1:8" x14ac:dyDescent="0.2">
      <c r="A99" t="s">
        <v>873</v>
      </c>
      <c r="B99">
        <v>4571</v>
      </c>
      <c r="C99">
        <v>364</v>
      </c>
      <c r="D99" s="20">
        <f t="shared" si="1"/>
        <v>4935</v>
      </c>
      <c r="E99" t="s">
        <v>601</v>
      </c>
      <c r="F99" t="s">
        <v>602</v>
      </c>
      <c r="G99" t="s">
        <v>725</v>
      </c>
      <c r="H99" t="s">
        <v>874</v>
      </c>
    </row>
    <row r="100" spans="1:8" x14ac:dyDescent="0.2">
      <c r="A100" t="s">
        <v>875</v>
      </c>
      <c r="B100">
        <v>4039</v>
      </c>
      <c r="C100">
        <v>235</v>
      </c>
      <c r="D100" s="20">
        <f t="shared" si="1"/>
        <v>4274</v>
      </c>
      <c r="E100" t="s">
        <v>603</v>
      </c>
      <c r="F100" t="s">
        <v>604</v>
      </c>
      <c r="G100" t="s">
        <v>725</v>
      </c>
      <c r="H100" t="s">
        <v>859</v>
      </c>
    </row>
    <row r="101" spans="1:8" x14ac:dyDescent="0.2">
      <c r="A101" t="s">
        <v>876</v>
      </c>
      <c r="B101">
        <v>5574</v>
      </c>
      <c r="C101">
        <v>478</v>
      </c>
      <c r="D101" s="20">
        <f t="shared" si="1"/>
        <v>6052</v>
      </c>
      <c r="E101" t="s">
        <v>605</v>
      </c>
      <c r="F101" t="s">
        <v>606</v>
      </c>
      <c r="G101" t="s">
        <v>725</v>
      </c>
      <c r="H101" t="s">
        <v>874</v>
      </c>
    </row>
    <row r="102" spans="1:8" x14ac:dyDescent="0.2">
      <c r="A102" t="s">
        <v>877</v>
      </c>
      <c r="B102">
        <v>4547</v>
      </c>
      <c r="C102">
        <v>373</v>
      </c>
      <c r="D102" s="20">
        <f t="shared" si="1"/>
        <v>4920</v>
      </c>
      <c r="E102" t="s">
        <v>607</v>
      </c>
      <c r="F102" t="s">
        <v>608</v>
      </c>
      <c r="G102" t="s">
        <v>725</v>
      </c>
      <c r="H102" t="s">
        <v>874</v>
      </c>
    </row>
    <row r="103" spans="1:8" x14ac:dyDescent="0.2">
      <c r="A103" t="s">
        <v>878</v>
      </c>
      <c r="B103">
        <v>4511</v>
      </c>
      <c r="C103">
        <v>239</v>
      </c>
      <c r="D103" s="20">
        <f t="shared" si="1"/>
        <v>4750</v>
      </c>
      <c r="E103" t="s">
        <v>609</v>
      </c>
      <c r="F103" t="s">
        <v>610</v>
      </c>
      <c r="G103" t="s">
        <v>725</v>
      </c>
      <c r="H103" t="s">
        <v>859</v>
      </c>
    </row>
    <row r="104" spans="1:8" x14ac:dyDescent="0.2">
      <c r="A104" t="s">
        <v>879</v>
      </c>
      <c r="B104">
        <v>4030</v>
      </c>
      <c r="C104">
        <v>297</v>
      </c>
      <c r="D104" s="20">
        <f t="shared" si="1"/>
        <v>4327</v>
      </c>
      <c r="E104" t="s">
        <v>611</v>
      </c>
      <c r="F104" t="s">
        <v>612</v>
      </c>
      <c r="G104" t="s">
        <v>725</v>
      </c>
      <c r="H104" t="s">
        <v>859</v>
      </c>
    </row>
    <row r="105" spans="1:8" x14ac:dyDescent="0.2">
      <c r="A105" t="s">
        <v>880</v>
      </c>
      <c r="B105">
        <v>3747</v>
      </c>
      <c r="C105">
        <v>201</v>
      </c>
      <c r="D105" s="20">
        <f t="shared" si="1"/>
        <v>3948</v>
      </c>
      <c r="E105" t="s">
        <v>613</v>
      </c>
      <c r="F105" t="s">
        <v>614</v>
      </c>
      <c r="G105" t="s">
        <v>725</v>
      </c>
      <c r="H105" t="s">
        <v>874</v>
      </c>
    </row>
    <row r="106" spans="1:8" x14ac:dyDescent="0.2">
      <c r="A106" t="s">
        <v>881</v>
      </c>
      <c r="B106">
        <v>2218</v>
      </c>
      <c r="C106">
        <v>261</v>
      </c>
      <c r="D106" s="20">
        <f t="shared" si="1"/>
        <v>2479</v>
      </c>
      <c r="E106" t="s">
        <v>615</v>
      </c>
      <c r="F106" t="s">
        <v>616</v>
      </c>
      <c r="G106" t="s">
        <v>725</v>
      </c>
      <c r="H106" t="s">
        <v>882</v>
      </c>
    </row>
    <row r="107" spans="1:8" x14ac:dyDescent="0.2">
      <c r="A107" t="s">
        <v>883</v>
      </c>
      <c r="B107">
        <v>3421</v>
      </c>
      <c r="C107">
        <v>209</v>
      </c>
      <c r="D107" s="20">
        <f t="shared" si="1"/>
        <v>3630</v>
      </c>
      <c r="E107" t="s">
        <v>617</v>
      </c>
      <c r="F107" t="s">
        <v>618</v>
      </c>
      <c r="G107" t="s">
        <v>725</v>
      </c>
      <c r="H107" t="s">
        <v>863</v>
      </c>
    </row>
    <row r="108" spans="1:8" x14ac:dyDescent="0.2">
      <c r="A108" t="s">
        <v>884</v>
      </c>
      <c r="B108">
        <v>5082</v>
      </c>
      <c r="C108">
        <v>427</v>
      </c>
      <c r="D108" s="20">
        <f t="shared" si="1"/>
        <v>5509</v>
      </c>
      <c r="E108" t="s">
        <v>619</v>
      </c>
      <c r="F108" t="s">
        <v>620</v>
      </c>
      <c r="G108" t="s">
        <v>725</v>
      </c>
      <c r="H108" t="s">
        <v>882</v>
      </c>
    </row>
    <row r="109" spans="1:8" x14ac:dyDescent="0.2">
      <c r="A109" t="s">
        <v>885</v>
      </c>
      <c r="B109">
        <v>4230</v>
      </c>
      <c r="C109">
        <v>364</v>
      </c>
      <c r="D109" s="20">
        <f t="shared" si="1"/>
        <v>4594</v>
      </c>
      <c r="E109" t="s">
        <v>621</v>
      </c>
      <c r="F109" t="s">
        <v>622</v>
      </c>
      <c r="G109" t="s">
        <v>725</v>
      </c>
      <c r="H109" t="s">
        <v>882</v>
      </c>
    </row>
    <row r="110" spans="1:8" x14ac:dyDescent="0.2">
      <c r="A110" t="s">
        <v>886</v>
      </c>
      <c r="B110">
        <v>3854</v>
      </c>
      <c r="C110">
        <v>398</v>
      </c>
      <c r="D110" s="20">
        <f t="shared" si="1"/>
        <v>4252</v>
      </c>
      <c r="E110" t="s">
        <v>623</v>
      </c>
      <c r="F110" t="s">
        <v>624</v>
      </c>
      <c r="G110" t="s">
        <v>725</v>
      </c>
      <c r="H110" t="s">
        <v>793</v>
      </c>
    </row>
    <row r="111" spans="1:8" x14ac:dyDescent="0.2">
      <c r="A111" t="s">
        <v>887</v>
      </c>
      <c r="B111">
        <v>3346</v>
      </c>
      <c r="C111">
        <v>263</v>
      </c>
      <c r="D111" s="20">
        <f t="shared" si="1"/>
        <v>3609</v>
      </c>
      <c r="E111" t="s">
        <v>625</v>
      </c>
      <c r="F111" t="s">
        <v>888</v>
      </c>
      <c r="G111" t="s">
        <v>725</v>
      </c>
      <c r="H111" t="s">
        <v>863</v>
      </c>
    </row>
    <row r="112" spans="1:8" x14ac:dyDescent="0.2">
      <c r="A112" t="s">
        <v>889</v>
      </c>
      <c r="B112">
        <v>3976</v>
      </c>
      <c r="C112">
        <v>339</v>
      </c>
      <c r="D112" s="20">
        <f t="shared" si="1"/>
        <v>4315</v>
      </c>
      <c r="E112" t="s">
        <v>627</v>
      </c>
      <c r="F112" t="s">
        <v>628</v>
      </c>
      <c r="G112" t="s">
        <v>725</v>
      </c>
      <c r="H112" t="s">
        <v>882</v>
      </c>
    </row>
    <row r="113" spans="1:8" x14ac:dyDescent="0.2">
      <c r="A113" t="s">
        <v>890</v>
      </c>
      <c r="B113">
        <v>4171</v>
      </c>
      <c r="C113">
        <v>316</v>
      </c>
      <c r="D113" s="20">
        <f t="shared" si="1"/>
        <v>4487</v>
      </c>
      <c r="E113" t="s">
        <v>629</v>
      </c>
      <c r="F113" t="s">
        <v>630</v>
      </c>
      <c r="G113" t="s">
        <v>725</v>
      </c>
      <c r="H113" t="s">
        <v>891</v>
      </c>
    </row>
    <row r="114" spans="1:8" x14ac:dyDescent="0.2">
      <c r="A114" t="s">
        <v>892</v>
      </c>
      <c r="B114">
        <v>3889</v>
      </c>
      <c r="C114">
        <v>506</v>
      </c>
      <c r="D114" s="20">
        <f t="shared" si="1"/>
        <v>4395</v>
      </c>
      <c r="E114" t="s">
        <v>631</v>
      </c>
      <c r="F114" t="s">
        <v>632</v>
      </c>
      <c r="G114" t="s">
        <v>725</v>
      </c>
      <c r="H114" t="s">
        <v>874</v>
      </c>
    </row>
    <row r="115" spans="1:8" x14ac:dyDescent="0.2">
      <c r="A115" t="s">
        <v>893</v>
      </c>
      <c r="B115">
        <v>3584</v>
      </c>
      <c r="C115">
        <v>240</v>
      </c>
      <c r="D115" s="20">
        <f t="shared" si="1"/>
        <v>3824</v>
      </c>
      <c r="E115" t="s">
        <v>633</v>
      </c>
      <c r="F115" t="s">
        <v>634</v>
      </c>
      <c r="G115" t="s">
        <v>725</v>
      </c>
      <c r="H115" t="s">
        <v>894</v>
      </c>
    </row>
    <row r="116" spans="1:8" x14ac:dyDescent="0.2">
      <c r="A116" t="s">
        <v>895</v>
      </c>
      <c r="B116">
        <v>4292</v>
      </c>
      <c r="C116">
        <v>243</v>
      </c>
      <c r="D116" s="20">
        <f t="shared" si="1"/>
        <v>4535</v>
      </c>
      <c r="E116" t="s">
        <v>635</v>
      </c>
      <c r="F116" t="s">
        <v>636</v>
      </c>
      <c r="G116" t="s">
        <v>725</v>
      </c>
      <c r="H116" t="s">
        <v>894</v>
      </c>
    </row>
    <row r="117" spans="1:8" x14ac:dyDescent="0.2">
      <c r="A117" t="s">
        <v>896</v>
      </c>
      <c r="B117">
        <v>3676</v>
      </c>
      <c r="C117">
        <v>383</v>
      </c>
      <c r="D117" s="20">
        <f t="shared" si="1"/>
        <v>4059</v>
      </c>
      <c r="E117" t="s">
        <v>637</v>
      </c>
      <c r="F117" t="s">
        <v>638</v>
      </c>
      <c r="G117" t="s">
        <v>725</v>
      </c>
      <c r="H117" t="s">
        <v>894</v>
      </c>
    </row>
    <row r="118" spans="1:8" x14ac:dyDescent="0.2">
      <c r="A118" t="s">
        <v>897</v>
      </c>
      <c r="B118">
        <v>4570</v>
      </c>
      <c r="C118">
        <v>177</v>
      </c>
      <c r="D118" s="20">
        <f t="shared" si="1"/>
        <v>4747</v>
      </c>
      <c r="E118" t="s">
        <v>639</v>
      </c>
      <c r="F118" t="s">
        <v>640</v>
      </c>
      <c r="G118" t="s">
        <v>725</v>
      </c>
      <c r="H118" t="s">
        <v>894</v>
      </c>
    </row>
    <row r="119" spans="1:8" x14ac:dyDescent="0.2">
      <c r="A119" t="s">
        <v>898</v>
      </c>
      <c r="B119">
        <v>3467</v>
      </c>
      <c r="C119">
        <v>267</v>
      </c>
      <c r="D119" s="20">
        <f t="shared" si="1"/>
        <v>3734</v>
      </c>
      <c r="E119" t="s">
        <v>641</v>
      </c>
      <c r="F119" t="s">
        <v>642</v>
      </c>
      <c r="G119" t="s">
        <v>725</v>
      </c>
      <c r="H119" t="s">
        <v>899</v>
      </c>
    </row>
    <row r="120" spans="1:8" x14ac:dyDescent="0.2">
      <c r="A120" t="s">
        <v>900</v>
      </c>
      <c r="B120">
        <v>5551</v>
      </c>
      <c r="C120">
        <v>550</v>
      </c>
      <c r="D120" s="20">
        <f t="shared" si="1"/>
        <v>6101</v>
      </c>
      <c r="E120" t="s">
        <v>643</v>
      </c>
      <c r="F120" t="s">
        <v>644</v>
      </c>
      <c r="G120" t="s">
        <v>725</v>
      </c>
      <c r="H120" t="s">
        <v>899</v>
      </c>
    </row>
    <row r="121" spans="1:8" x14ac:dyDescent="0.2">
      <c r="A121" t="s">
        <v>901</v>
      </c>
      <c r="B121">
        <v>4707</v>
      </c>
      <c r="C121">
        <v>381</v>
      </c>
      <c r="D121" s="20">
        <f t="shared" si="1"/>
        <v>5088</v>
      </c>
      <c r="E121" t="s">
        <v>645</v>
      </c>
      <c r="F121" t="s">
        <v>646</v>
      </c>
      <c r="G121" t="s">
        <v>725</v>
      </c>
      <c r="H121" t="s">
        <v>899</v>
      </c>
    </row>
    <row r="122" spans="1:8" x14ac:dyDescent="0.2">
      <c r="A122" t="s">
        <v>902</v>
      </c>
      <c r="B122">
        <v>4340</v>
      </c>
      <c r="C122">
        <v>151</v>
      </c>
      <c r="D122" s="20">
        <f t="shared" si="1"/>
        <v>4491</v>
      </c>
      <c r="E122" t="s">
        <v>647</v>
      </c>
      <c r="F122" t="s">
        <v>648</v>
      </c>
      <c r="G122" t="s">
        <v>725</v>
      </c>
      <c r="H122" t="s">
        <v>894</v>
      </c>
    </row>
    <row r="123" spans="1:8" x14ac:dyDescent="0.2">
      <c r="A123" t="s">
        <v>903</v>
      </c>
      <c r="B123">
        <v>3977</v>
      </c>
      <c r="C123">
        <v>273</v>
      </c>
      <c r="D123" s="20">
        <f t="shared" si="1"/>
        <v>4250</v>
      </c>
      <c r="E123" t="s">
        <v>649</v>
      </c>
      <c r="F123" t="s">
        <v>650</v>
      </c>
      <c r="G123" t="s">
        <v>725</v>
      </c>
      <c r="H123" t="s">
        <v>904</v>
      </c>
    </row>
    <row r="124" spans="1:8" x14ac:dyDescent="0.2">
      <c r="A124" t="s">
        <v>905</v>
      </c>
      <c r="B124">
        <v>4501</v>
      </c>
      <c r="C124">
        <v>857</v>
      </c>
      <c r="D124" s="20">
        <f t="shared" si="1"/>
        <v>5358</v>
      </c>
      <c r="E124" t="s">
        <v>651</v>
      </c>
      <c r="F124" t="s">
        <v>652</v>
      </c>
      <c r="G124" t="s">
        <v>725</v>
      </c>
      <c r="H124" t="s">
        <v>899</v>
      </c>
    </row>
    <row r="125" spans="1:8" x14ac:dyDescent="0.2">
      <c r="A125" t="s">
        <v>906</v>
      </c>
      <c r="B125">
        <v>3799</v>
      </c>
      <c r="C125">
        <v>393</v>
      </c>
      <c r="D125" s="20">
        <f t="shared" si="1"/>
        <v>4192</v>
      </c>
      <c r="E125" t="s">
        <v>653</v>
      </c>
      <c r="F125" t="s">
        <v>654</v>
      </c>
      <c r="G125" t="s">
        <v>725</v>
      </c>
      <c r="H125" t="s">
        <v>798</v>
      </c>
    </row>
    <row r="126" spans="1:8" x14ac:dyDescent="0.2">
      <c r="A126" t="s">
        <v>907</v>
      </c>
      <c r="B126">
        <v>2905</v>
      </c>
      <c r="C126">
        <v>244</v>
      </c>
      <c r="D126" s="20">
        <f t="shared" si="1"/>
        <v>3149</v>
      </c>
      <c r="E126" t="s">
        <v>655</v>
      </c>
      <c r="F126" t="s">
        <v>656</v>
      </c>
      <c r="G126" t="s">
        <v>725</v>
      </c>
      <c r="H126" t="s">
        <v>908</v>
      </c>
    </row>
    <row r="127" spans="1:8" x14ac:dyDescent="0.2">
      <c r="A127" t="s">
        <v>909</v>
      </c>
      <c r="B127">
        <v>5012</v>
      </c>
      <c r="C127">
        <v>300</v>
      </c>
      <c r="D127" s="20">
        <f t="shared" si="1"/>
        <v>5312</v>
      </c>
      <c r="E127" t="s">
        <v>657</v>
      </c>
      <c r="F127" t="s">
        <v>658</v>
      </c>
      <c r="G127" t="s">
        <v>725</v>
      </c>
      <c r="H127" t="s">
        <v>908</v>
      </c>
    </row>
    <row r="128" spans="1:8" x14ac:dyDescent="0.2">
      <c r="A128" t="s">
        <v>910</v>
      </c>
      <c r="B128">
        <v>4066</v>
      </c>
      <c r="C128">
        <v>208</v>
      </c>
      <c r="D128" s="20">
        <f t="shared" si="1"/>
        <v>4274</v>
      </c>
      <c r="E128" t="s">
        <v>659</v>
      </c>
      <c r="F128" t="s">
        <v>660</v>
      </c>
      <c r="G128" t="s">
        <v>725</v>
      </c>
      <c r="H128" t="s">
        <v>908</v>
      </c>
    </row>
    <row r="129" spans="1:8" x14ac:dyDescent="0.2">
      <c r="A129" t="s">
        <v>911</v>
      </c>
      <c r="B129">
        <v>4096</v>
      </c>
      <c r="C129">
        <v>264</v>
      </c>
      <c r="D129" s="20">
        <f t="shared" si="1"/>
        <v>4360</v>
      </c>
      <c r="E129" t="s">
        <v>661</v>
      </c>
      <c r="F129" t="s">
        <v>662</v>
      </c>
      <c r="G129" t="s">
        <v>725</v>
      </c>
      <c r="H129" t="s">
        <v>908</v>
      </c>
    </row>
    <row r="130" spans="1:8" x14ac:dyDescent="0.2">
      <c r="A130" t="s">
        <v>912</v>
      </c>
      <c r="B130">
        <v>4992</v>
      </c>
      <c r="C130">
        <v>393</v>
      </c>
      <c r="D130" s="20">
        <f t="shared" si="1"/>
        <v>5385</v>
      </c>
      <c r="E130" t="s">
        <v>663</v>
      </c>
      <c r="F130" t="s">
        <v>664</v>
      </c>
      <c r="G130" t="s">
        <v>725</v>
      </c>
      <c r="H130" t="s">
        <v>904</v>
      </c>
    </row>
    <row r="131" spans="1:8" x14ac:dyDescent="0.2">
      <c r="A131" t="s">
        <v>913</v>
      </c>
      <c r="B131">
        <v>5318</v>
      </c>
      <c r="C131">
        <v>264</v>
      </c>
      <c r="D131" s="20">
        <f t="shared" si="1"/>
        <v>5582</v>
      </c>
      <c r="E131" t="s">
        <v>665</v>
      </c>
      <c r="F131" t="s">
        <v>666</v>
      </c>
      <c r="G131" t="s">
        <v>725</v>
      </c>
      <c r="H131" t="s">
        <v>908</v>
      </c>
    </row>
    <row r="132" spans="1:8" x14ac:dyDescent="0.2">
      <c r="A132" t="s">
        <v>914</v>
      </c>
      <c r="B132">
        <v>3461</v>
      </c>
      <c r="C132">
        <v>336</v>
      </c>
      <c r="D132" s="20">
        <f t="shared" si="1"/>
        <v>3797</v>
      </c>
      <c r="E132" t="s">
        <v>667</v>
      </c>
      <c r="F132" t="s">
        <v>668</v>
      </c>
      <c r="G132" t="s">
        <v>725</v>
      </c>
      <c r="H132" t="s">
        <v>908</v>
      </c>
    </row>
    <row r="133" spans="1:8" x14ac:dyDescent="0.2">
      <c r="A133" t="s">
        <v>915</v>
      </c>
      <c r="B133">
        <v>3700</v>
      </c>
      <c r="C133">
        <v>173</v>
      </c>
      <c r="D133" s="20">
        <f t="shared" ref="D133:D145" si="2">B133+C133</f>
        <v>3873</v>
      </c>
      <c r="E133" t="s">
        <v>669</v>
      </c>
      <c r="F133" t="s">
        <v>670</v>
      </c>
      <c r="G133" t="s">
        <v>725</v>
      </c>
      <c r="H133" t="s">
        <v>908</v>
      </c>
    </row>
    <row r="134" spans="1:8" x14ac:dyDescent="0.2">
      <c r="A134" t="s">
        <v>916</v>
      </c>
      <c r="B134">
        <v>2100</v>
      </c>
      <c r="C134">
        <v>141</v>
      </c>
      <c r="D134" s="20">
        <f t="shared" si="2"/>
        <v>2241</v>
      </c>
      <c r="E134" t="s">
        <v>671</v>
      </c>
      <c r="F134" t="s">
        <v>917</v>
      </c>
      <c r="G134" t="s">
        <v>725</v>
      </c>
      <c r="H134" t="s">
        <v>842</v>
      </c>
    </row>
    <row r="135" spans="1:8" x14ac:dyDescent="0.2">
      <c r="A135" t="s">
        <v>918</v>
      </c>
      <c r="B135">
        <v>1817</v>
      </c>
      <c r="C135">
        <v>117</v>
      </c>
      <c r="D135" s="20">
        <f t="shared" si="2"/>
        <v>1934</v>
      </c>
      <c r="E135" t="s">
        <v>565</v>
      </c>
      <c r="F135" t="s">
        <v>566</v>
      </c>
      <c r="G135" t="s">
        <v>725</v>
      </c>
      <c r="H135" t="s">
        <v>842</v>
      </c>
    </row>
    <row r="136" spans="1:8" x14ac:dyDescent="0.2">
      <c r="A136" t="s">
        <v>919</v>
      </c>
      <c r="B136">
        <v>5784</v>
      </c>
      <c r="C136">
        <v>240</v>
      </c>
      <c r="D136" s="20">
        <f t="shared" si="2"/>
        <v>6024</v>
      </c>
      <c r="E136" t="s">
        <v>673</v>
      </c>
      <c r="F136" t="s">
        <v>674</v>
      </c>
      <c r="G136" t="s">
        <v>725</v>
      </c>
      <c r="H136" t="s">
        <v>795</v>
      </c>
    </row>
    <row r="137" spans="1:8" x14ac:dyDescent="0.2">
      <c r="A137" t="s">
        <v>920</v>
      </c>
      <c r="B137">
        <v>2582</v>
      </c>
      <c r="C137">
        <v>231</v>
      </c>
      <c r="D137" s="20">
        <f t="shared" si="2"/>
        <v>2813</v>
      </c>
      <c r="E137" t="s">
        <v>675</v>
      </c>
      <c r="F137" t="s">
        <v>676</v>
      </c>
      <c r="G137" t="s">
        <v>725</v>
      </c>
      <c r="H137" t="s">
        <v>845</v>
      </c>
    </row>
    <row r="138" spans="1:8" x14ac:dyDescent="0.2">
      <c r="A138" t="s">
        <v>921</v>
      </c>
      <c r="B138">
        <v>2805</v>
      </c>
      <c r="C138">
        <v>501</v>
      </c>
      <c r="D138" s="20">
        <f t="shared" si="2"/>
        <v>3306</v>
      </c>
      <c r="E138" t="s">
        <v>984</v>
      </c>
      <c r="F138" t="s">
        <v>985</v>
      </c>
      <c r="G138" t="s">
        <v>725</v>
      </c>
      <c r="H138" t="s">
        <v>842</v>
      </c>
    </row>
    <row r="139" spans="1:8" x14ac:dyDescent="0.2">
      <c r="A139" t="s">
        <v>922</v>
      </c>
      <c r="B139">
        <v>4307</v>
      </c>
      <c r="C139">
        <v>221</v>
      </c>
      <c r="D139" s="20">
        <f t="shared" si="2"/>
        <v>4528</v>
      </c>
      <c r="E139" t="s">
        <v>677</v>
      </c>
      <c r="F139" t="s">
        <v>678</v>
      </c>
      <c r="G139" t="s">
        <v>725</v>
      </c>
      <c r="H139" t="s">
        <v>793</v>
      </c>
    </row>
    <row r="140" spans="1:8" x14ac:dyDescent="0.2">
      <c r="A140" t="s">
        <v>923</v>
      </c>
      <c r="B140">
        <v>6337</v>
      </c>
      <c r="C140">
        <v>687</v>
      </c>
      <c r="D140" s="20">
        <f t="shared" si="2"/>
        <v>7024</v>
      </c>
      <c r="E140" t="s">
        <v>679</v>
      </c>
      <c r="F140" t="s">
        <v>680</v>
      </c>
      <c r="G140" t="s">
        <v>725</v>
      </c>
      <c r="H140" t="s">
        <v>856</v>
      </c>
    </row>
    <row r="141" spans="1:8" x14ac:dyDescent="0.2">
      <c r="A141" t="s">
        <v>924</v>
      </c>
      <c r="B141">
        <v>5224</v>
      </c>
      <c r="C141">
        <v>342</v>
      </c>
      <c r="D141" s="20">
        <f t="shared" si="2"/>
        <v>5566</v>
      </c>
      <c r="E141" t="s">
        <v>681</v>
      </c>
      <c r="F141" t="s">
        <v>925</v>
      </c>
      <c r="G141" t="s">
        <v>725</v>
      </c>
      <c r="H141" t="s">
        <v>845</v>
      </c>
    </row>
    <row r="142" spans="1:8" x14ac:dyDescent="0.2">
      <c r="A142" t="s">
        <v>926</v>
      </c>
      <c r="B142">
        <v>4012</v>
      </c>
      <c r="C142">
        <v>638</v>
      </c>
      <c r="D142" s="20">
        <f t="shared" si="2"/>
        <v>4650</v>
      </c>
      <c r="E142" t="s">
        <v>683</v>
      </c>
      <c r="F142" t="s">
        <v>684</v>
      </c>
      <c r="G142" t="s">
        <v>725</v>
      </c>
      <c r="H142" t="s">
        <v>891</v>
      </c>
    </row>
    <row r="143" spans="1:8" x14ac:dyDescent="0.2">
      <c r="A143" t="s">
        <v>927</v>
      </c>
      <c r="B143">
        <v>54</v>
      </c>
      <c r="C143"/>
      <c r="D143" s="20">
        <f t="shared" si="2"/>
        <v>54</v>
      </c>
      <c r="E143" t="s">
        <v>685</v>
      </c>
      <c r="F143" t="s">
        <v>686</v>
      </c>
      <c r="G143" t="s">
        <v>725</v>
      </c>
      <c r="H143" t="s">
        <v>793</v>
      </c>
    </row>
    <row r="144" spans="1:8" x14ac:dyDescent="0.2">
      <c r="A144" t="s">
        <v>928</v>
      </c>
      <c r="B144">
        <v>5778</v>
      </c>
      <c r="C144">
        <v>363</v>
      </c>
      <c r="D144" s="20">
        <f t="shared" si="2"/>
        <v>6141</v>
      </c>
      <c r="E144" t="s">
        <v>685</v>
      </c>
      <c r="F144" t="s">
        <v>686</v>
      </c>
      <c r="G144" t="s">
        <v>725</v>
      </c>
      <c r="H144" t="s">
        <v>793</v>
      </c>
    </row>
    <row r="145" spans="1:8" x14ac:dyDescent="0.2">
      <c r="A145" t="s">
        <v>929</v>
      </c>
      <c r="B145">
        <v>95</v>
      </c>
      <c r="C145">
        <v>18</v>
      </c>
      <c r="D145" s="20">
        <f t="shared" si="2"/>
        <v>113</v>
      </c>
      <c r="E145" t="s">
        <v>517</v>
      </c>
      <c r="F145" t="s">
        <v>518</v>
      </c>
      <c r="G145" t="s">
        <v>725</v>
      </c>
      <c r="H145" t="s">
        <v>785</v>
      </c>
    </row>
    <row r="147" spans="1:8" x14ac:dyDescent="0.2">
      <c r="A147" t="s">
        <v>729</v>
      </c>
      <c r="B147" s="19">
        <f>SUM(B3:B145)</f>
        <v>545386</v>
      </c>
      <c r="C147" s="19">
        <f>SUM(C3:C145)</f>
        <v>44428</v>
      </c>
      <c r="D147" s="19">
        <f>SUM(D3:D145)</f>
        <v>589814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B5AB8-791B-4581-ADBB-E017EF72AA31}">
  <dimension ref="A1:E62"/>
  <sheetViews>
    <sheetView workbookViewId="0">
      <selection activeCell="H5" sqref="H5"/>
    </sheetView>
  </sheetViews>
  <sheetFormatPr defaultRowHeight="14.25" x14ac:dyDescent="0.2"/>
  <cols>
    <col min="1" max="1" width="13.375" customWidth="1"/>
    <col min="2" max="2" width="12.25" style="19" customWidth="1"/>
    <col min="3" max="3" width="9.125" style="19" bestFit="1" customWidth="1"/>
    <col min="4" max="4" width="3.875" style="19" customWidth="1"/>
    <col min="5" max="5" width="10.125" style="19" bestFit="1" customWidth="1"/>
  </cols>
  <sheetData>
    <row r="1" spans="1:5" ht="18" x14ac:dyDescent="0.25">
      <c r="A1" s="23" t="s">
        <v>1019</v>
      </c>
    </row>
    <row r="3" spans="1:5" ht="15" x14ac:dyDescent="0.25">
      <c r="A3" s="25" t="s">
        <v>991</v>
      </c>
      <c r="B3" s="35" t="s">
        <v>727</v>
      </c>
      <c r="C3" s="35" t="s">
        <v>728</v>
      </c>
      <c r="D3" s="35"/>
      <c r="E3" s="35" t="s">
        <v>729</v>
      </c>
    </row>
    <row r="5" spans="1:5" x14ac:dyDescent="0.2">
      <c r="A5" s="29" t="s">
        <v>689</v>
      </c>
      <c r="B5">
        <v>28521</v>
      </c>
      <c r="C5">
        <v>1505</v>
      </c>
      <c r="D5"/>
      <c r="E5">
        <v>30026</v>
      </c>
    </row>
    <row r="6" spans="1:5" x14ac:dyDescent="0.2">
      <c r="A6" s="29" t="s">
        <v>992</v>
      </c>
      <c r="B6">
        <v>350</v>
      </c>
      <c r="C6">
        <v>5</v>
      </c>
      <c r="D6"/>
      <c r="E6">
        <v>355</v>
      </c>
    </row>
    <row r="7" spans="1:5" x14ac:dyDescent="0.2">
      <c r="A7" s="29" t="s">
        <v>993</v>
      </c>
      <c r="B7">
        <v>134</v>
      </c>
      <c r="C7">
        <v>7</v>
      </c>
      <c r="D7"/>
      <c r="E7">
        <v>141</v>
      </c>
    </row>
    <row r="8" spans="1:5" x14ac:dyDescent="0.2">
      <c r="A8" s="29" t="s">
        <v>994</v>
      </c>
      <c r="B8"/>
      <c r="C8">
        <v>1</v>
      </c>
      <c r="D8"/>
      <c r="E8">
        <v>1</v>
      </c>
    </row>
    <row r="9" spans="1:5" x14ac:dyDescent="0.2">
      <c r="A9" s="29" t="s">
        <v>692</v>
      </c>
      <c r="B9">
        <v>28090</v>
      </c>
      <c r="C9">
        <v>3305</v>
      </c>
      <c r="D9"/>
      <c r="E9">
        <v>31395</v>
      </c>
    </row>
    <row r="10" spans="1:5" x14ac:dyDescent="0.2">
      <c r="A10" s="29" t="s">
        <v>693</v>
      </c>
      <c r="B10">
        <v>36453</v>
      </c>
      <c r="C10">
        <v>2473</v>
      </c>
      <c r="D10"/>
      <c r="E10">
        <v>38926</v>
      </c>
    </row>
    <row r="11" spans="1:5" x14ac:dyDescent="0.2">
      <c r="A11" s="29" t="s">
        <v>694</v>
      </c>
      <c r="B11">
        <v>22758</v>
      </c>
      <c r="C11">
        <v>2360</v>
      </c>
      <c r="D11"/>
      <c r="E11">
        <v>25118</v>
      </c>
    </row>
    <row r="12" spans="1:5" x14ac:dyDescent="0.2">
      <c r="A12" s="29" t="s">
        <v>995</v>
      </c>
      <c r="B12"/>
      <c r="C12">
        <v>1</v>
      </c>
      <c r="D12"/>
      <c r="E12">
        <v>1</v>
      </c>
    </row>
    <row r="13" spans="1:5" x14ac:dyDescent="0.2">
      <c r="A13" s="29" t="s">
        <v>996</v>
      </c>
      <c r="B13">
        <v>2589</v>
      </c>
      <c r="C13">
        <v>190</v>
      </c>
      <c r="D13"/>
      <c r="E13">
        <v>2779</v>
      </c>
    </row>
    <row r="14" spans="1:5" x14ac:dyDescent="0.2">
      <c r="A14" s="29" t="s">
        <v>997</v>
      </c>
      <c r="B14">
        <v>3</v>
      </c>
      <c r="C14">
        <v>1</v>
      </c>
      <c r="D14"/>
      <c r="E14">
        <v>4</v>
      </c>
    </row>
    <row r="15" spans="1:5" x14ac:dyDescent="0.2">
      <c r="A15" s="29" t="s">
        <v>688</v>
      </c>
      <c r="B15">
        <v>14381</v>
      </c>
      <c r="C15">
        <v>1108</v>
      </c>
      <c r="D15"/>
      <c r="E15">
        <v>15489</v>
      </c>
    </row>
    <row r="16" spans="1:5" x14ac:dyDescent="0.2">
      <c r="A16" s="29" t="s">
        <v>998</v>
      </c>
      <c r="B16">
        <v>13</v>
      </c>
      <c r="C16">
        <v>13</v>
      </c>
      <c r="D16"/>
      <c r="E16">
        <v>26</v>
      </c>
    </row>
    <row r="17" spans="1:5" x14ac:dyDescent="0.2">
      <c r="A17" s="29" t="s">
        <v>999</v>
      </c>
      <c r="B17"/>
      <c r="C17">
        <v>1</v>
      </c>
      <c r="D17"/>
      <c r="E17">
        <v>1</v>
      </c>
    </row>
    <row r="18" spans="1:5" x14ac:dyDescent="0.2">
      <c r="A18" s="29" t="s">
        <v>1000</v>
      </c>
      <c r="B18"/>
      <c r="C18">
        <v>1</v>
      </c>
      <c r="D18"/>
      <c r="E18">
        <v>1</v>
      </c>
    </row>
    <row r="19" spans="1:5" x14ac:dyDescent="0.2">
      <c r="A19" s="29" t="s">
        <v>1001</v>
      </c>
      <c r="B19">
        <v>2</v>
      </c>
      <c r="C19">
        <v>1</v>
      </c>
      <c r="D19"/>
      <c r="E19">
        <v>3</v>
      </c>
    </row>
    <row r="20" spans="1:5" x14ac:dyDescent="0.2">
      <c r="A20" s="29" t="s">
        <v>1002</v>
      </c>
      <c r="B20">
        <v>1</v>
      </c>
      <c r="C20"/>
      <c r="D20"/>
      <c r="E20">
        <v>1</v>
      </c>
    </row>
    <row r="21" spans="1:5" x14ac:dyDescent="0.2">
      <c r="A21" s="29" t="s">
        <v>1003</v>
      </c>
      <c r="B21">
        <v>8195</v>
      </c>
      <c r="C21">
        <v>1739</v>
      </c>
      <c r="D21"/>
      <c r="E21">
        <v>9934</v>
      </c>
    </row>
    <row r="22" spans="1:5" x14ac:dyDescent="0.2">
      <c r="A22" s="29" t="s">
        <v>709</v>
      </c>
      <c r="B22">
        <v>14606</v>
      </c>
      <c r="C22">
        <v>1929</v>
      </c>
      <c r="D22"/>
      <c r="E22">
        <v>16535</v>
      </c>
    </row>
    <row r="23" spans="1:5" x14ac:dyDescent="0.2">
      <c r="A23" s="29" t="s">
        <v>707</v>
      </c>
      <c r="B23">
        <v>2887</v>
      </c>
      <c r="C23">
        <v>473</v>
      </c>
      <c r="D23"/>
      <c r="E23">
        <v>3360</v>
      </c>
    </row>
    <row r="24" spans="1:5" x14ac:dyDescent="0.2">
      <c r="A24" s="29" t="s">
        <v>711</v>
      </c>
      <c r="B24">
        <v>12970</v>
      </c>
      <c r="C24">
        <v>1418</v>
      </c>
      <c r="D24"/>
      <c r="E24">
        <v>14388</v>
      </c>
    </row>
    <row r="25" spans="1:5" x14ac:dyDescent="0.2">
      <c r="A25" s="29" t="s">
        <v>706</v>
      </c>
      <c r="B25">
        <v>9278</v>
      </c>
      <c r="C25">
        <v>751</v>
      </c>
      <c r="D25"/>
      <c r="E25">
        <v>10029</v>
      </c>
    </row>
    <row r="26" spans="1:5" x14ac:dyDescent="0.2">
      <c r="A26" s="29" t="s">
        <v>703</v>
      </c>
      <c r="B26">
        <v>7073</v>
      </c>
      <c r="C26">
        <v>610</v>
      </c>
      <c r="D26"/>
      <c r="E26">
        <v>7683</v>
      </c>
    </row>
    <row r="27" spans="1:5" x14ac:dyDescent="0.2">
      <c r="A27" s="29" t="s">
        <v>710</v>
      </c>
      <c r="B27">
        <v>27244</v>
      </c>
      <c r="C27">
        <v>2159</v>
      </c>
      <c r="D27"/>
      <c r="E27">
        <v>29403</v>
      </c>
    </row>
    <row r="28" spans="1:5" x14ac:dyDescent="0.2">
      <c r="A28" s="29" t="s">
        <v>714</v>
      </c>
      <c r="B28">
        <v>21455</v>
      </c>
      <c r="C28">
        <v>2185</v>
      </c>
      <c r="D28"/>
      <c r="E28">
        <v>23640</v>
      </c>
    </row>
    <row r="29" spans="1:5" x14ac:dyDescent="0.2">
      <c r="A29" s="29" t="s">
        <v>705</v>
      </c>
      <c r="B29">
        <v>8816</v>
      </c>
      <c r="C29">
        <v>726</v>
      </c>
      <c r="D29"/>
      <c r="E29">
        <v>9542</v>
      </c>
    </row>
    <row r="30" spans="1:5" x14ac:dyDescent="0.2">
      <c r="A30" s="29" t="s">
        <v>713</v>
      </c>
      <c r="B30">
        <v>13735</v>
      </c>
      <c r="C30">
        <v>1311</v>
      </c>
      <c r="D30"/>
      <c r="E30">
        <v>15046</v>
      </c>
    </row>
    <row r="31" spans="1:5" x14ac:dyDescent="0.2">
      <c r="A31" s="29" t="s">
        <v>716</v>
      </c>
      <c r="B31">
        <v>17817</v>
      </c>
      <c r="C31">
        <v>2198</v>
      </c>
      <c r="D31"/>
      <c r="E31">
        <v>20015</v>
      </c>
    </row>
    <row r="32" spans="1:5" x14ac:dyDescent="0.2">
      <c r="A32" s="29" t="s">
        <v>712</v>
      </c>
      <c r="B32">
        <v>22876</v>
      </c>
      <c r="C32">
        <v>1943</v>
      </c>
      <c r="D32"/>
      <c r="E32">
        <v>24819</v>
      </c>
    </row>
    <row r="33" spans="1:5" x14ac:dyDescent="0.2">
      <c r="A33" s="29" t="s">
        <v>698</v>
      </c>
      <c r="B33">
        <v>19145</v>
      </c>
      <c r="C33">
        <v>959</v>
      </c>
      <c r="D33"/>
      <c r="E33">
        <v>20104</v>
      </c>
    </row>
    <row r="34" spans="1:5" x14ac:dyDescent="0.2">
      <c r="A34" s="29" t="s">
        <v>715</v>
      </c>
      <c r="B34">
        <v>18778</v>
      </c>
      <c r="C34">
        <v>954</v>
      </c>
      <c r="D34"/>
      <c r="E34">
        <v>19732</v>
      </c>
    </row>
    <row r="35" spans="1:5" x14ac:dyDescent="0.2">
      <c r="A35" s="29" t="s">
        <v>700</v>
      </c>
      <c r="B35">
        <v>15689</v>
      </c>
      <c r="C35">
        <v>906</v>
      </c>
      <c r="D35"/>
      <c r="E35">
        <v>16595</v>
      </c>
    </row>
    <row r="36" spans="1:5" x14ac:dyDescent="0.2">
      <c r="A36" s="29" t="s">
        <v>699</v>
      </c>
      <c r="B36">
        <v>10701</v>
      </c>
      <c r="C36">
        <v>802</v>
      </c>
      <c r="D36"/>
      <c r="E36">
        <v>11503</v>
      </c>
    </row>
    <row r="37" spans="1:5" x14ac:dyDescent="0.2">
      <c r="A37" s="29" t="s">
        <v>704</v>
      </c>
      <c r="B37">
        <v>9803</v>
      </c>
      <c r="C37">
        <v>1050</v>
      </c>
      <c r="D37"/>
      <c r="E37">
        <v>10853</v>
      </c>
    </row>
    <row r="38" spans="1:5" x14ac:dyDescent="0.2">
      <c r="A38" s="29" t="s">
        <v>718</v>
      </c>
      <c r="B38">
        <v>26735</v>
      </c>
      <c r="C38">
        <v>1711</v>
      </c>
      <c r="D38"/>
      <c r="E38">
        <v>28446</v>
      </c>
    </row>
    <row r="39" spans="1:5" x14ac:dyDescent="0.2">
      <c r="A39" s="29" t="s">
        <v>708</v>
      </c>
      <c r="B39">
        <v>2706</v>
      </c>
      <c r="C39">
        <v>534</v>
      </c>
      <c r="D39"/>
      <c r="E39">
        <v>3240</v>
      </c>
    </row>
    <row r="40" spans="1:5" x14ac:dyDescent="0.2">
      <c r="A40" s="29" t="s">
        <v>690</v>
      </c>
      <c r="B40">
        <v>21017</v>
      </c>
      <c r="C40">
        <v>1551</v>
      </c>
      <c r="D40"/>
      <c r="E40">
        <v>22568</v>
      </c>
    </row>
    <row r="41" spans="1:5" x14ac:dyDescent="0.2">
      <c r="A41" s="29" t="s">
        <v>702</v>
      </c>
      <c r="B41">
        <v>21685</v>
      </c>
      <c r="C41">
        <v>1674</v>
      </c>
      <c r="D41"/>
      <c r="E41">
        <v>23359</v>
      </c>
    </row>
    <row r="42" spans="1:5" x14ac:dyDescent="0.2">
      <c r="A42" s="29" t="s">
        <v>1004</v>
      </c>
      <c r="B42">
        <v>1</v>
      </c>
      <c r="C42"/>
      <c r="D42"/>
      <c r="E42">
        <v>1</v>
      </c>
    </row>
    <row r="43" spans="1:5" x14ac:dyDescent="0.2">
      <c r="A43" s="29" t="s">
        <v>1005</v>
      </c>
      <c r="B43">
        <v>12</v>
      </c>
      <c r="C43">
        <v>5</v>
      </c>
      <c r="D43"/>
      <c r="E43">
        <v>17</v>
      </c>
    </row>
    <row r="44" spans="1:5" x14ac:dyDescent="0.2">
      <c r="A44" s="29" t="s">
        <v>1006</v>
      </c>
      <c r="B44">
        <v>26</v>
      </c>
      <c r="C44">
        <v>6</v>
      </c>
      <c r="D44"/>
      <c r="E44">
        <v>32</v>
      </c>
    </row>
    <row r="45" spans="1:5" x14ac:dyDescent="0.2">
      <c r="A45" s="29" t="s">
        <v>691</v>
      </c>
      <c r="B45">
        <v>12604</v>
      </c>
      <c r="C45">
        <v>792</v>
      </c>
      <c r="D45"/>
      <c r="E45">
        <v>13396</v>
      </c>
    </row>
    <row r="46" spans="1:5" x14ac:dyDescent="0.2">
      <c r="A46" s="29" t="s">
        <v>697</v>
      </c>
      <c r="B46">
        <v>20938</v>
      </c>
      <c r="C46">
        <v>1737</v>
      </c>
      <c r="D46"/>
      <c r="E46">
        <v>22675</v>
      </c>
    </row>
    <row r="47" spans="1:5" x14ac:dyDescent="0.2">
      <c r="A47" s="29" t="s">
        <v>696</v>
      </c>
      <c r="B47">
        <v>20184</v>
      </c>
      <c r="C47">
        <v>1103</v>
      </c>
      <c r="D47"/>
      <c r="E47">
        <v>21287</v>
      </c>
    </row>
    <row r="48" spans="1:5" x14ac:dyDescent="0.2">
      <c r="A48" s="29" t="s">
        <v>701</v>
      </c>
      <c r="B48">
        <v>19316</v>
      </c>
      <c r="C48">
        <v>823</v>
      </c>
      <c r="D48"/>
      <c r="E48">
        <v>20139</v>
      </c>
    </row>
    <row r="49" spans="1:5" x14ac:dyDescent="0.2">
      <c r="A49" s="29" t="s">
        <v>695</v>
      </c>
      <c r="B49">
        <v>13238</v>
      </c>
      <c r="C49">
        <v>487</v>
      </c>
      <c r="D49"/>
      <c r="E49">
        <v>13725</v>
      </c>
    </row>
    <row r="50" spans="1:5" x14ac:dyDescent="0.2">
      <c r="A50" s="29" t="s">
        <v>717</v>
      </c>
      <c r="B50">
        <v>12505</v>
      </c>
      <c r="C50">
        <v>894</v>
      </c>
      <c r="D50"/>
      <c r="E50">
        <v>13399</v>
      </c>
    </row>
    <row r="51" spans="1:5" x14ac:dyDescent="0.2">
      <c r="A51" s="29" t="s">
        <v>1007</v>
      </c>
      <c r="B51">
        <v>43</v>
      </c>
      <c r="C51">
        <v>18</v>
      </c>
      <c r="D51"/>
      <c r="E51">
        <v>61</v>
      </c>
    </row>
    <row r="52" spans="1:5" x14ac:dyDescent="0.2">
      <c r="A52" s="29" t="s">
        <v>1008</v>
      </c>
      <c r="B52"/>
      <c r="C52">
        <v>1</v>
      </c>
      <c r="D52"/>
      <c r="E52">
        <v>1</v>
      </c>
    </row>
    <row r="53" spans="1:5" x14ac:dyDescent="0.2">
      <c r="A53" s="29" t="s">
        <v>1009</v>
      </c>
      <c r="B53"/>
      <c r="C53">
        <v>1</v>
      </c>
      <c r="D53"/>
      <c r="E53">
        <v>1</v>
      </c>
    </row>
    <row r="54" spans="1:5" x14ac:dyDescent="0.2">
      <c r="A54" s="29" t="s">
        <v>1010</v>
      </c>
      <c r="B54">
        <v>1</v>
      </c>
      <c r="C54">
        <v>1</v>
      </c>
      <c r="D54"/>
      <c r="E54">
        <v>2</v>
      </c>
    </row>
    <row r="55" spans="1:5" x14ac:dyDescent="0.2">
      <c r="A55" s="29" t="s">
        <v>1011</v>
      </c>
      <c r="B55"/>
      <c r="C55">
        <v>1</v>
      </c>
      <c r="D55"/>
      <c r="E55">
        <v>1</v>
      </c>
    </row>
    <row r="56" spans="1:5" x14ac:dyDescent="0.2">
      <c r="A56" s="29" t="s">
        <v>1012</v>
      </c>
      <c r="B56">
        <v>3</v>
      </c>
      <c r="C56"/>
      <c r="D56"/>
      <c r="E56">
        <v>3</v>
      </c>
    </row>
    <row r="57" spans="1:5" x14ac:dyDescent="0.2">
      <c r="A57" s="29" t="s">
        <v>1013</v>
      </c>
      <c r="B57">
        <v>4</v>
      </c>
      <c r="C57">
        <v>1</v>
      </c>
      <c r="D57"/>
      <c r="E57">
        <v>5</v>
      </c>
    </row>
    <row r="58" spans="1:5" x14ac:dyDescent="0.2">
      <c r="A58" s="29" t="s">
        <v>1014</v>
      </c>
      <c r="B58">
        <v>1</v>
      </c>
      <c r="C58">
        <v>1</v>
      </c>
      <c r="D58"/>
      <c r="E58">
        <v>2</v>
      </c>
    </row>
    <row r="59" spans="1:5" x14ac:dyDescent="0.2">
      <c r="A59" s="29" t="s">
        <v>1015</v>
      </c>
      <c r="B59">
        <v>2</v>
      </c>
      <c r="C59"/>
      <c r="D59"/>
      <c r="E59">
        <v>2</v>
      </c>
    </row>
    <row r="60" spans="1:5" x14ac:dyDescent="0.2">
      <c r="A60" s="29" t="s">
        <v>1020</v>
      </c>
      <c r="B60">
        <v>1</v>
      </c>
      <c r="C60"/>
      <c r="D60"/>
      <c r="E60">
        <v>1</v>
      </c>
    </row>
    <row r="61" spans="1:5" x14ac:dyDescent="0.2">
      <c r="A61" s="29" t="s">
        <v>1016</v>
      </c>
      <c r="B61"/>
      <c r="C61">
        <v>2</v>
      </c>
      <c r="D61"/>
      <c r="E61">
        <v>2</v>
      </c>
    </row>
    <row r="62" spans="1:5" x14ac:dyDescent="0.2">
      <c r="A62" s="29" t="s">
        <v>1017</v>
      </c>
      <c r="B62">
        <v>1</v>
      </c>
      <c r="C62"/>
      <c r="D62"/>
      <c r="E62">
        <v>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AB521-44F9-47E4-8DAB-06A38ECAE491}">
  <dimension ref="A1:M341"/>
  <sheetViews>
    <sheetView workbookViewId="0">
      <selection activeCell="Q14" sqref="Q14"/>
    </sheetView>
  </sheetViews>
  <sheetFormatPr defaultRowHeight="14.25" x14ac:dyDescent="0.2"/>
  <cols>
    <col min="2" max="2" width="2.375" customWidth="1"/>
    <col min="3" max="3" width="10.125" bestFit="1" customWidth="1"/>
    <col min="4" max="4" width="11.125" bestFit="1" customWidth="1"/>
    <col min="5" max="9" width="10.125" bestFit="1" customWidth="1"/>
    <col min="10" max="12" width="9.125" bestFit="1" customWidth="1"/>
    <col min="13" max="13" width="11.875" customWidth="1"/>
  </cols>
  <sheetData>
    <row r="1" spans="1:13" s="23" customFormat="1" ht="18" x14ac:dyDescent="0.25">
      <c r="A1" s="23" t="s">
        <v>1021</v>
      </c>
    </row>
    <row r="4" spans="1:13" ht="15" x14ac:dyDescent="0.25">
      <c r="C4" s="25" t="s">
        <v>933</v>
      </c>
      <c r="D4" s="25" t="s">
        <v>934</v>
      </c>
      <c r="E4" s="25" t="s">
        <v>935</v>
      </c>
      <c r="F4" s="25" t="s">
        <v>936</v>
      </c>
      <c r="G4" s="25" t="s">
        <v>937</v>
      </c>
      <c r="H4" s="25" t="s">
        <v>938</v>
      </c>
      <c r="I4" s="25" t="s">
        <v>939</v>
      </c>
      <c r="J4" s="25" t="s">
        <v>940</v>
      </c>
      <c r="K4" s="25" t="s">
        <v>941</v>
      </c>
      <c r="L4" s="25" t="s">
        <v>942</v>
      </c>
      <c r="M4" s="25" t="s">
        <v>943</v>
      </c>
    </row>
    <row r="5" spans="1:13" x14ac:dyDescent="0.2">
      <c r="A5" s="29" t="s">
        <v>15</v>
      </c>
      <c r="C5">
        <v>365</v>
      </c>
      <c r="D5">
        <v>496</v>
      </c>
      <c r="E5">
        <v>418</v>
      </c>
      <c r="F5">
        <v>546</v>
      </c>
      <c r="G5">
        <v>738</v>
      </c>
      <c r="H5">
        <v>511</v>
      </c>
      <c r="I5">
        <v>282</v>
      </c>
      <c r="J5">
        <v>54</v>
      </c>
      <c r="K5">
        <v>4</v>
      </c>
      <c r="M5">
        <v>3414</v>
      </c>
    </row>
    <row r="6" spans="1:13" x14ac:dyDescent="0.2">
      <c r="A6" s="29" t="s">
        <v>16</v>
      </c>
      <c r="C6">
        <v>220</v>
      </c>
      <c r="D6">
        <v>324</v>
      </c>
      <c r="E6">
        <v>277</v>
      </c>
      <c r="F6">
        <v>271</v>
      </c>
      <c r="G6">
        <v>261</v>
      </c>
      <c r="H6">
        <v>181</v>
      </c>
      <c r="I6">
        <v>120</v>
      </c>
      <c r="J6">
        <v>32</v>
      </c>
      <c r="K6">
        <v>3</v>
      </c>
      <c r="M6">
        <v>1689</v>
      </c>
    </row>
    <row r="7" spans="1:13" x14ac:dyDescent="0.2">
      <c r="A7" s="29" t="s">
        <v>17</v>
      </c>
      <c r="C7">
        <v>151</v>
      </c>
      <c r="D7">
        <v>237</v>
      </c>
      <c r="E7">
        <v>183</v>
      </c>
      <c r="F7">
        <v>190</v>
      </c>
      <c r="G7">
        <v>181</v>
      </c>
      <c r="H7">
        <v>136</v>
      </c>
      <c r="I7">
        <v>58</v>
      </c>
      <c r="J7">
        <v>10</v>
      </c>
      <c r="K7">
        <v>2</v>
      </c>
      <c r="M7">
        <v>1148</v>
      </c>
    </row>
    <row r="8" spans="1:13" x14ac:dyDescent="0.2">
      <c r="A8" s="29" t="s">
        <v>18</v>
      </c>
      <c r="C8">
        <v>92</v>
      </c>
      <c r="D8">
        <v>114</v>
      </c>
      <c r="E8">
        <v>105</v>
      </c>
      <c r="F8">
        <v>86</v>
      </c>
      <c r="G8">
        <v>144</v>
      </c>
      <c r="H8">
        <v>89</v>
      </c>
      <c r="I8">
        <v>44</v>
      </c>
      <c r="J8">
        <v>7</v>
      </c>
      <c r="M8">
        <v>681</v>
      </c>
    </row>
    <row r="9" spans="1:13" x14ac:dyDescent="0.2">
      <c r="A9" s="29" t="s">
        <v>19</v>
      </c>
      <c r="C9">
        <v>13</v>
      </c>
      <c r="D9">
        <v>15</v>
      </c>
      <c r="E9">
        <v>13</v>
      </c>
      <c r="F9">
        <v>11</v>
      </c>
      <c r="G9">
        <v>19</v>
      </c>
      <c r="H9">
        <v>3</v>
      </c>
      <c r="I9">
        <v>2</v>
      </c>
      <c r="M9">
        <v>76</v>
      </c>
    </row>
    <row r="10" spans="1:13" x14ac:dyDescent="0.2">
      <c r="A10" s="29" t="s">
        <v>20</v>
      </c>
      <c r="C10">
        <v>133</v>
      </c>
      <c r="D10">
        <v>202</v>
      </c>
      <c r="E10">
        <v>191</v>
      </c>
      <c r="F10">
        <v>153</v>
      </c>
      <c r="G10">
        <v>172</v>
      </c>
      <c r="H10">
        <v>96</v>
      </c>
      <c r="I10">
        <v>57</v>
      </c>
      <c r="J10">
        <v>14</v>
      </c>
      <c r="K10">
        <v>1</v>
      </c>
      <c r="M10">
        <v>1019</v>
      </c>
    </row>
    <row r="11" spans="1:13" x14ac:dyDescent="0.2">
      <c r="A11" s="29" t="s">
        <v>22</v>
      </c>
      <c r="C11">
        <v>53</v>
      </c>
      <c r="D11">
        <v>71</v>
      </c>
      <c r="E11">
        <v>101</v>
      </c>
      <c r="F11">
        <v>97</v>
      </c>
      <c r="G11">
        <v>133</v>
      </c>
      <c r="H11">
        <v>69</v>
      </c>
      <c r="I11">
        <v>33</v>
      </c>
      <c r="J11">
        <v>11</v>
      </c>
      <c r="M11">
        <v>568</v>
      </c>
    </row>
    <row r="12" spans="1:13" x14ac:dyDescent="0.2">
      <c r="A12" s="29" t="s">
        <v>23</v>
      </c>
      <c r="C12">
        <v>449</v>
      </c>
      <c r="D12">
        <v>518</v>
      </c>
      <c r="E12">
        <v>512</v>
      </c>
      <c r="F12">
        <v>663</v>
      </c>
      <c r="G12">
        <v>874</v>
      </c>
      <c r="H12">
        <v>591</v>
      </c>
      <c r="I12">
        <v>267</v>
      </c>
      <c r="J12">
        <v>52</v>
      </c>
      <c r="K12">
        <v>5</v>
      </c>
      <c r="M12">
        <v>3931</v>
      </c>
    </row>
    <row r="13" spans="1:13" x14ac:dyDescent="0.2">
      <c r="A13" s="29" t="s">
        <v>24</v>
      </c>
      <c r="C13">
        <v>1</v>
      </c>
      <c r="D13">
        <v>4</v>
      </c>
      <c r="F13">
        <v>4</v>
      </c>
      <c r="G13">
        <v>6</v>
      </c>
      <c r="J13">
        <v>2</v>
      </c>
      <c r="M13">
        <v>17</v>
      </c>
    </row>
    <row r="14" spans="1:13" x14ac:dyDescent="0.2">
      <c r="A14" s="29" t="s">
        <v>26</v>
      </c>
      <c r="C14">
        <v>2</v>
      </c>
      <c r="D14">
        <v>1</v>
      </c>
      <c r="E14">
        <v>3</v>
      </c>
      <c r="F14">
        <v>1</v>
      </c>
      <c r="H14">
        <v>1</v>
      </c>
      <c r="I14">
        <v>5</v>
      </c>
      <c r="M14">
        <v>13</v>
      </c>
    </row>
    <row r="15" spans="1:13" x14ac:dyDescent="0.2">
      <c r="A15" s="29" t="s">
        <v>27</v>
      </c>
      <c r="C15">
        <v>2</v>
      </c>
      <c r="D15">
        <v>3</v>
      </c>
      <c r="E15">
        <v>3</v>
      </c>
      <c r="G15">
        <v>1</v>
      </c>
      <c r="H15">
        <v>2</v>
      </c>
      <c r="I15">
        <v>2</v>
      </c>
      <c r="M15">
        <v>13</v>
      </c>
    </row>
    <row r="16" spans="1:13" x14ac:dyDescent="0.2">
      <c r="A16" s="29" t="s">
        <v>29</v>
      </c>
      <c r="C16">
        <v>304</v>
      </c>
      <c r="D16">
        <v>482</v>
      </c>
      <c r="E16">
        <v>408</v>
      </c>
      <c r="F16">
        <v>330</v>
      </c>
      <c r="G16">
        <v>401</v>
      </c>
      <c r="H16">
        <v>328</v>
      </c>
      <c r="I16">
        <v>138</v>
      </c>
      <c r="J16">
        <v>25</v>
      </c>
      <c r="K16">
        <v>1</v>
      </c>
      <c r="M16">
        <v>2417</v>
      </c>
    </row>
    <row r="17" spans="1:13" x14ac:dyDescent="0.2">
      <c r="A17" s="29" t="s">
        <v>30</v>
      </c>
      <c r="C17">
        <v>182</v>
      </c>
      <c r="D17">
        <v>271</v>
      </c>
      <c r="E17">
        <v>261</v>
      </c>
      <c r="F17">
        <v>262</v>
      </c>
      <c r="G17">
        <v>364</v>
      </c>
      <c r="H17">
        <v>240</v>
      </c>
      <c r="I17">
        <v>146</v>
      </c>
      <c r="J17">
        <v>15</v>
      </c>
      <c r="K17">
        <v>1</v>
      </c>
      <c r="M17">
        <v>1742</v>
      </c>
    </row>
    <row r="18" spans="1:13" x14ac:dyDescent="0.2">
      <c r="A18" s="29" t="s">
        <v>31</v>
      </c>
      <c r="C18">
        <v>217</v>
      </c>
      <c r="D18">
        <v>329</v>
      </c>
      <c r="E18">
        <v>294</v>
      </c>
      <c r="F18">
        <v>319</v>
      </c>
      <c r="G18">
        <v>419</v>
      </c>
      <c r="H18">
        <v>289</v>
      </c>
      <c r="I18">
        <v>160</v>
      </c>
      <c r="J18">
        <v>38</v>
      </c>
      <c r="M18">
        <v>2065</v>
      </c>
    </row>
    <row r="19" spans="1:13" x14ac:dyDescent="0.2">
      <c r="A19" s="29" t="s">
        <v>32</v>
      </c>
      <c r="C19">
        <v>205</v>
      </c>
      <c r="D19">
        <v>365</v>
      </c>
      <c r="E19">
        <v>268</v>
      </c>
      <c r="F19">
        <v>239</v>
      </c>
      <c r="G19">
        <v>275</v>
      </c>
      <c r="H19">
        <v>179</v>
      </c>
      <c r="I19">
        <v>47</v>
      </c>
      <c r="J19">
        <v>5</v>
      </c>
      <c r="M19">
        <v>1583</v>
      </c>
    </row>
    <row r="20" spans="1:13" x14ac:dyDescent="0.2">
      <c r="A20" s="29" t="s">
        <v>33</v>
      </c>
      <c r="C20">
        <v>18</v>
      </c>
      <c r="D20">
        <v>21</v>
      </c>
      <c r="E20">
        <v>21</v>
      </c>
      <c r="F20">
        <v>18</v>
      </c>
      <c r="G20">
        <v>50</v>
      </c>
      <c r="H20">
        <v>42</v>
      </c>
      <c r="I20">
        <v>22</v>
      </c>
      <c r="J20">
        <v>4</v>
      </c>
      <c r="M20">
        <v>196</v>
      </c>
    </row>
    <row r="21" spans="1:13" x14ac:dyDescent="0.2">
      <c r="A21" s="29" t="s">
        <v>34</v>
      </c>
      <c r="G21">
        <v>1</v>
      </c>
      <c r="M21">
        <v>1</v>
      </c>
    </row>
    <row r="22" spans="1:13" x14ac:dyDescent="0.2">
      <c r="A22" s="29" t="s">
        <v>35</v>
      </c>
      <c r="C22">
        <v>1</v>
      </c>
      <c r="D22">
        <v>6</v>
      </c>
      <c r="E22">
        <v>3</v>
      </c>
      <c r="G22">
        <v>10</v>
      </c>
      <c r="H22">
        <v>6</v>
      </c>
      <c r="M22">
        <v>26</v>
      </c>
    </row>
    <row r="23" spans="1:13" x14ac:dyDescent="0.2">
      <c r="A23" s="29" t="s">
        <v>36</v>
      </c>
      <c r="C23">
        <v>14</v>
      </c>
      <c r="D23">
        <v>12</v>
      </c>
      <c r="E23">
        <v>12</v>
      </c>
      <c r="F23">
        <v>6</v>
      </c>
      <c r="G23">
        <v>9</v>
      </c>
      <c r="H23">
        <v>15</v>
      </c>
      <c r="I23">
        <v>3</v>
      </c>
      <c r="M23">
        <v>71</v>
      </c>
    </row>
    <row r="24" spans="1:13" x14ac:dyDescent="0.2">
      <c r="A24" s="29" t="s">
        <v>37</v>
      </c>
      <c r="C24">
        <v>786</v>
      </c>
      <c r="D24">
        <v>911</v>
      </c>
      <c r="E24">
        <v>1288</v>
      </c>
      <c r="F24">
        <v>1217</v>
      </c>
      <c r="G24">
        <v>668</v>
      </c>
      <c r="H24">
        <v>378</v>
      </c>
      <c r="I24">
        <v>149</v>
      </c>
      <c r="J24">
        <v>29</v>
      </c>
      <c r="K24">
        <v>3</v>
      </c>
      <c r="M24">
        <v>5429</v>
      </c>
    </row>
    <row r="25" spans="1:13" x14ac:dyDescent="0.2">
      <c r="A25" s="29" t="s">
        <v>38</v>
      </c>
      <c r="C25">
        <v>18</v>
      </c>
      <c r="D25">
        <v>27</v>
      </c>
      <c r="E25">
        <v>29</v>
      </c>
      <c r="F25">
        <v>25</v>
      </c>
      <c r="G25">
        <v>34</v>
      </c>
      <c r="H25">
        <v>22</v>
      </c>
      <c r="I25">
        <v>9</v>
      </c>
      <c r="J25">
        <v>1</v>
      </c>
      <c r="M25">
        <v>165</v>
      </c>
    </row>
    <row r="26" spans="1:13" x14ac:dyDescent="0.2">
      <c r="A26" s="29" t="s">
        <v>39</v>
      </c>
      <c r="C26">
        <v>7</v>
      </c>
      <c r="D26">
        <v>11</v>
      </c>
      <c r="E26">
        <v>9</v>
      </c>
      <c r="F26">
        <v>8</v>
      </c>
      <c r="G26">
        <v>9</v>
      </c>
      <c r="H26">
        <v>9</v>
      </c>
      <c r="I26">
        <v>5</v>
      </c>
      <c r="M26">
        <v>58</v>
      </c>
    </row>
    <row r="27" spans="1:13" x14ac:dyDescent="0.2">
      <c r="A27" s="29" t="s">
        <v>40</v>
      </c>
      <c r="C27">
        <v>657</v>
      </c>
      <c r="D27">
        <v>685</v>
      </c>
      <c r="E27">
        <v>1233</v>
      </c>
      <c r="F27">
        <v>1072</v>
      </c>
      <c r="G27">
        <v>587</v>
      </c>
      <c r="H27">
        <v>336</v>
      </c>
      <c r="I27">
        <v>108</v>
      </c>
      <c r="J27">
        <v>15</v>
      </c>
      <c r="M27">
        <v>4693</v>
      </c>
    </row>
    <row r="28" spans="1:13" x14ac:dyDescent="0.2">
      <c r="A28" s="29" t="s">
        <v>41</v>
      </c>
      <c r="C28">
        <v>316</v>
      </c>
      <c r="D28">
        <v>436</v>
      </c>
      <c r="E28">
        <v>377</v>
      </c>
      <c r="F28">
        <v>332</v>
      </c>
      <c r="G28">
        <v>325</v>
      </c>
      <c r="H28">
        <v>215</v>
      </c>
      <c r="I28">
        <v>74</v>
      </c>
      <c r="J28">
        <v>13</v>
      </c>
      <c r="M28">
        <v>2088</v>
      </c>
    </row>
    <row r="29" spans="1:13" x14ac:dyDescent="0.2">
      <c r="A29" s="29" t="s">
        <v>42</v>
      </c>
      <c r="C29">
        <v>14</v>
      </c>
      <c r="D29">
        <v>22</v>
      </c>
      <c r="E29">
        <v>12</v>
      </c>
      <c r="F29">
        <v>9</v>
      </c>
      <c r="G29">
        <v>27</v>
      </c>
      <c r="H29">
        <v>11</v>
      </c>
      <c r="I29">
        <v>3</v>
      </c>
      <c r="J29">
        <v>4</v>
      </c>
      <c r="M29">
        <v>102</v>
      </c>
    </row>
    <row r="30" spans="1:13" x14ac:dyDescent="0.2">
      <c r="A30" s="29" t="s">
        <v>43</v>
      </c>
      <c r="C30">
        <v>318</v>
      </c>
      <c r="D30">
        <v>496</v>
      </c>
      <c r="E30">
        <v>386</v>
      </c>
      <c r="F30">
        <v>354</v>
      </c>
      <c r="G30">
        <v>355</v>
      </c>
      <c r="H30">
        <v>206</v>
      </c>
      <c r="I30">
        <v>61</v>
      </c>
      <c r="J30">
        <v>9</v>
      </c>
      <c r="M30">
        <v>2185</v>
      </c>
    </row>
    <row r="31" spans="1:13" x14ac:dyDescent="0.2">
      <c r="A31" s="29" t="s">
        <v>44</v>
      </c>
      <c r="H31">
        <v>1</v>
      </c>
      <c r="M31">
        <v>1</v>
      </c>
    </row>
    <row r="32" spans="1:13" x14ac:dyDescent="0.2">
      <c r="A32" s="29" t="s">
        <v>46</v>
      </c>
      <c r="C32">
        <v>708</v>
      </c>
      <c r="D32">
        <v>1085</v>
      </c>
      <c r="E32">
        <v>929</v>
      </c>
      <c r="F32">
        <v>789</v>
      </c>
      <c r="G32">
        <v>848</v>
      </c>
      <c r="H32">
        <v>736</v>
      </c>
      <c r="I32">
        <v>265</v>
      </c>
      <c r="J32">
        <v>51</v>
      </c>
      <c r="K32">
        <v>2</v>
      </c>
      <c r="M32">
        <v>5413</v>
      </c>
    </row>
    <row r="33" spans="1:13" x14ac:dyDescent="0.2">
      <c r="A33" s="29" t="s">
        <v>47</v>
      </c>
      <c r="C33">
        <v>256</v>
      </c>
      <c r="D33">
        <v>322</v>
      </c>
      <c r="E33">
        <v>337</v>
      </c>
      <c r="F33">
        <v>326</v>
      </c>
      <c r="G33">
        <v>370</v>
      </c>
      <c r="H33">
        <v>328</v>
      </c>
      <c r="I33">
        <v>226</v>
      </c>
      <c r="J33">
        <v>81</v>
      </c>
      <c r="K33">
        <v>8</v>
      </c>
      <c r="M33">
        <v>2254</v>
      </c>
    </row>
    <row r="34" spans="1:13" x14ac:dyDescent="0.2">
      <c r="A34" s="29" t="s">
        <v>48</v>
      </c>
      <c r="C34">
        <v>441</v>
      </c>
      <c r="D34">
        <v>860</v>
      </c>
      <c r="E34">
        <v>756</v>
      </c>
      <c r="F34">
        <v>635</v>
      </c>
      <c r="G34">
        <v>486</v>
      </c>
      <c r="H34">
        <v>324</v>
      </c>
      <c r="I34">
        <v>103</v>
      </c>
      <c r="J34">
        <v>18</v>
      </c>
      <c r="K34">
        <v>4</v>
      </c>
      <c r="M34">
        <v>3627</v>
      </c>
    </row>
    <row r="35" spans="1:13" x14ac:dyDescent="0.2">
      <c r="A35" s="29" t="s">
        <v>49</v>
      </c>
      <c r="H35">
        <v>1</v>
      </c>
      <c r="I35">
        <v>1</v>
      </c>
      <c r="M35">
        <v>2</v>
      </c>
    </row>
    <row r="36" spans="1:13" x14ac:dyDescent="0.2">
      <c r="A36" s="29" t="s">
        <v>51</v>
      </c>
      <c r="C36">
        <v>311</v>
      </c>
      <c r="D36">
        <v>271</v>
      </c>
      <c r="E36">
        <v>339</v>
      </c>
      <c r="F36">
        <v>480</v>
      </c>
      <c r="G36">
        <v>547</v>
      </c>
      <c r="H36">
        <v>336</v>
      </c>
      <c r="I36">
        <v>147</v>
      </c>
      <c r="J36">
        <v>20</v>
      </c>
      <c r="M36">
        <v>2451</v>
      </c>
    </row>
    <row r="37" spans="1:13" x14ac:dyDescent="0.2">
      <c r="A37" s="29" t="s">
        <v>52</v>
      </c>
      <c r="C37">
        <v>343</v>
      </c>
      <c r="D37">
        <v>372</v>
      </c>
      <c r="E37">
        <v>395</v>
      </c>
      <c r="F37">
        <v>446</v>
      </c>
      <c r="G37">
        <v>490</v>
      </c>
      <c r="H37">
        <v>356</v>
      </c>
      <c r="I37">
        <v>135</v>
      </c>
      <c r="J37">
        <v>30</v>
      </c>
      <c r="K37">
        <v>1</v>
      </c>
      <c r="M37">
        <v>2568</v>
      </c>
    </row>
    <row r="38" spans="1:13" x14ac:dyDescent="0.2">
      <c r="A38" s="29" t="s">
        <v>53</v>
      </c>
      <c r="C38">
        <v>274</v>
      </c>
      <c r="D38">
        <v>507</v>
      </c>
      <c r="E38">
        <v>350</v>
      </c>
      <c r="F38">
        <v>376</v>
      </c>
      <c r="G38">
        <v>343</v>
      </c>
      <c r="H38">
        <v>320</v>
      </c>
      <c r="I38">
        <v>108</v>
      </c>
      <c r="J38">
        <v>20</v>
      </c>
      <c r="K38">
        <v>3</v>
      </c>
      <c r="M38">
        <v>2301</v>
      </c>
    </row>
    <row r="39" spans="1:13" x14ac:dyDescent="0.2">
      <c r="A39" s="29" t="s">
        <v>54</v>
      </c>
      <c r="C39">
        <v>256</v>
      </c>
      <c r="D39">
        <v>398</v>
      </c>
      <c r="E39">
        <v>349</v>
      </c>
      <c r="F39">
        <v>365</v>
      </c>
      <c r="G39">
        <v>480</v>
      </c>
      <c r="H39">
        <v>309</v>
      </c>
      <c r="I39">
        <v>96</v>
      </c>
      <c r="J39">
        <v>23</v>
      </c>
      <c r="K39">
        <v>1</v>
      </c>
      <c r="M39">
        <v>2277</v>
      </c>
    </row>
    <row r="40" spans="1:13" x14ac:dyDescent="0.2">
      <c r="A40" s="29" t="s">
        <v>55</v>
      </c>
      <c r="C40">
        <v>550</v>
      </c>
      <c r="D40">
        <v>357</v>
      </c>
      <c r="E40">
        <v>474</v>
      </c>
      <c r="F40">
        <v>669</v>
      </c>
      <c r="G40">
        <v>643</v>
      </c>
      <c r="H40">
        <v>346</v>
      </c>
      <c r="I40">
        <v>96</v>
      </c>
      <c r="J40">
        <v>12</v>
      </c>
      <c r="M40">
        <v>3147</v>
      </c>
    </row>
    <row r="41" spans="1:13" x14ac:dyDescent="0.2">
      <c r="A41" s="29" t="s">
        <v>56</v>
      </c>
      <c r="C41">
        <v>70</v>
      </c>
      <c r="D41">
        <v>44</v>
      </c>
      <c r="E41">
        <v>58</v>
      </c>
      <c r="F41">
        <v>123</v>
      </c>
      <c r="G41">
        <v>173</v>
      </c>
      <c r="H41">
        <v>186</v>
      </c>
      <c r="I41">
        <v>46</v>
      </c>
      <c r="J41">
        <v>7</v>
      </c>
      <c r="M41">
        <v>707</v>
      </c>
    </row>
    <row r="42" spans="1:13" x14ac:dyDescent="0.2">
      <c r="A42" s="29" t="s">
        <v>57</v>
      </c>
      <c r="C42">
        <v>753</v>
      </c>
      <c r="D42">
        <v>548</v>
      </c>
      <c r="E42">
        <v>744</v>
      </c>
      <c r="F42">
        <v>1014</v>
      </c>
      <c r="G42">
        <v>1020</v>
      </c>
      <c r="H42">
        <v>833</v>
      </c>
      <c r="I42">
        <v>311</v>
      </c>
      <c r="J42">
        <v>49</v>
      </c>
      <c r="K42">
        <v>1</v>
      </c>
      <c r="M42">
        <v>5273</v>
      </c>
    </row>
    <row r="43" spans="1:13" x14ac:dyDescent="0.2">
      <c r="A43" s="29" t="s">
        <v>58</v>
      </c>
      <c r="C43">
        <v>827</v>
      </c>
      <c r="D43">
        <v>627</v>
      </c>
      <c r="E43">
        <v>1043</v>
      </c>
      <c r="F43">
        <v>1258</v>
      </c>
      <c r="G43">
        <v>974</v>
      </c>
      <c r="H43">
        <v>417</v>
      </c>
      <c r="I43">
        <v>126</v>
      </c>
      <c r="J43">
        <v>48</v>
      </c>
      <c r="K43">
        <v>1</v>
      </c>
      <c r="M43">
        <v>5321</v>
      </c>
    </row>
    <row r="44" spans="1:13" x14ac:dyDescent="0.2">
      <c r="A44" s="29" t="s">
        <v>59</v>
      </c>
      <c r="C44">
        <v>37</v>
      </c>
      <c r="D44">
        <v>28</v>
      </c>
      <c r="E44">
        <v>36</v>
      </c>
      <c r="F44">
        <v>49</v>
      </c>
      <c r="G44">
        <v>67</v>
      </c>
      <c r="H44">
        <v>29</v>
      </c>
      <c r="I44">
        <v>5</v>
      </c>
      <c r="J44">
        <v>1</v>
      </c>
      <c r="M44">
        <v>252</v>
      </c>
    </row>
    <row r="45" spans="1:13" x14ac:dyDescent="0.2">
      <c r="A45" s="29" t="s">
        <v>60</v>
      </c>
      <c r="C45">
        <v>371</v>
      </c>
      <c r="D45">
        <v>398</v>
      </c>
      <c r="E45">
        <v>565</v>
      </c>
      <c r="F45">
        <v>538</v>
      </c>
      <c r="G45">
        <v>512</v>
      </c>
      <c r="H45">
        <v>478</v>
      </c>
      <c r="I45">
        <v>224</v>
      </c>
      <c r="J45">
        <v>35</v>
      </c>
      <c r="M45">
        <v>3121</v>
      </c>
    </row>
    <row r="46" spans="1:13" x14ac:dyDescent="0.2">
      <c r="A46" s="29" t="s">
        <v>61</v>
      </c>
      <c r="C46">
        <v>108</v>
      </c>
      <c r="D46">
        <v>108</v>
      </c>
      <c r="E46">
        <v>143</v>
      </c>
      <c r="F46">
        <v>151</v>
      </c>
      <c r="G46">
        <v>188</v>
      </c>
      <c r="H46">
        <v>177</v>
      </c>
      <c r="I46">
        <v>59</v>
      </c>
      <c r="J46">
        <v>14</v>
      </c>
      <c r="K46">
        <v>1</v>
      </c>
      <c r="M46">
        <v>949</v>
      </c>
    </row>
    <row r="47" spans="1:13" x14ac:dyDescent="0.2">
      <c r="A47" s="29" t="s">
        <v>62</v>
      </c>
      <c r="C47">
        <v>584</v>
      </c>
      <c r="D47">
        <v>586</v>
      </c>
      <c r="E47">
        <v>715</v>
      </c>
      <c r="F47">
        <v>827</v>
      </c>
      <c r="G47">
        <v>839</v>
      </c>
      <c r="H47">
        <v>694</v>
      </c>
      <c r="I47">
        <v>304</v>
      </c>
      <c r="J47">
        <v>74</v>
      </c>
      <c r="M47">
        <v>4623</v>
      </c>
    </row>
    <row r="48" spans="1:13" x14ac:dyDescent="0.2">
      <c r="A48" s="29" t="s">
        <v>63</v>
      </c>
      <c r="C48">
        <v>537</v>
      </c>
      <c r="D48">
        <v>824</v>
      </c>
      <c r="E48">
        <v>810</v>
      </c>
      <c r="F48">
        <v>733</v>
      </c>
      <c r="G48">
        <v>890</v>
      </c>
      <c r="H48">
        <v>611</v>
      </c>
      <c r="I48">
        <v>205</v>
      </c>
      <c r="J48">
        <v>64</v>
      </c>
      <c r="K48">
        <v>5</v>
      </c>
      <c r="M48">
        <v>4679</v>
      </c>
    </row>
    <row r="49" spans="1:13" x14ac:dyDescent="0.2">
      <c r="A49" s="29" t="s">
        <v>64</v>
      </c>
      <c r="C49">
        <v>449</v>
      </c>
      <c r="D49">
        <v>621</v>
      </c>
      <c r="E49">
        <v>645</v>
      </c>
      <c r="F49">
        <v>574</v>
      </c>
      <c r="G49">
        <v>651</v>
      </c>
      <c r="H49">
        <v>485</v>
      </c>
      <c r="I49">
        <v>185</v>
      </c>
      <c r="J49">
        <v>42</v>
      </c>
      <c r="K49">
        <v>1</v>
      </c>
      <c r="M49">
        <v>3653</v>
      </c>
    </row>
    <row r="50" spans="1:13" x14ac:dyDescent="0.2">
      <c r="A50" s="29" t="s">
        <v>65</v>
      </c>
      <c r="C50">
        <v>454</v>
      </c>
      <c r="D50">
        <v>506</v>
      </c>
      <c r="E50">
        <v>647</v>
      </c>
      <c r="F50">
        <v>625</v>
      </c>
      <c r="G50">
        <v>671</v>
      </c>
      <c r="H50">
        <v>397</v>
      </c>
      <c r="I50">
        <v>128</v>
      </c>
      <c r="J50">
        <v>28</v>
      </c>
      <c r="K50">
        <v>3</v>
      </c>
      <c r="M50">
        <v>3459</v>
      </c>
    </row>
    <row r="51" spans="1:13" x14ac:dyDescent="0.2">
      <c r="A51" s="29" t="s">
        <v>66</v>
      </c>
      <c r="C51">
        <v>340</v>
      </c>
      <c r="D51">
        <v>446</v>
      </c>
      <c r="E51">
        <v>459</v>
      </c>
      <c r="F51">
        <v>571</v>
      </c>
      <c r="G51">
        <v>642</v>
      </c>
      <c r="H51">
        <v>663</v>
      </c>
      <c r="I51">
        <v>369</v>
      </c>
      <c r="J51">
        <v>114</v>
      </c>
      <c r="K51">
        <v>5</v>
      </c>
      <c r="M51">
        <v>3609</v>
      </c>
    </row>
    <row r="52" spans="1:13" x14ac:dyDescent="0.2">
      <c r="A52" s="29" t="s">
        <v>68</v>
      </c>
      <c r="C52">
        <v>273</v>
      </c>
      <c r="D52">
        <v>362</v>
      </c>
      <c r="E52">
        <v>360</v>
      </c>
      <c r="F52">
        <v>364</v>
      </c>
      <c r="G52">
        <v>404</v>
      </c>
      <c r="H52">
        <v>290</v>
      </c>
      <c r="I52">
        <v>144</v>
      </c>
      <c r="J52">
        <v>28</v>
      </c>
      <c r="M52">
        <v>2225</v>
      </c>
    </row>
    <row r="53" spans="1:13" x14ac:dyDescent="0.2">
      <c r="A53" s="29" t="s">
        <v>69</v>
      </c>
      <c r="C53">
        <v>124</v>
      </c>
      <c r="D53">
        <v>75</v>
      </c>
      <c r="E53">
        <v>173</v>
      </c>
      <c r="F53">
        <v>201</v>
      </c>
      <c r="G53">
        <v>139</v>
      </c>
      <c r="H53">
        <v>100</v>
      </c>
      <c r="I53">
        <v>60</v>
      </c>
      <c r="J53">
        <v>31</v>
      </c>
      <c r="M53">
        <v>903</v>
      </c>
    </row>
    <row r="54" spans="1:13" x14ac:dyDescent="0.2">
      <c r="A54" s="29" t="s">
        <v>70</v>
      </c>
      <c r="C54">
        <v>100</v>
      </c>
      <c r="D54">
        <v>95</v>
      </c>
      <c r="E54">
        <v>108</v>
      </c>
      <c r="F54">
        <v>120</v>
      </c>
      <c r="G54">
        <v>149</v>
      </c>
      <c r="H54">
        <v>86</v>
      </c>
      <c r="I54">
        <v>27</v>
      </c>
      <c r="J54">
        <v>4</v>
      </c>
      <c r="M54">
        <v>689</v>
      </c>
    </row>
    <row r="55" spans="1:13" x14ac:dyDescent="0.2">
      <c r="A55" s="29" t="s">
        <v>71</v>
      </c>
      <c r="C55">
        <v>133</v>
      </c>
      <c r="D55">
        <v>139</v>
      </c>
      <c r="E55">
        <v>179</v>
      </c>
      <c r="F55">
        <v>266</v>
      </c>
      <c r="G55">
        <v>155</v>
      </c>
      <c r="H55">
        <v>100</v>
      </c>
      <c r="I55">
        <v>27</v>
      </c>
      <c r="J55">
        <v>12</v>
      </c>
      <c r="M55">
        <v>1011</v>
      </c>
    </row>
    <row r="56" spans="1:13" x14ac:dyDescent="0.2">
      <c r="A56" s="29" t="s">
        <v>74</v>
      </c>
      <c r="H56">
        <v>1</v>
      </c>
      <c r="I56">
        <v>1</v>
      </c>
      <c r="M56">
        <v>2</v>
      </c>
    </row>
    <row r="57" spans="1:13" x14ac:dyDescent="0.2">
      <c r="A57" s="29" t="s">
        <v>75</v>
      </c>
      <c r="C57">
        <v>47</v>
      </c>
      <c r="D57">
        <v>53</v>
      </c>
      <c r="E57">
        <v>94</v>
      </c>
      <c r="F57">
        <v>82</v>
      </c>
      <c r="G57">
        <v>28</v>
      </c>
      <c r="H57">
        <v>16</v>
      </c>
      <c r="I57">
        <v>1</v>
      </c>
      <c r="M57">
        <v>321</v>
      </c>
    </row>
    <row r="58" spans="1:13" x14ac:dyDescent="0.2">
      <c r="A58" s="29" t="s">
        <v>76</v>
      </c>
      <c r="C58">
        <v>245</v>
      </c>
      <c r="D58">
        <v>160</v>
      </c>
      <c r="E58">
        <v>203</v>
      </c>
      <c r="F58">
        <v>304</v>
      </c>
      <c r="G58">
        <v>272</v>
      </c>
      <c r="H58">
        <v>91</v>
      </c>
      <c r="I58">
        <v>30</v>
      </c>
      <c r="J58">
        <v>4</v>
      </c>
      <c r="K58">
        <v>2</v>
      </c>
      <c r="M58">
        <v>1311</v>
      </c>
    </row>
    <row r="59" spans="1:13" x14ac:dyDescent="0.2">
      <c r="A59" s="29" t="s">
        <v>77</v>
      </c>
      <c r="C59">
        <v>32</v>
      </c>
      <c r="D59">
        <v>21</v>
      </c>
      <c r="E59">
        <v>17</v>
      </c>
      <c r="F59">
        <v>40</v>
      </c>
      <c r="G59">
        <v>54</v>
      </c>
      <c r="H59">
        <v>33</v>
      </c>
      <c r="I59">
        <v>20</v>
      </c>
      <c r="J59">
        <v>2</v>
      </c>
      <c r="M59">
        <v>219</v>
      </c>
    </row>
    <row r="60" spans="1:13" x14ac:dyDescent="0.2">
      <c r="A60" s="29" t="s">
        <v>78</v>
      </c>
      <c r="C60">
        <v>67</v>
      </c>
      <c r="D60">
        <v>113</v>
      </c>
      <c r="E60">
        <v>110</v>
      </c>
      <c r="F60">
        <v>85</v>
      </c>
      <c r="G60">
        <v>42</v>
      </c>
      <c r="H60">
        <v>18</v>
      </c>
      <c r="I60">
        <v>12</v>
      </c>
      <c r="J60">
        <v>3</v>
      </c>
      <c r="M60">
        <v>450</v>
      </c>
    </row>
    <row r="61" spans="1:13" x14ac:dyDescent="0.2">
      <c r="A61" s="29" t="s">
        <v>79</v>
      </c>
      <c r="C61">
        <v>694</v>
      </c>
      <c r="D61">
        <v>798</v>
      </c>
      <c r="E61">
        <v>887</v>
      </c>
      <c r="F61">
        <v>1035</v>
      </c>
      <c r="G61">
        <v>836</v>
      </c>
      <c r="H61">
        <v>455</v>
      </c>
      <c r="I61">
        <v>176</v>
      </c>
      <c r="J61">
        <v>35</v>
      </c>
      <c r="K61">
        <v>1</v>
      </c>
      <c r="M61">
        <v>4917</v>
      </c>
    </row>
    <row r="62" spans="1:13" x14ac:dyDescent="0.2">
      <c r="A62" s="29" t="s">
        <v>80</v>
      </c>
      <c r="C62">
        <v>78</v>
      </c>
      <c r="D62">
        <v>114</v>
      </c>
      <c r="E62">
        <v>87</v>
      </c>
      <c r="F62">
        <v>97</v>
      </c>
      <c r="G62">
        <v>126</v>
      </c>
      <c r="H62">
        <v>71</v>
      </c>
      <c r="I62">
        <v>35</v>
      </c>
      <c r="J62">
        <v>8</v>
      </c>
      <c r="K62">
        <v>1</v>
      </c>
      <c r="M62">
        <v>617</v>
      </c>
    </row>
    <row r="63" spans="1:13" x14ac:dyDescent="0.2">
      <c r="A63" s="29" t="s">
        <v>81</v>
      </c>
      <c r="C63">
        <v>389</v>
      </c>
      <c r="D63">
        <v>502</v>
      </c>
      <c r="E63">
        <v>539</v>
      </c>
      <c r="F63">
        <v>597</v>
      </c>
      <c r="G63">
        <v>450</v>
      </c>
      <c r="H63">
        <v>230</v>
      </c>
      <c r="I63">
        <v>69</v>
      </c>
      <c r="J63">
        <v>12</v>
      </c>
      <c r="K63">
        <v>1</v>
      </c>
      <c r="M63">
        <v>2789</v>
      </c>
    </row>
    <row r="64" spans="1:13" x14ac:dyDescent="0.2">
      <c r="A64" s="29" t="s">
        <v>82</v>
      </c>
      <c r="C64">
        <v>293</v>
      </c>
      <c r="D64">
        <v>305</v>
      </c>
      <c r="E64">
        <v>429</v>
      </c>
      <c r="F64">
        <v>445</v>
      </c>
      <c r="G64">
        <v>430</v>
      </c>
      <c r="H64">
        <v>326</v>
      </c>
      <c r="I64">
        <v>99</v>
      </c>
      <c r="J64">
        <v>26</v>
      </c>
      <c r="K64">
        <v>2</v>
      </c>
      <c r="M64">
        <v>2355</v>
      </c>
    </row>
    <row r="65" spans="1:13" x14ac:dyDescent="0.2">
      <c r="A65" s="29" t="s">
        <v>83</v>
      </c>
      <c r="C65">
        <v>4</v>
      </c>
      <c r="D65">
        <v>5</v>
      </c>
      <c r="E65">
        <v>5</v>
      </c>
      <c r="F65">
        <v>4</v>
      </c>
      <c r="G65">
        <v>10</v>
      </c>
      <c r="H65">
        <v>3</v>
      </c>
      <c r="I65">
        <v>3</v>
      </c>
      <c r="M65">
        <v>34</v>
      </c>
    </row>
    <row r="66" spans="1:13" x14ac:dyDescent="0.2">
      <c r="A66" s="29" t="s">
        <v>84</v>
      </c>
      <c r="C66">
        <v>5</v>
      </c>
      <c r="D66">
        <v>11</v>
      </c>
      <c r="E66">
        <v>5</v>
      </c>
      <c r="F66">
        <v>3</v>
      </c>
      <c r="G66">
        <v>9</v>
      </c>
      <c r="H66">
        <v>4</v>
      </c>
      <c r="I66">
        <v>2</v>
      </c>
      <c r="M66">
        <v>39</v>
      </c>
    </row>
    <row r="67" spans="1:13" x14ac:dyDescent="0.2">
      <c r="A67" s="29" t="s">
        <v>86</v>
      </c>
      <c r="C67">
        <v>657</v>
      </c>
      <c r="D67">
        <v>480</v>
      </c>
      <c r="E67">
        <v>935</v>
      </c>
      <c r="F67">
        <v>1141</v>
      </c>
      <c r="G67">
        <v>735</v>
      </c>
      <c r="H67">
        <v>493</v>
      </c>
      <c r="I67">
        <v>198</v>
      </c>
      <c r="J67">
        <v>28</v>
      </c>
      <c r="M67">
        <v>4667</v>
      </c>
    </row>
    <row r="68" spans="1:13" x14ac:dyDescent="0.2">
      <c r="A68" s="29" t="s">
        <v>87</v>
      </c>
      <c r="F68">
        <v>1</v>
      </c>
      <c r="G68">
        <v>1</v>
      </c>
      <c r="M68">
        <v>2</v>
      </c>
    </row>
    <row r="69" spans="1:13" x14ac:dyDescent="0.2">
      <c r="A69" s="29" t="s">
        <v>89</v>
      </c>
      <c r="C69">
        <v>455</v>
      </c>
      <c r="D69">
        <v>717</v>
      </c>
      <c r="E69">
        <v>712</v>
      </c>
      <c r="F69">
        <v>668</v>
      </c>
      <c r="G69">
        <v>658</v>
      </c>
      <c r="H69">
        <v>482</v>
      </c>
      <c r="I69">
        <v>192</v>
      </c>
      <c r="J69">
        <v>33</v>
      </c>
      <c r="K69">
        <v>3</v>
      </c>
      <c r="M69">
        <v>3920</v>
      </c>
    </row>
    <row r="70" spans="1:13" x14ac:dyDescent="0.2">
      <c r="A70" s="29" t="s">
        <v>90</v>
      </c>
      <c r="C70">
        <v>124</v>
      </c>
      <c r="D70">
        <v>124</v>
      </c>
      <c r="E70">
        <v>171</v>
      </c>
      <c r="F70">
        <v>168</v>
      </c>
      <c r="G70">
        <v>227</v>
      </c>
      <c r="H70">
        <v>120</v>
      </c>
      <c r="I70">
        <v>48</v>
      </c>
      <c r="J70">
        <v>19</v>
      </c>
      <c r="M70">
        <v>1001</v>
      </c>
    </row>
    <row r="71" spans="1:13" x14ac:dyDescent="0.2">
      <c r="A71" s="29" t="s">
        <v>91</v>
      </c>
      <c r="D71">
        <v>5</v>
      </c>
      <c r="E71">
        <v>3</v>
      </c>
      <c r="F71">
        <v>2</v>
      </c>
      <c r="G71">
        <v>3</v>
      </c>
      <c r="H71">
        <v>6</v>
      </c>
      <c r="I71">
        <v>5</v>
      </c>
      <c r="M71">
        <v>24</v>
      </c>
    </row>
    <row r="72" spans="1:13" x14ac:dyDescent="0.2">
      <c r="A72" s="29" t="s">
        <v>92</v>
      </c>
      <c r="C72">
        <v>235</v>
      </c>
      <c r="D72">
        <v>350</v>
      </c>
      <c r="E72">
        <v>308</v>
      </c>
      <c r="F72">
        <v>312</v>
      </c>
      <c r="G72">
        <v>445</v>
      </c>
      <c r="H72">
        <v>342</v>
      </c>
      <c r="I72">
        <v>116</v>
      </c>
      <c r="J72">
        <v>38</v>
      </c>
      <c r="M72">
        <v>2146</v>
      </c>
    </row>
    <row r="73" spans="1:13" x14ac:dyDescent="0.2">
      <c r="A73" s="29" t="s">
        <v>93</v>
      </c>
      <c r="C73">
        <v>144</v>
      </c>
      <c r="D73">
        <v>284</v>
      </c>
      <c r="E73">
        <v>243</v>
      </c>
      <c r="F73">
        <v>205</v>
      </c>
      <c r="G73">
        <v>267</v>
      </c>
      <c r="H73">
        <v>241</v>
      </c>
      <c r="I73">
        <v>89</v>
      </c>
      <c r="J73">
        <v>28</v>
      </c>
      <c r="K73">
        <v>2</v>
      </c>
      <c r="M73">
        <v>1503</v>
      </c>
    </row>
    <row r="74" spans="1:13" x14ac:dyDescent="0.2">
      <c r="A74" s="29" t="s">
        <v>94</v>
      </c>
      <c r="C74">
        <v>90</v>
      </c>
      <c r="D74">
        <v>168</v>
      </c>
      <c r="E74">
        <v>149</v>
      </c>
      <c r="F74">
        <v>113</v>
      </c>
      <c r="G74">
        <v>169</v>
      </c>
      <c r="H74">
        <v>141</v>
      </c>
      <c r="I74">
        <v>55</v>
      </c>
      <c r="J74">
        <v>18</v>
      </c>
      <c r="M74">
        <v>903</v>
      </c>
    </row>
    <row r="75" spans="1:13" x14ac:dyDescent="0.2">
      <c r="A75" s="29" t="s">
        <v>95</v>
      </c>
      <c r="C75">
        <v>83</v>
      </c>
      <c r="D75">
        <v>112</v>
      </c>
      <c r="E75">
        <v>119</v>
      </c>
      <c r="F75">
        <v>99</v>
      </c>
      <c r="G75">
        <v>116</v>
      </c>
      <c r="H75">
        <v>122</v>
      </c>
      <c r="I75">
        <v>47</v>
      </c>
      <c r="J75">
        <v>9</v>
      </c>
      <c r="K75">
        <v>1</v>
      </c>
      <c r="M75">
        <v>708</v>
      </c>
    </row>
    <row r="76" spans="1:13" x14ac:dyDescent="0.2">
      <c r="A76" s="29" t="s">
        <v>96</v>
      </c>
      <c r="C76">
        <v>447</v>
      </c>
      <c r="D76">
        <v>562</v>
      </c>
      <c r="E76">
        <v>542</v>
      </c>
      <c r="F76">
        <v>615</v>
      </c>
      <c r="G76">
        <v>824</v>
      </c>
      <c r="H76">
        <v>702</v>
      </c>
      <c r="I76">
        <v>323</v>
      </c>
      <c r="J76">
        <v>111</v>
      </c>
      <c r="K76">
        <v>8</v>
      </c>
      <c r="M76">
        <v>4134</v>
      </c>
    </row>
    <row r="77" spans="1:13" x14ac:dyDescent="0.2">
      <c r="A77" s="29" t="s">
        <v>97</v>
      </c>
      <c r="D77">
        <v>1</v>
      </c>
      <c r="G77">
        <v>1</v>
      </c>
      <c r="M77">
        <v>2</v>
      </c>
    </row>
    <row r="78" spans="1:13" x14ac:dyDescent="0.2">
      <c r="A78" s="29" t="s">
        <v>98</v>
      </c>
      <c r="C78">
        <v>232</v>
      </c>
      <c r="D78">
        <v>353</v>
      </c>
      <c r="E78">
        <v>365</v>
      </c>
      <c r="F78">
        <v>292</v>
      </c>
      <c r="G78">
        <v>507</v>
      </c>
      <c r="H78">
        <v>492</v>
      </c>
      <c r="I78">
        <v>182</v>
      </c>
      <c r="J78">
        <v>30</v>
      </c>
      <c r="K78">
        <v>1</v>
      </c>
      <c r="M78">
        <v>2454</v>
      </c>
    </row>
    <row r="79" spans="1:13" x14ac:dyDescent="0.2">
      <c r="A79" s="29" t="s">
        <v>100</v>
      </c>
      <c r="C79">
        <v>432</v>
      </c>
      <c r="D79">
        <v>606</v>
      </c>
      <c r="E79">
        <v>582</v>
      </c>
      <c r="F79">
        <v>541</v>
      </c>
      <c r="G79">
        <v>581</v>
      </c>
      <c r="H79">
        <v>441</v>
      </c>
      <c r="I79">
        <v>291</v>
      </c>
      <c r="J79">
        <v>61</v>
      </c>
      <c r="K79">
        <v>2</v>
      </c>
      <c r="M79">
        <v>3537</v>
      </c>
    </row>
    <row r="80" spans="1:13" x14ac:dyDescent="0.2">
      <c r="A80" s="29" t="s">
        <v>101</v>
      </c>
      <c r="C80">
        <v>142</v>
      </c>
      <c r="D80">
        <v>111</v>
      </c>
      <c r="E80">
        <v>195</v>
      </c>
      <c r="F80">
        <v>241</v>
      </c>
      <c r="G80">
        <v>164</v>
      </c>
      <c r="H80">
        <v>122</v>
      </c>
      <c r="I80">
        <v>32</v>
      </c>
      <c r="J80">
        <v>10</v>
      </c>
      <c r="K80">
        <v>1</v>
      </c>
      <c r="M80">
        <v>1018</v>
      </c>
    </row>
    <row r="81" spans="1:13" x14ac:dyDescent="0.2">
      <c r="A81" s="29" t="s">
        <v>102</v>
      </c>
      <c r="C81">
        <v>183</v>
      </c>
      <c r="D81">
        <v>231</v>
      </c>
      <c r="E81">
        <v>249</v>
      </c>
      <c r="F81">
        <v>216</v>
      </c>
      <c r="G81">
        <v>251</v>
      </c>
      <c r="H81">
        <v>249</v>
      </c>
      <c r="I81">
        <v>85</v>
      </c>
      <c r="J81">
        <v>21</v>
      </c>
      <c r="K81">
        <v>3</v>
      </c>
      <c r="M81">
        <v>1488</v>
      </c>
    </row>
    <row r="82" spans="1:13" x14ac:dyDescent="0.2">
      <c r="A82" s="29" t="s">
        <v>103</v>
      </c>
      <c r="C82">
        <v>111</v>
      </c>
      <c r="D82">
        <v>173</v>
      </c>
      <c r="E82">
        <v>145</v>
      </c>
      <c r="F82">
        <v>138</v>
      </c>
      <c r="G82">
        <v>152</v>
      </c>
      <c r="H82">
        <v>166</v>
      </c>
      <c r="I82">
        <v>62</v>
      </c>
      <c r="J82">
        <v>22</v>
      </c>
      <c r="M82">
        <v>969</v>
      </c>
    </row>
    <row r="83" spans="1:13" x14ac:dyDescent="0.2">
      <c r="A83" s="29" t="s">
        <v>104</v>
      </c>
      <c r="C83">
        <v>101</v>
      </c>
      <c r="D83">
        <v>210</v>
      </c>
      <c r="E83">
        <v>196</v>
      </c>
      <c r="F83">
        <v>185</v>
      </c>
      <c r="G83">
        <v>183</v>
      </c>
      <c r="H83">
        <v>154</v>
      </c>
      <c r="I83">
        <v>66</v>
      </c>
      <c r="J83">
        <v>16</v>
      </c>
      <c r="K83">
        <v>1</v>
      </c>
      <c r="M83">
        <v>1112</v>
      </c>
    </row>
    <row r="84" spans="1:13" x14ac:dyDescent="0.2">
      <c r="A84" s="29" t="s">
        <v>106</v>
      </c>
      <c r="C84">
        <v>328</v>
      </c>
      <c r="D84">
        <v>537</v>
      </c>
      <c r="E84">
        <v>483</v>
      </c>
      <c r="F84">
        <v>408</v>
      </c>
      <c r="G84">
        <v>528</v>
      </c>
      <c r="H84">
        <v>499</v>
      </c>
      <c r="I84">
        <v>183</v>
      </c>
      <c r="J84">
        <v>52</v>
      </c>
      <c r="K84">
        <v>2</v>
      </c>
      <c r="M84">
        <v>3020</v>
      </c>
    </row>
    <row r="85" spans="1:13" x14ac:dyDescent="0.2">
      <c r="A85" s="29" t="s">
        <v>107</v>
      </c>
      <c r="C85">
        <v>98</v>
      </c>
      <c r="D85">
        <v>118</v>
      </c>
      <c r="E85">
        <v>141</v>
      </c>
      <c r="F85">
        <v>132</v>
      </c>
      <c r="G85">
        <v>138</v>
      </c>
      <c r="H85">
        <v>190</v>
      </c>
      <c r="I85">
        <v>130</v>
      </c>
      <c r="J85">
        <v>80</v>
      </c>
      <c r="K85">
        <v>3</v>
      </c>
      <c r="M85">
        <v>1030</v>
      </c>
    </row>
    <row r="86" spans="1:13" x14ac:dyDescent="0.2">
      <c r="A86" s="29" t="s">
        <v>108</v>
      </c>
      <c r="C86">
        <v>142</v>
      </c>
      <c r="D86">
        <v>200</v>
      </c>
      <c r="E86">
        <v>211</v>
      </c>
      <c r="F86">
        <v>193</v>
      </c>
      <c r="G86">
        <v>176</v>
      </c>
      <c r="H86">
        <v>198</v>
      </c>
      <c r="I86">
        <v>183</v>
      </c>
      <c r="J86">
        <v>55</v>
      </c>
      <c r="K86">
        <v>7</v>
      </c>
      <c r="M86">
        <v>1365</v>
      </c>
    </row>
    <row r="87" spans="1:13" x14ac:dyDescent="0.2">
      <c r="A87" s="29" t="s">
        <v>109</v>
      </c>
      <c r="C87">
        <v>2</v>
      </c>
      <c r="F87">
        <v>1</v>
      </c>
      <c r="M87">
        <v>3</v>
      </c>
    </row>
    <row r="88" spans="1:13" x14ac:dyDescent="0.2">
      <c r="A88" s="29" t="s">
        <v>110</v>
      </c>
      <c r="C88">
        <v>658</v>
      </c>
      <c r="D88">
        <v>936</v>
      </c>
      <c r="E88">
        <v>1044</v>
      </c>
      <c r="F88">
        <v>998</v>
      </c>
      <c r="G88">
        <v>1072</v>
      </c>
      <c r="H88">
        <v>658</v>
      </c>
      <c r="I88">
        <v>293</v>
      </c>
      <c r="J88">
        <v>76</v>
      </c>
      <c r="K88">
        <v>7</v>
      </c>
      <c r="M88">
        <v>5742</v>
      </c>
    </row>
    <row r="89" spans="1:13" x14ac:dyDescent="0.2">
      <c r="A89" s="29" t="s">
        <v>111</v>
      </c>
      <c r="C89">
        <v>432</v>
      </c>
      <c r="D89">
        <v>433</v>
      </c>
      <c r="E89">
        <v>597</v>
      </c>
      <c r="F89">
        <v>631</v>
      </c>
      <c r="G89">
        <v>676</v>
      </c>
      <c r="H89">
        <v>757</v>
      </c>
      <c r="I89">
        <v>393</v>
      </c>
      <c r="J89">
        <v>110</v>
      </c>
      <c r="K89">
        <v>10</v>
      </c>
      <c r="M89">
        <v>4039</v>
      </c>
    </row>
    <row r="90" spans="1:13" x14ac:dyDescent="0.2">
      <c r="A90" s="29" t="s">
        <v>112</v>
      </c>
      <c r="C90">
        <v>65</v>
      </c>
      <c r="D90">
        <v>153</v>
      </c>
      <c r="E90">
        <v>86</v>
      </c>
      <c r="F90">
        <v>108</v>
      </c>
      <c r="G90">
        <v>165</v>
      </c>
      <c r="H90">
        <v>155</v>
      </c>
      <c r="I90">
        <v>66</v>
      </c>
      <c r="J90">
        <v>21</v>
      </c>
      <c r="K90">
        <v>2</v>
      </c>
      <c r="M90">
        <v>821</v>
      </c>
    </row>
    <row r="91" spans="1:13" x14ac:dyDescent="0.2">
      <c r="A91" s="29" t="s">
        <v>113</v>
      </c>
      <c r="C91">
        <v>32</v>
      </c>
      <c r="D91">
        <v>29</v>
      </c>
      <c r="E91">
        <v>40</v>
      </c>
      <c r="F91">
        <v>29</v>
      </c>
      <c r="G91">
        <v>39</v>
      </c>
      <c r="H91">
        <v>24</v>
      </c>
      <c r="I91">
        <v>23</v>
      </c>
      <c r="J91">
        <v>8</v>
      </c>
      <c r="M91">
        <v>224</v>
      </c>
    </row>
    <row r="92" spans="1:13" x14ac:dyDescent="0.2">
      <c r="A92" s="29" t="s">
        <v>114</v>
      </c>
      <c r="C92">
        <v>69</v>
      </c>
      <c r="D92">
        <v>104</v>
      </c>
      <c r="E92">
        <v>63</v>
      </c>
      <c r="F92">
        <v>61</v>
      </c>
      <c r="G92">
        <v>92</v>
      </c>
      <c r="H92">
        <v>94</v>
      </c>
      <c r="I92">
        <v>65</v>
      </c>
      <c r="J92">
        <v>24</v>
      </c>
      <c r="K92">
        <v>2</v>
      </c>
      <c r="M92">
        <v>574</v>
      </c>
    </row>
    <row r="93" spans="1:13" x14ac:dyDescent="0.2">
      <c r="A93" s="29" t="s">
        <v>116</v>
      </c>
      <c r="C93">
        <v>376</v>
      </c>
      <c r="D93">
        <v>502</v>
      </c>
      <c r="E93">
        <v>474</v>
      </c>
      <c r="F93">
        <v>483</v>
      </c>
      <c r="G93">
        <v>536</v>
      </c>
      <c r="H93">
        <v>523</v>
      </c>
      <c r="I93">
        <v>247</v>
      </c>
      <c r="J93">
        <v>86</v>
      </c>
      <c r="K93">
        <v>6</v>
      </c>
      <c r="L93">
        <v>1</v>
      </c>
      <c r="M93">
        <v>3234</v>
      </c>
    </row>
    <row r="94" spans="1:13" x14ac:dyDescent="0.2">
      <c r="A94" s="29" t="s">
        <v>117</v>
      </c>
      <c r="C94">
        <v>456</v>
      </c>
      <c r="D94">
        <v>529</v>
      </c>
      <c r="E94">
        <v>498</v>
      </c>
      <c r="F94">
        <v>521</v>
      </c>
      <c r="G94">
        <v>623</v>
      </c>
      <c r="H94">
        <v>714</v>
      </c>
      <c r="I94">
        <v>389</v>
      </c>
      <c r="J94">
        <v>86</v>
      </c>
      <c r="K94">
        <v>5</v>
      </c>
      <c r="M94">
        <v>3821</v>
      </c>
    </row>
    <row r="95" spans="1:13" x14ac:dyDescent="0.2">
      <c r="A95" s="29" t="s">
        <v>118</v>
      </c>
      <c r="C95">
        <v>2</v>
      </c>
      <c r="D95">
        <v>2</v>
      </c>
      <c r="E95">
        <v>5</v>
      </c>
      <c r="F95">
        <v>5</v>
      </c>
      <c r="G95">
        <v>13</v>
      </c>
      <c r="H95">
        <v>17</v>
      </c>
      <c r="I95">
        <v>30</v>
      </c>
      <c r="J95">
        <v>32</v>
      </c>
      <c r="K95">
        <v>4</v>
      </c>
      <c r="M95">
        <v>110</v>
      </c>
    </row>
    <row r="96" spans="1:13" x14ac:dyDescent="0.2">
      <c r="A96" s="29" t="s">
        <v>119</v>
      </c>
      <c r="C96">
        <v>208</v>
      </c>
      <c r="D96">
        <v>468</v>
      </c>
      <c r="E96">
        <v>309</v>
      </c>
      <c r="F96">
        <v>267</v>
      </c>
      <c r="G96">
        <v>282</v>
      </c>
      <c r="H96">
        <v>296</v>
      </c>
      <c r="I96">
        <v>147</v>
      </c>
      <c r="J96">
        <v>61</v>
      </c>
      <c r="K96">
        <v>4</v>
      </c>
      <c r="M96">
        <v>2042</v>
      </c>
    </row>
    <row r="97" spans="1:13" x14ac:dyDescent="0.2">
      <c r="A97" s="29" t="s">
        <v>120</v>
      </c>
      <c r="C97">
        <v>72</v>
      </c>
      <c r="D97">
        <v>98</v>
      </c>
      <c r="E97">
        <v>93</v>
      </c>
      <c r="F97">
        <v>100</v>
      </c>
      <c r="G97">
        <v>81</v>
      </c>
      <c r="H97">
        <v>79</v>
      </c>
      <c r="I97">
        <v>50</v>
      </c>
      <c r="J97">
        <v>13</v>
      </c>
      <c r="M97">
        <v>586</v>
      </c>
    </row>
    <row r="98" spans="1:13" x14ac:dyDescent="0.2">
      <c r="A98" s="29" t="s">
        <v>122</v>
      </c>
      <c r="C98">
        <v>585</v>
      </c>
      <c r="D98">
        <v>669</v>
      </c>
      <c r="E98">
        <v>853</v>
      </c>
      <c r="F98">
        <v>745</v>
      </c>
      <c r="G98">
        <v>847</v>
      </c>
      <c r="H98">
        <v>828</v>
      </c>
      <c r="I98">
        <v>441</v>
      </c>
      <c r="J98">
        <v>111</v>
      </c>
      <c r="K98">
        <v>10</v>
      </c>
      <c r="M98">
        <v>5089</v>
      </c>
    </row>
    <row r="99" spans="1:13" x14ac:dyDescent="0.2">
      <c r="A99" s="29" t="s">
        <v>123</v>
      </c>
      <c r="C99">
        <v>280</v>
      </c>
      <c r="D99">
        <v>428</v>
      </c>
      <c r="E99">
        <v>493</v>
      </c>
      <c r="F99">
        <v>531</v>
      </c>
      <c r="G99">
        <v>650</v>
      </c>
      <c r="H99">
        <v>746</v>
      </c>
      <c r="I99">
        <v>541</v>
      </c>
      <c r="J99">
        <v>223</v>
      </c>
      <c r="K99">
        <v>18</v>
      </c>
      <c r="M99">
        <v>3910</v>
      </c>
    </row>
    <row r="100" spans="1:13" x14ac:dyDescent="0.2">
      <c r="A100" s="29" t="s">
        <v>124</v>
      </c>
      <c r="C100">
        <v>433</v>
      </c>
      <c r="D100">
        <v>1237</v>
      </c>
      <c r="E100">
        <v>794</v>
      </c>
      <c r="F100">
        <v>606</v>
      </c>
      <c r="G100">
        <v>776</v>
      </c>
      <c r="H100">
        <v>653</v>
      </c>
      <c r="I100">
        <v>248</v>
      </c>
      <c r="J100">
        <v>123</v>
      </c>
      <c r="K100">
        <v>10</v>
      </c>
      <c r="M100">
        <v>4880</v>
      </c>
    </row>
    <row r="101" spans="1:13" x14ac:dyDescent="0.2">
      <c r="A101" s="29" t="s">
        <v>125</v>
      </c>
      <c r="C101">
        <v>6</v>
      </c>
      <c r="D101">
        <v>19</v>
      </c>
      <c r="E101">
        <v>16</v>
      </c>
      <c r="F101">
        <v>10</v>
      </c>
      <c r="G101">
        <v>13</v>
      </c>
      <c r="H101">
        <v>12</v>
      </c>
      <c r="I101">
        <v>1</v>
      </c>
      <c r="J101">
        <v>3</v>
      </c>
      <c r="M101">
        <v>80</v>
      </c>
    </row>
    <row r="102" spans="1:13" x14ac:dyDescent="0.2">
      <c r="A102" s="29" t="s">
        <v>126</v>
      </c>
      <c r="C102">
        <v>245</v>
      </c>
      <c r="D102">
        <v>403</v>
      </c>
      <c r="E102">
        <v>330</v>
      </c>
      <c r="F102">
        <v>268</v>
      </c>
      <c r="G102">
        <v>336</v>
      </c>
      <c r="H102">
        <v>263</v>
      </c>
      <c r="I102">
        <v>138</v>
      </c>
      <c r="J102">
        <v>69</v>
      </c>
      <c r="K102">
        <v>7</v>
      </c>
      <c r="M102">
        <v>2059</v>
      </c>
    </row>
    <row r="103" spans="1:13" x14ac:dyDescent="0.2">
      <c r="A103" s="29" t="s">
        <v>127</v>
      </c>
      <c r="C103">
        <v>184</v>
      </c>
      <c r="D103">
        <v>225</v>
      </c>
      <c r="E103">
        <v>244</v>
      </c>
      <c r="F103">
        <v>272</v>
      </c>
      <c r="G103">
        <v>212</v>
      </c>
      <c r="H103">
        <v>182</v>
      </c>
      <c r="I103">
        <v>79</v>
      </c>
      <c r="J103">
        <v>28</v>
      </c>
      <c r="K103">
        <v>3</v>
      </c>
      <c r="M103">
        <v>1429</v>
      </c>
    </row>
    <row r="104" spans="1:13" x14ac:dyDescent="0.2">
      <c r="A104" s="29" t="s">
        <v>128</v>
      </c>
      <c r="C104">
        <v>187</v>
      </c>
      <c r="D104">
        <v>270</v>
      </c>
      <c r="E104">
        <v>153</v>
      </c>
      <c r="F104">
        <v>172</v>
      </c>
      <c r="G104">
        <v>143</v>
      </c>
      <c r="H104">
        <v>108</v>
      </c>
      <c r="I104">
        <v>73</v>
      </c>
      <c r="J104">
        <v>18</v>
      </c>
      <c r="K104">
        <v>3</v>
      </c>
      <c r="M104">
        <v>1127</v>
      </c>
    </row>
    <row r="105" spans="1:13" x14ac:dyDescent="0.2">
      <c r="A105" s="29" t="s">
        <v>130</v>
      </c>
      <c r="E105">
        <v>1</v>
      </c>
      <c r="F105">
        <v>1</v>
      </c>
      <c r="M105">
        <v>2</v>
      </c>
    </row>
    <row r="106" spans="1:13" x14ac:dyDescent="0.2">
      <c r="A106" s="29" t="s">
        <v>131</v>
      </c>
      <c r="C106">
        <v>226</v>
      </c>
      <c r="D106">
        <v>278</v>
      </c>
      <c r="E106">
        <v>280</v>
      </c>
      <c r="F106">
        <v>347</v>
      </c>
      <c r="G106">
        <v>363</v>
      </c>
      <c r="H106">
        <v>314</v>
      </c>
      <c r="I106">
        <v>217</v>
      </c>
      <c r="J106">
        <v>48</v>
      </c>
      <c r="L106">
        <v>1</v>
      </c>
      <c r="M106">
        <v>2074</v>
      </c>
    </row>
    <row r="107" spans="1:13" x14ac:dyDescent="0.2">
      <c r="A107" s="29" t="s">
        <v>132</v>
      </c>
      <c r="C107">
        <v>388</v>
      </c>
      <c r="D107">
        <v>744</v>
      </c>
      <c r="E107">
        <v>587</v>
      </c>
      <c r="F107">
        <v>509</v>
      </c>
      <c r="G107">
        <v>456</v>
      </c>
      <c r="H107">
        <v>397</v>
      </c>
      <c r="I107">
        <v>150</v>
      </c>
      <c r="J107">
        <v>37</v>
      </c>
      <c r="K107">
        <v>4</v>
      </c>
      <c r="M107">
        <v>3272</v>
      </c>
    </row>
    <row r="108" spans="1:13" x14ac:dyDescent="0.2">
      <c r="A108" s="29" t="s">
        <v>133</v>
      </c>
      <c r="H108">
        <v>2</v>
      </c>
      <c r="I108">
        <v>1</v>
      </c>
      <c r="M108">
        <v>3</v>
      </c>
    </row>
    <row r="109" spans="1:13" x14ac:dyDescent="0.2">
      <c r="A109" s="29" t="s">
        <v>134</v>
      </c>
      <c r="C109">
        <v>538</v>
      </c>
      <c r="D109">
        <v>794</v>
      </c>
      <c r="E109">
        <v>880</v>
      </c>
      <c r="F109">
        <v>757</v>
      </c>
      <c r="G109">
        <v>905</v>
      </c>
      <c r="H109">
        <v>939</v>
      </c>
      <c r="I109">
        <v>459</v>
      </c>
      <c r="J109">
        <v>102</v>
      </c>
      <c r="K109">
        <v>4</v>
      </c>
      <c r="M109">
        <v>5378</v>
      </c>
    </row>
    <row r="110" spans="1:13" x14ac:dyDescent="0.2">
      <c r="A110" s="29" t="s">
        <v>136</v>
      </c>
      <c r="C110">
        <v>2</v>
      </c>
      <c r="E110">
        <v>1</v>
      </c>
      <c r="F110">
        <v>1</v>
      </c>
      <c r="M110">
        <v>4</v>
      </c>
    </row>
    <row r="111" spans="1:13" x14ac:dyDescent="0.2">
      <c r="A111" s="29" t="s">
        <v>137</v>
      </c>
      <c r="C111">
        <v>579</v>
      </c>
      <c r="D111">
        <v>675</v>
      </c>
      <c r="E111">
        <v>856</v>
      </c>
      <c r="F111">
        <v>830</v>
      </c>
      <c r="G111">
        <v>780</v>
      </c>
      <c r="H111">
        <v>648</v>
      </c>
      <c r="I111">
        <v>305</v>
      </c>
      <c r="J111">
        <v>60</v>
      </c>
      <c r="K111">
        <v>1</v>
      </c>
      <c r="M111">
        <v>4734</v>
      </c>
    </row>
    <row r="112" spans="1:13" x14ac:dyDescent="0.2">
      <c r="A112" s="29" t="s">
        <v>138</v>
      </c>
      <c r="C112">
        <v>23</v>
      </c>
      <c r="D112">
        <v>49</v>
      </c>
      <c r="E112">
        <v>44</v>
      </c>
      <c r="F112">
        <v>38</v>
      </c>
      <c r="G112">
        <v>44</v>
      </c>
      <c r="H112">
        <v>25</v>
      </c>
      <c r="I112">
        <v>5</v>
      </c>
      <c r="J112">
        <v>1</v>
      </c>
      <c r="K112">
        <v>1</v>
      </c>
      <c r="M112">
        <v>230</v>
      </c>
    </row>
    <row r="113" spans="1:13" x14ac:dyDescent="0.2">
      <c r="A113" s="29" t="s">
        <v>139</v>
      </c>
      <c r="C113">
        <v>429</v>
      </c>
      <c r="D113">
        <v>572</v>
      </c>
      <c r="E113">
        <v>857</v>
      </c>
      <c r="F113">
        <v>626</v>
      </c>
      <c r="G113">
        <v>683</v>
      </c>
      <c r="H113">
        <v>726</v>
      </c>
      <c r="I113">
        <v>381</v>
      </c>
      <c r="J113">
        <v>161</v>
      </c>
      <c r="K113">
        <v>14</v>
      </c>
      <c r="L113">
        <v>1</v>
      </c>
      <c r="M113">
        <v>4450</v>
      </c>
    </row>
    <row r="114" spans="1:13" x14ac:dyDescent="0.2">
      <c r="A114" s="29" t="s">
        <v>140</v>
      </c>
      <c r="C114">
        <v>87</v>
      </c>
      <c r="D114">
        <v>175</v>
      </c>
      <c r="E114">
        <v>92</v>
      </c>
      <c r="F114">
        <v>77</v>
      </c>
      <c r="G114">
        <v>37</v>
      </c>
      <c r="H114">
        <v>24</v>
      </c>
      <c r="I114">
        <v>8</v>
      </c>
      <c r="J114">
        <v>2</v>
      </c>
      <c r="K114">
        <v>2</v>
      </c>
      <c r="M114">
        <v>504</v>
      </c>
    </row>
    <row r="115" spans="1:13" x14ac:dyDescent="0.2">
      <c r="A115" s="29" t="s">
        <v>141</v>
      </c>
      <c r="E115">
        <v>2</v>
      </c>
      <c r="I115">
        <v>1</v>
      </c>
      <c r="J115">
        <v>3</v>
      </c>
      <c r="M115">
        <v>6</v>
      </c>
    </row>
    <row r="116" spans="1:13" x14ac:dyDescent="0.2">
      <c r="A116" s="29" t="s">
        <v>142</v>
      </c>
      <c r="C116">
        <v>48</v>
      </c>
      <c r="D116">
        <v>64</v>
      </c>
      <c r="E116">
        <v>81</v>
      </c>
      <c r="F116">
        <v>88</v>
      </c>
      <c r="G116">
        <v>172</v>
      </c>
      <c r="H116">
        <v>213</v>
      </c>
      <c r="I116">
        <v>80</v>
      </c>
      <c r="J116">
        <v>10</v>
      </c>
      <c r="M116">
        <v>756</v>
      </c>
    </row>
    <row r="117" spans="1:13" x14ac:dyDescent="0.2">
      <c r="A117" s="29" t="s">
        <v>144</v>
      </c>
      <c r="C117">
        <v>112</v>
      </c>
      <c r="D117">
        <v>180</v>
      </c>
      <c r="E117">
        <v>114</v>
      </c>
      <c r="F117">
        <v>102</v>
      </c>
      <c r="G117">
        <v>115</v>
      </c>
      <c r="H117">
        <v>97</v>
      </c>
      <c r="I117">
        <v>25</v>
      </c>
      <c r="J117">
        <v>9</v>
      </c>
      <c r="M117">
        <v>754</v>
      </c>
    </row>
    <row r="118" spans="1:13" x14ac:dyDescent="0.2">
      <c r="A118" s="29" t="s">
        <v>145</v>
      </c>
      <c r="C118">
        <v>12</v>
      </c>
      <c r="D118">
        <v>14</v>
      </c>
      <c r="E118">
        <v>6</v>
      </c>
      <c r="F118">
        <v>5</v>
      </c>
      <c r="G118">
        <v>20</v>
      </c>
      <c r="H118">
        <v>11</v>
      </c>
      <c r="J118">
        <v>1</v>
      </c>
      <c r="M118">
        <v>69</v>
      </c>
    </row>
    <row r="119" spans="1:13" x14ac:dyDescent="0.2">
      <c r="A119" s="29" t="s">
        <v>146</v>
      </c>
      <c r="C119">
        <v>172</v>
      </c>
      <c r="D119">
        <v>254</v>
      </c>
      <c r="E119">
        <v>172</v>
      </c>
      <c r="F119">
        <v>123</v>
      </c>
      <c r="G119">
        <v>133</v>
      </c>
      <c r="H119">
        <v>93</v>
      </c>
      <c r="I119">
        <v>26</v>
      </c>
      <c r="J119">
        <v>1</v>
      </c>
      <c r="M119">
        <v>974</v>
      </c>
    </row>
    <row r="120" spans="1:13" x14ac:dyDescent="0.2">
      <c r="A120" s="29" t="s">
        <v>147</v>
      </c>
      <c r="C120">
        <v>382</v>
      </c>
      <c r="D120">
        <v>687</v>
      </c>
      <c r="E120">
        <v>430</v>
      </c>
      <c r="F120">
        <v>276</v>
      </c>
      <c r="G120">
        <v>189</v>
      </c>
      <c r="H120">
        <v>116</v>
      </c>
      <c r="I120">
        <v>31</v>
      </c>
      <c r="J120">
        <v>4</v>
      </c>
      <c r="K120">
        <v>2</v>
      </c>
      <c r="M120">
        <v>2117</v>
      </c>
    </row>
    <row r="121" spans="1:13" x14ac:dyDescent="0.2">
      <c r="A121" s="29" t="s">
        <v>148</v>
      </c>
      <c r="C121">
        <v>257</v>
      </c>
      <c r="D121">
        <v>287</v>
      </c>
      <c r="E121">
        <v>245</v>
      </c>
      <c r="F121">
        <v>218</v>
      </c>
      <c r="G121">
        <v>213</v>
      </c>
      <c r="H121">
        <v>177</v>
      </c>
      <c r="I121">
        <v>81</v>
      </c>
      <c r="J121">
        <v>18</v>
      </c>
      <c r="K121">
        <v>1</v>
      </c>
      <c r="M121">
        <v>1497</v>
      </c>
    </row>
    <row r="122" spans="1:13" x14ac:dyDescent="0.2">
      <c r="A122" s="29" t="s">
        <v>149</v>
      </c>
      <c r="C122">
        <v>103</v>
      </c>
      <c r="D122">
        <v>189</v>
      </c>
      <c r="E122">
        <v>143</v>
      </c>
      <c r="F122">
        <v>98</v>
      </c>
      <c r="G122">
        <v>91</v>
      </c>
      <c r="H122">
        <v>77</v>
      </c>
      <c r="I122">
        <v>26</v>
      </c>
      <c r="J122">
        <v>10</v>
      </c>
      <c r="M122">
        <v>737</v>
      </c>
    </row>
    <row r="123" spans="1:13" x14ac:dyDescent="0.2">
      <c r="A123" s="29" t="s">
        <v>150</v>
      </c>
      <c r="C123">
        <v>563</v>
      </c>
      <c r="D123">
        <v>867</v>
      </c>
      <c r="E123">
        <v>940</v>
      </c>
      <c r="F123">
        <v>817</v>
      </c>
      <c r="G123">
        <v>515</v>
      </c>
      <c r="H123">
        <v>308</v>
      </c>
      <c r="I123">
        <v>84</v>
      </c>
      <c r="J123">
        <v>16</v>
      </c>
      <c r="K123">
        <v>2</v>
      </c>
      <c r="M123">
        <v>4112</v>
      </c>
    </row>
    <row r="124" spans="1:13" x14ac:dyDescent="0.2">
      <c r="A124" s="29" t="s">
        <v>151</v>
      </c>
      <c r="C124">
        <v>210</v>
      </c>
      <c r="D124">
        <v>354</v>
      </c>
      <c r="E124">
        <v>249</v>
      </c>
      <c r="F124">
        <v>276</v>
      </c>
      <c r="G124">
        <v>250</v>
      </c>
      <c r="H124">
        <v>247</v>
      </c>
      <c r="I124">
        <v>154</v>
      </c>
      <c r="J124">
        <v>57</v>
      </c>
      <c r="K124">
        <v>3</v>
      </c>
      <c r="M124">
        <v>1800</v>
      </c>
    </row>
    <row r="125" spans="1:13" x14ac:dyDescent="0.2">
      <c r="A125" s="29" t="s">
        <v>152</v>
      </c>
      <c r="C125">
        <v>101</v>
      </c>
      <c r="D125">
        <v>169</v>
      </c>
      <c r="E125">
        <v>133</v>
      </c>
      <c r="F125">
        <v>139</v>
      </c>
      <c r="G125">
        <v>132</v>
      </c>
      <c r="H125">
        <v>104</v>
      </c>
      <c r="I125">
        <v>67</v>
      </c>
      <c r="J125">
        <v>16</v>
      </c>
      <c r="M125">
        <v>861</v>
      </c>
    </row>
    <row r="126" spans="1:13" x14ac:dyDescent="0.2">
      <c r="A126" s="29" t="s">
        <v>153</v>
      </c>
      <c r="D126">
        <v>1</v>
      </c>
      <c r="E126">
        <v>1</v>
      </c>
      <c r="G126">
        <v>1</v>
      </c>
      <c r="H126">
        <v>1</v>
      </c>
      <c r="M126">
        <v>4</v>
      </c>
    </row>
    <row r="127" spans="1:13" x14ac:dyDescent="0.2">
      <c r="A127" s="29" t="s">
        <v>154</v>
      </c>
      <c r="D127">
        <v>2</v>
      </c>
      <c r="E127">
        <v>3</v>
      </c>
      <c r="G127">
        <v>4</v>
      </c>
      <c r="H127">
        <v>4</v>
      </c>
      <c r="M127">
        <v>13</v>
      </c>
    </row>
    <row r="128" spans="1:13" x14ac:dyDescent="0.2">
      <c r="A128" s="29" t="s">
        <v>155</v>
      </c>
      <c r="C128">
        <v>328</v>
      </c>
      <c r="D128">
        <v>765</v>
      </c>
      <c r="E128">
        <v>514</v>
      </c>
      <c r="F128">
        <v>424</v>
      </c>
      <c r="G128">
        <v>496</v>
      </c>
      <c r="H128">
        <v>396</v>
      </c>
      <c r="I128">
        <v>166</v>
      </c>
      <c r="J128">
        <v>43</v>
      </c>
      <c r="K128">
        <v>2</v>
      </c>
      <c r="M128">
        <v>3134</v>
      </c>
    </row>
    <row r="129" spans="1:13" x14ac:dyDescent="0.2">
      <c r="A129" s="29" t="s">
        <v>156</v>
      </c>
      <c r="C129">
        <v>83</v>
      </c>
      <c r="D129">
        <v>174</v>
      </c>
      <c r="E129">
        <v>97</v>
      </c>
      <c r="F129">
        <v>78</v>
      </c>
      <c r="G129">
        <v>64</v>
      </c>
      <c r="H129">
        <v>24</v>
      </c>
      <c r="I129">
        <v>17</v>
      </c>
      <c r="J129">
        <v>2</v>
      </c>
      <c r="M129">
        <v>539</v>
      </c>
    </row>
    <row r="130" spans="1:13" x14ac:dyDescent="0.2">
      <c r="A130" s="29" t="s">
        <v>157</v>
      </c>
      <c r="C130">
        <v>77</v>
      </c>
      <c r="D130">
        <v>125</v>
      </c>
      <c r="E130">
        <v>96</v>
      </c>
      <c r="F130">
        <v>91</v>
      </c>
      <c r="G130">
        <v>128</v>
      </c>
      <c r="H130">
        <v>92</v>
      </c>
      <c r="I130">
        <v>37</v>
      </c>
      <c r="J130">
        <v>6</v>
      </c>
      <c r="K130">
        <v>2</v>
      </c>
      <c r="M130">
        <v>654</v>
      </c>
    </row>
    <row r="131" spans="1:13" x14ac:dyDescent="0.2">
      <c r="A131" s="29" t="s">
        <v>158</v>
      </c>
      <c r="C131">
        <v>318</v>
      </c>
      <c r="D131">
        <v>385</v>
      </c>
      <c r="E131">
        <v>360</v>
      </c>
      <c r="F131">
        <v>392</v>
      </c>
      <c r="G131">
        <v>345</v>
      </c>
      <c r="H131">
        <v>192</v>
      </c>
      <c r="I131">
        <v>51</v>
      </c>
      <c r="J131">
        <v>15</v>
      </c>
      <c r="M131">
        <v>2058</v>
      </c>
    </row>
    <row r="132" spans="1:13" x14ac:dyDescent="0.2">
      <c r="A132" s="29" t="s">
        <v>159</v>
      </c>
      <c r="C132">
        <v>137</v>
      </c>
      <c r="D132">
        <v>159</v>
      </c>
      <c r="E132">
        <v>159</v>
      </c>
      <c r="F132">
        <v>141</v>
      </c>
      <c r="G132">
        <v>209</v>
      </c>
      <c r="H132">
        <v>132</v>
      </c>
      <c r="I132">
        <v>33</v>
      </c>
      <c r="J132">
        <v>4</v>
      </c>
      <c r="M132">
        <v>974</v>
      </c>
    </row>
    <row r="133" spans="1:13" x14ac:dyDescent="0.2">
      <c r="A133" s="29" t="s">
        <v>160</v>
      </c>
      <c r="C133">
        <v>173</v>
      </c>
      <c r="D133">
        <v>229</v>
      </c>
      <c r="E133">
        <v>271</v>
      </c>
      <c r="F133">
        <v>222</v>
      </c>
      <c r="G133">
        <v>167</v>
      </c>
      <c r="H133">
        <v>92</v>
      </c>
      <c r="I133">
        <v>23</v>
      </c>
      <c r="J133">
        <v>9</v>
      </c>
      <c r="M133">
        <v>1186</v>
      </c>
    </row>
    <row r="134" spans="1:13" x14ac:dyDescent="0.2">
      <c r="A134" s="29" t="s">
        <v>161</v>
      </c>
      <c r="C134">
        <v>109</v>
      </c>
      <c r="D134">
        <v>188</v>
      </c>
      <c r="E134">
        <v>208</v>
      </c>
      <c r="F134">
        <v>164</v>
      </c>
      <c r="G134">
        <v>131</v>
      </c>
      <c r="H134">
        <v>47</v>
      </c>
      <c r="I134">
        <v>12</v>
      </c>
      <c r="J134">
        <v>4</v>
      </c>
      <c r="M134">
        <v>863</v>
      </c>
    </row>
    <row r="135" spans="1:13" x14ac:dyDescent="0.2">
      <c r="A135" s="29" t="s">
        <v>162</v>
      </c>
      <c r="C135">
        <v>643</v>
      </c>
      <c r="D135">
        <v>806</v>
      </c>
      <c r="E135">
        <v>937</v>
      </c>
      <c r="F135">
        <v>923</v>
      </c>
      <c r="G135">
        <v>541</v>
      </c>
      <c r="H135">
        <v>275</v>
      </c>
      <c r="I135">
        <v>98</v>
      </c>
      <c r="J135">
        <v>12</v>
      </c>
      <c r="M135">
        <v>4235</v>
      </c>
    </row>
    <row r="136" spans="1:13" x14ac:dyDescent="0.2">
      <c r="A136" s="29" t="s">
        <v>163</v>
      </c>
      <c r="C136">
        <v>675</v>
      </c>
      <c r="D136">
        <v>1052</v>
      </c>
      <c r="E136">
        <v>940</v>
      </c>
      <c r="F136">
        <v>893</v>
      </c>
      <c r="G136">
        <v>868</v>
      </c>
      <c r="H136">
        <v>686</v>
      </c>
      <c r="I136">
        <v>241</v>
      </c>
      <c r="J136">
        <v>45</v>
      </c>
      <c r="K136">
        <v>3</v>
      </c>
      <c r="M136">
        <v>5403</v>
      </c>
    </row>
    <row r="137" spans="1:13" x14ac:dyDescent="0.2">
      <c r="A137" s="29" t="s">
        <v>164</v>
      </c>
      <c r="C137">
        <v>56</v>
      </c>
      <c r="D137">
        <v>65</v>
      </c>
      <c r="E137">
        <v>75</v>
      </c>
      <c r="F137">
        <v>48</v>
      </c>
      <c r="G137">
        <v>41</v>
      </c>
      <c r="H137">
        <v>25</v>
      </c>
      <c r="I137">
        <v>4</v>
      </c>
      <c r="J137">
        <v>2</v>
      </c>
      <c r="M137">
        <v>316</v>
      </c>
    </row>
    <row r="138" spans="1:13" x14ac:dyDescent="0.2">
      <c r="A138" s="29" t="s">
        <v>165</v>
      </c>
      <c r="D138">
        <v>1</v>
      </c>
      <c r="E138">
        <v>3</v>
      </c>
      <c r="F138">
        <v>5</v>
      </c>
      <c r="G138">
        <v>2</v>
      </c>
      <c r="I138">
        <v>4</v>
      </c>
      <c r="M138">
        <v>15</v>
      </c>
    </row>
    <row r="139" spans="1:13" x14ac:dyDescent="0.2">
      <c r="A139" s="29" t="s">
        <v>166</v>
      </c>
      <c r="C139">
        <v>300</v>
      </c>
      <c r="D139">
        <v>302</v>
      </c>
      <c r="E139">
        <v>359</v>
      </c>
      <c r="F139">
        <v>423</v>
      </c>
      <c r="G139">
        <v>313</v>
      </c>
      <c r="H139">
        <v>165</v>
      </c>
      <c r="I139">
        <v>34</v>
      </c>
      <c r="J139">
        <v>7</v>
      </c>
      <c r="K139">
        <v>1</v>
      </c>
      <c r="M139">
        <v>1904</v>
      </c>
    </row>
    <row r="140" spans="1:13" x14ac:dyDescent="0.2">
      <c r="A140" s="29" t="s">
        <v>167</v>
      </c>
      <c r="C140">
        <v>1</v>
      </c>
      <c r="E140">
        <v>5</v>
      </c>
      <c r="F140">
        <v>3</v>
      </c>
      <c r="H140">
        <v>1</v>
      </c>
      <c r="M140">
        <v>10</v>
      </c>
    </row>
    <row r="141" spans="1:13" x14ac:dyDescent="0.2">
      <c r="A141" s="29" t="s">
        <v>168</v>
      </c>
      <c r="C141">
        <v>314</v>
      </c>
      <c r="D141">
        <v>611</v>
      </c>
      <c r="E141">
        <v>549</v>
      </c>
      <c r="F141">
        <v>504</v>
      </c>
      <c r="G141">
        <v>528</v>
      </c>
      <c r="H141">
        <v>435</v>
      </c>
      <c r="I141">
        <v>142</v>
      </c>
      <c r="J141">
        <v>45</v>
      </c>
      <c r="K141">
        <v>3</v>
      </c>
      <c r="M141">
        <v>3131</v>
      </c>
    </row>
    <row r="142" spans="1:13" x14ac:dyDescent="0.2">
      <c r="A142" s="29" t="s">
        <v>169</v>
      </c>
      <c r="C142">
        <v>432</v>
      </c>
      <c r="D142">
        <v>706</v>
      </c>
      <c r="E142">
        <v>553</v>
      </c>
      <c r="F142">
        <v>524</v>
      </c>
      <c r="G142">
        <v>523</v>
      </c>
      <c r="H142">
        <v>426</v>
      </c>
      <c r="I142">
        <v>137</v>
      </c>
      <c r="J142">
        <v>26</v>
      </c>
      <c r="K142">
        <v>1</v>
      </c>
      <c r="M142">
        <v>3328</v>
      </c>
    </row>
    <row r="143" spans="1:13" x14ac:dyDescent="0.2">
      <c r="A143" s="29" t="s">
        <v>173</v>
      </c>
      <c r="F143">
        <v>1</v>
      </c>
      <c r="H143">
        <v>6</v>
      </c>
      <c r="I143">
        <v>9</v>
      </c>
      <c r="J143">
        <v>10</v>
      </c>
      <c r="K143">
        <v>2</v>
      </c>
      <c r="M143">
        <v>28</v>
      </c>
    </row>
    <row r="144" spans="1:13" x14ac:dyDescent="0.2">
      <c r="A144" s="29" t="s">
        <v>174</v>
      </c>
      <c r="C144">
        <v>282</v>
      </c>
      <c r="D144">
        <v>286</v>
      </c>
      <c r="E144">
        <v>277</v>
      </c>
      <c r="F144">
        <v>345</v>
      </c>
      <c r="G144">
        <v>395</v>
      </c>
      <c r="H144">
        <v>267</v>
      </c>
      <c r="I144">
        <v>83</v>
      </c>
      <c r="J144">
        <v>14</v>
      </c>
      <c r="K144">
        <v>1</v>
      </c>
      <c r="M144">
        <v>1950</v>
      </c>
    </row>
    <row r="145" spans="1:13" x14ac:dyDescent="0.2">
      <c r="A145" s="29" t="s">
        <v>175</v>
      </c>
      <c r="C145">
        <v>104</v>
      </c>
      <c r="D145">
        <v>113</v>
      </c>
      <c r="E145">
        <v>135</v>
      </c>
      <c r="F145">
        <v>176</v>
      </c>
      <c r="G145">
        <v>171</v>
      </c>
      <c r="H145">
        <v>153</v>
      </c>
      <c r="I145">
        <v>44</v>
      </c>
      <c r="J145">
        <v>8</v>
      </c>
      <c r="M145">
        <v>904</v>
      </c>
    </row>
    <row r="146" spans="1:13" x14ac:dyDescent="0.2">
      <c r="A146" s="29" t="s">
        <v>176</v>
      </c>
      <c r="C146">
        <v>14</v>
      </c>
      <c r="D146">
        <v>14</v>
      </c>
      <c r="E146">
        <v>23</v>
      </c>
      <c r="F146">
        <v>22</v>
      </c>
      <c r="G146">
        <v>22</v>
      </c>
      <c r="H146">
        <v>33</v>
      </c>
      <c r="I146">
        <v>14</v>
      </c>
      <c r="J146">
        <v>4</v>
      </c>
      <c r="M146">
        <v>146</v>
      </c>
    </row>
    <row r="147" spans="1:13" x14ac:dyDescent="0.2">
      <c r="A147" s="29" t="s">
        <v>177</v>
      </c>
      <c r="C147">
        <v>255</v>
      </c>
      <c r="D147">
        <v>324</v>
      </c>
      <c r="E147">
        <v>297</v>
      </c>
      <c r="F147">
        <v>372</v>
      </c>
      <c r="G147">
        <v>236</v>
      </c>
      <c r="H147">
        <v>120</v>
      </c>
      <c r="I147">
        <v>30</v>
      </c>
      <c r="J147">
        <v>8</v>
      </c>
      <c r="M147">
        <v>1642</v>
      </c>
    </row>
    <row r="148" spans="1:13" x14ac:dyDescent="0.2">
      <c r="A148" s="29" t="s">
        <v>179</v>
      </c>
      <c r="C148">
        <v>19</v>
      </c>
      <c r="D148">
        <v>38</v>
      </c>
      <c r="E148">
        <v>34</v>
      </c>
      <c r="F148">
        <v>38</v>
      </c>
      <c r="G148">
        <v>33</v>
      </c>
      <c r="H148">
        <v>18</v>
      </c>
      <c r="I148">
        <v>4</v>
      </c>
      <c r="J148">
        <v>1</v>
      </c>
      <c r="M148">
        <v>185</v>
      </c>
    </row>
    <row r="149" spans="1:13" x14ac:dyDescent="0.2">
      <c r="A149" s="29" t="s">
        <v>180</v>
      </c>
      <c r="C149">
        <v>250</v>
      </c>
      <c r="D149">
        <v>285</v>
      </c>
      <c r="E149">
        <v>231</v>
      </c>
      <c r="F149">
        <v>161</v>
      </c>
      <c r="G149">
        <v>145</v>
      </c>
      <c r="H149">
        <v>101</v>
      </c>
      <c r="I149">
        <v>34</v>
      </c>
      <c r="J149">
        <v>2</v>
      </c>
      <c r="M149">
        <v>1209</v>
      </c>
    </row>
    <row r="150" spans="1:13" x14ac:dyDescent="0.2">
      <c r="A150" s="29" t="s">
        <v>181</v>
      </c>
      <c r="C150">
        <v>195</v>
      </c>
      <c r="D150">
        <v>268</v>
      </c>
      <c r="E150">
        <v>198</v>
      </c>
      <c r="F150">
        <v>131</v>
      </c>
      <c r="G150">
        <v>123</v>
      </c>
      <c r="H150">
        <v>65</v>
      </c>
      <c r="I150">
        <v>17</v>
      </c>
      <c r="J150">
        <v>6</v>
      </c>
      <c r="M150">
        <v>1003</v>
      </c>
    </row>
    <row r="151" spans="1:13" x14ac:dyDescent="0.2">
      <c r="A151" s="29" t="s">
        <v>182</v>
      </c>
      <c r="C151">
        <v>321</v>
      </c>
      <c r="D151">
        <v>423</v>
      </c>
      <c r="E151">
        <v>349</v>
      </c>
      <c r="F151">
        <v>312</v>
      </c>
      <c r="G151">
        <v>243</v>
      </c>
      <c r="H151">
        <v>105</v>
      </c>
      <c r="I151">
        <v>27</v>
      </c>
      <c r="J151">
        <v>2</v>
      </c>
      <c r="M151">
        <v>1782</v>
      </c>
    </row>
    <row r="152" spans="1:13" x14ac:dyDescent="0.2">
      <c r="A152" s="29" t="s">
        <v>183</v>
      </c>
      <c r="C152">
        <v>180</v>
      </c>
      <c r="D152">
        <v>260</v>
      </c>
      <c r="E152">
        <v>198</v>
      </c>
      <c r="F152">
        <v>230</v>
      </c>
      <c r="G152">
        <v>187</v>
      </c>
      <c r="H152">
        <v>118</v>
      </c>
      <c r="I152">
        <v>13</v>
      </c>
      <c r="J152">
        <v>3</v>
      </c>
      <c r="M152">
        <v>1189</v>
      </c>
    </row>
    <row r="153" spans="1:13" x14ac:dyDescent="0.2">
      <c r="A153" s="29" t="s">
        <v>184</v>
      </c>
      <c r="H153">
        <v>1</v>
      </c>
      <c r="M153">
        <v>1</v>
      </c>
    </row>
    <row r="154" spans="1:13" x14ac:dyDescent="0.2">
      <c r="A154" s="29" t="s">
        <v>185</v>
      </c>
      <c r="C154">
        <v>406</v>
      </c>
      <c r="D154">
        <v>530</v>
      </c>
      <c r="E154">
        <v>530</v>
      </c>
      <c r="F154">
        <v>516</v>
      </c>
      <c r="G154">
        <v>472</v>
      </c>
      <c r="H154">
        <v>244</v>
      </c>
      <c r="I154">
        <v>74</v>
      </c>
      <c r="J154">
        <v>19</v>
      </c>
      <c r="K154">
        <v>1</v>
      </c>
      <c r="M154">
        <v>2792</v>
      </c>
    </row>
    <row r="155" spans="1:13" x14ac:dyDescent="0.2">
      <c r="A155" s="29" t="s">
        <v>187</v>
      </c>
      <c r="C155">
        <v>309</v>
      </c>
      <c r="D155">
        <v>460</v>
      </c>
      <c r="E155">
        <v>319</v>
      </c>
      <c r="F155">
        <v>229</v>
      </c>
      <c r="G155">
        <v>256</v>
      </c>
      <c r="H155">
        <v>191</v>
      </c>
      <c r="I155">
        <v>45</v>
      </c>
      <c r="J155">
        <v>12</v>
      </c>
      <c r="M155">
        <v>1821</v>
      </c>
    </row>
    <row r="156" spans="1:13" x14ac:dyDescent="0.2">
      <c r="A156" s="29" t="s">
        <v>188</v>
      </c>
      <c r="C156">
        <v>83</v>
      </c>
      <c r="D156">
        <v>163</v>
      </c>
      <c r="E156">
        <v>115</v>
      </c>
      <c r="F156">
        <v>83</v>
      </c>
      <c r="G156">
        <v>93</v>
      </c>
      <c r="H156">
        <v>80</v>
      </c>
      <c r="I156">
        <v>16</v>
      </c>
      <c r="J156">
        <v>2</v>
      </c>
      <c r="M156">
        <v>635</v>
      </c>
    </row>
    <row r="157" spans="1:13" x14ac:dyDescent="0.2">
      <c r="A157" s="29" t="s">
        <v>189</v>
      </c>
      <c r="C157">
        <v>421</v>
      </c>
      <c r="D157">
        <v>613</v>
      </c>
      <c r="E157">
        <v>410</v>
      </c>
      <c r="F157">
        <v>412</v>
      </c>
      <c r="G157">
        <v>529</v>
      </c>
      <c r="H157">
        <v>384</v>
      </c>
      <c r="I157">
        <v>184</v>
      </c>
      <c r="J157">
        <v>56</v>
      </c>
      <c r="K157">
        <v>7</v>
      </c>
      <c r="M157">
        <v>3016</v>
      </c>
    </row>
    <row r="158" spans="1:13" x14ac:dyDescent="0.2">
      <c r="A158" s="29" t="s">
        <v>190</v>
      </c>
      <c r="C158">
        <v>135</v>
      </c>
      <c r="D158">
        <v>179</v>
      </c>
      <c r="E158">
        <v>139</v>
      </c>
      <c r="F158">
        <v>149</v>
      </c>
      <c r="G158">
        <v>154</v>
      </c>
      <c r="H158">
        <v>172</v>
      </c>
      <c r="I158">
        <v>69</v>
      </c>
      <c r="J158">
        <v>15</v>
      </c>
      <c r="M158">
        <v>1012</v>
      </c>
    </row>
    <row r="159" spans="1:13" x14ac:dyDescent="0.2">
      <c r="A159" s="29" t="s">
        <v>191</v>
      </c>
      <c r="C159">
        <v>102</v>
      </c>
      <c r="D159">
        <v>135</v>
      </c>
      <c r="E159">
        <v>131</v>
      </c>
      <c r="F159">
        <v>143</v>
      </c>
      <c r="G159">
        <v>93</v>
      </c>
      <c r="H159">
        <v>43</v>
      </c>
      <c r="I159">
        <v>12</v>
      </c>
      <c r="J159">
        <v>1</v>
      </c>
      <c r="M159">
        <v>660</v>
      </c>
    </row>
    <row r="160" spans="1:13" x14ac:dyDescent="0.2">
      <c r="A160" s="29" t="s">
        <v>192</v>
      </c>
      <c r="C160">
        <v>571</v>
      </c>
      <c r="D160">
        <v>883</v>
      </c>
      <c r="E160">
        <v>624</v>
      </c>
      <c r="F160">
        <v>567</v>
      </c>
      <c r="G160">
        <v>678</v>
      </c>
      <c r="H160">
        <v>470</v>
      </c>
      <c r="I160">
        <v>150</v>
      </c>
      <c r="J160">
        <v>37</v>
      </c>
      <c r="K160">
        <v>3</v>
      </c>
      <c r="M160">
        <v>3983</v>
      </c>
    </row>
    <row r="161" spans="1:13" x14ac:dyDescent="0.2">
      <c r="A161" s="29" t="s">
        <v>193</v>
      </c>
      <c r="C161">
        <v>69</v>
      </c>
      <c r="D161">
        <v>95</v>
      </c>
      <c r="E161">
        <v>81</v>
      </c>
      <c r="F161">
        <v>65</v>
      </c>
      <c r="G161">
        <v>72</v>
      </c>
      <c r="H161">
        <v>60</v>
      </c>
      <c r="I161">
        <v>11</v>
      </c>
      <c r="J161">
        <v>1</v>
      </c>
      <c r="M161">
        <v>454</v>
      </c>
    </row>
    <row r="162" spans="1:13" x14ac:dyDescent="0.2">
      <c r="A162" s="29" t="s">
        <v>194</v>
      </c>
      <c r="C162">
        <v>524</v>
      </c>
      <c r="D162">
        <v>592</v>
      </c>
      <c r="E162">
        <v>517</v>
      </c>
      <c r="F162">
        <v>511</v>
      </c>
      <c r="G162">
        <v>515</v>
      </c>
      <c r="H162">
        <v>370</v>
      </c>
      <c r="I162">
        <v>148</v>
      </c>
      <c r="J162">
        <v>43</v>
      </c>
      <c r="K162">
        <v>1</v>
      </c>
      <c r="M162">
        <v>3221</v>
      </c>
    </row>
    <row r="163" spans="1:13" x14ac:dyDescent="0.2">
      <c r="A163" s="29" t="s">
        <v>195</v>
      </c>
      <c r="C163">
        <v>294</v>
      </c>
      <c r="D163">
        <v>384</v>
      </c>
      <c r="E163">
        <v>310</v>
      </c>
      <c r="F163">
        <v>271</v>
      </c>
      <c r="G163">
        <v>295</v>
      </c>
      <c r="H163">
        <v>178</v>
      </c>
      <c r="I163">
        <v>43</v>
      </c>
      <c r="J163">
        <v>11</v>
      </c>
      <c r="K163">
        <v>2</v>
      </c>
      <c r="M163">
        <v>1788</v>
      </c>
    </row>
    <row r="164" spans="1:13" x14ac:dyDescent="0.2">
      <c r="A164" s="29" t="s">
        <v>196</v>
      </c>
      <c r="C164">
        <v>101</v>
      </c>
      <c r="D164">
        <v>141</v>
      </c>
      <c r="E164">
        <v>84</v>
      </c>
      <c r="F164">
        <v>69</v>
      </c>
      <c r="G164">
        <v>107</v>
      </c>
      <c r="H164">
        <v>64</v>
      </c>
      <c r="I164">
        <v>22</v>
      </c>
      <c r="J164">
        <v>8</v>
      </c>
      <c r="K164">
        <v>2</v>
      </c>
      <c r="M164">
        <v>598</v>
      </c>
    </row>
    <row r="165" spans="1:13" x14ac:dyDescent="0.2">
      <c r="A165" s="29" t="s">
        <v>197</v>
      </c>
      <c r="C165">
        <v>190</v>
      </c>
      <c r="D165">
        <v>362</v>
      </c>
      <c r="E165">
        <v>226</v>
      </c>
      <c r="F165">
        <v>177</v>
      </c>
      <c r="G165">
        <v>215</v>
      </c>
      <c r="H165">
        <v>201</v>
      </c>
      <c r="I165">
        <v>72</v>
      </c>
      <c r="J165">
        <v>22</v>
      </c>
      <c r="K165">
        <v>2</v>
      </c>
      <c r="M165">
        <v>1467</v>
      </c>
    </row>
    <row r="166" spans="1:13" x14ac:dyDescent="0.2">
      <c r="A166" s="29" t="s">
        <v>198</v>
      </c>
      <c r="C166">
        <v>275</v>
      </c>
      <c r="D166">
        <v>350</v>
      </c>
      <c r="E166">
        <v>219</v>
      </c>
      <c r="F166">
        <v>232</v>
      </c>
      <c r="G166">
        <v>250</v>
      </c>
      <c r="H166">
        <v>143</v>
      </c>
      <c r="I166">
        <v>63</v>
      </c>
      <c r="J166">
        <v>25</v>
      </c>
      <c r="K166">
        <v>4</v>
      </c>
      <c r="M166">
        <v>1561</v>
      </c>
    </row>
    <row r="167" spans="1:13" x14ac:dyDescent="0.2">
      <c r="A167" s="29" t="s">
        <v>199</v>
      </c>
      <c r="C167">
        <v>512</v>
      </c>
      <c r="D167">
        <v>736</v>
      </c>
      <c r="E167">
        <v>512</v>
      </c>
      <c r="F167">
        <v>500</v>
      </c>
      <c r="G167">
        <v>544</v>
      </c>
      <c r="H167">
        <v>394</v>
      </c>
      <c r="I167">
        <v>112</v>
      </c>
      <c r="J167">
        <v>46</v>
      </c>
      <c r="L167">
        <v>1</v>
      </c>
      <c r="M167">
        <v>3357</v>
      </c>
    </row>
    <row r="168" spans="1:13" x14ac:dyDescent="0.2">
      <c r="A168" s="29" t="s">
        <v>200</v>
      </c>
      <c r="C168">
        <v>146</v>
      </c>
      <c r="D168">
        <v>266</v>
      </c>
      <c r="E168">
        <v>141</v>
      </c>
      <c r="F168">
        <v>106</v>
      </c>
      <c r="G168">
        <v>113</v>
      </c>
      <c r="H168">
        <v>46</v>
      </c>
      <c r="I168">
        <v>17</v>
      </c>
      <c r="J168">
        <v>4</v>
      </c>
      <c r="M168">
        <v>839</v>
      </c>
    </row>
    <row r="169" spans="1:13" x14ac:dyDescent="0.2">
      <c r="A169" s="29" t="s">
        <v>201</v>
      </c>
      <c r="C169">
        <v>347</v>
      </c>
      <c r="D169">
        <v>594</v>
      </c>
      <c r="E169">
        <v>411</v>
      </c>
      <c r="F169">
        <v>443</v>
      </c>
      <c r="G169">
        <v>308</v>
      </c>
      <c r="H169">
        <v>220</v>
      </c>
      <c r="I169">
        <v>69</v>
      </c>
      <c r="J169">
        <v>24</v>
      </c>
      <c r="K169">
        <v>2</v>
      </c>
      <c r="M169">
        <v>2418</v>
      </c>
    </row>
    <row r="170" spans="1:13" x14ac:dyDescent="0.2">
      <c r="A170" s="29" t="s">
        <v>202</v>
      </c>
      <c r="F170">
        <v>1</v>
      </c>
      <c r="G170">
        <v>4</v>
      </c>
      <c r="H170">
        <v>2</v>
      </c>
      <c r="M170">
        <v>7</v>
      </c>
    </row>
    <row r="171" spans="1:13" x14ac:dyDescent="0.2">
      <c r="A171" s="29" t="s">
        <v>203</v>
      </c>
      <c r="C171">
        <v>1</v>
      </c>
      <c r="D171">
        <v>2</v>
      </c>
      <c r="G171">
        <v>1</v>
      </c>
      <c r="H171">
        <v>1</v>
      </c>
      <c r="M171">
        <v>5</v>
      </c>
    </row>
    <row r="172" spans="1:13" x14ac:dyDescent="0.2">
      <c r="A172" s="29" t="s">
        <v>204</v>
      </c>
      <c r="C172">
        <v>157</v>
      </c>
      <c r="D172">
        <v>360</v>
      </c>
      <c r="E172">
        <v>233</v>
      </c>
      <c r="F172">
        <v>160</v>
      </c>
      <c r="G172">
        <v>141</v>
      </c>
      <c r="H172">
        <v>72</v>
      </c>
      <c r="I172">
        <v>24</v>
      </c>
      <c r="J172">
        <v>15</v>
      </c>
      <c r="K172">
        <v>1</v>
      </c>
      <c r="M172">
        <v>1163</v>
      </c>
    </row>
    <row r="173" spans="1:13" x14ac:dyDescent="0.2">
      <c r="A173" s="29" t="s">
        <v>205</v>
      </c>
      <c r="C173">
        <v>74</v>
      </c>
      <c r="D173">
        <v>161</v>
      </c>
      <c r="E173">
        <v>91</v>
      </c>
      <c r="F173">
        <v>76</v>
      </c>
      <c r="G173">
        <v>62</v>
      </c>
      <c r="H173">
        <v>48</v>
      </c>
      <c r="I173">
        <v>9</v>
      </c>
      <c r="J173">
        <v>1</v>
      </c>
      <c r="M173">
        <v>522</v>
      </c>
    </row>
    <row r="174" spans="1:13" x14ac:dyDescent="0.2">
      <c r="A174" s="29" t="s">
        <v>207</v>
      </c>
      <c r="C174">
        <v>731</v>
      </c>
      <c r="D174">
        <v>1160</v>
      </c>
      <c r="E174">
        <v>809</v>
      </c>
      <c r="F174">
        <v>675</v>
      </c>
      <c r="G174">
        <v>788</v>
      </c>
      <c r="H174">
        <v>569</v>
      </c>
      <c r="I174">
        <v>171</v>
      </c>
      <c r="J174">
        <v>43</v>
      </c>
      <c r="K174">
        <v>1</v>
      </c>
      <c r="M174">
        <v>4947</v>
      </c>
    </row>
    <row r="175" spans="1:13" x14ac:dyDescent="0.2">
      <c r="A175" s="29" t="s">
        <v>208</v>
      </c>
      <c r="C175">
        <v>59</v>
      </c>
      <c r="D175">
        <v>82</v>
      </c>
      <c r="E175">
        <v>58</v>
      </c>
      <c r="F175">
        <v>37</v>
      </c>
      <c r="G175">
        <v>43</v>
      </c>
      <c r="H175">
        <v>25</v>
      </c>
      <c r="I175">
        <v>3</v>
      </c>
      <c r="J175">
        <v>2</v>
      </c>
      <c r="M175">
        <v>309</v>
      </c>
    </row>
    <row r="176" spans="1:13" x14ac:dyDescent="0.2">
      <c r="A176" s="29" t="s">
        <v>209</v>
      </c>
      <c r="C176">
        <v>409</v>
      </c>
      <c r="D176">
        <v>646</v>
      </c>
      <c r="E176">
        <v>474</v>
      </c>
      <c r="F176">
        <v>380</v>
      </c>
      <c r="G176">
        <v>428</v>
      </c>
      <c r="H176">
        <v>263</v>
      </c>
      <c r="I176">
        <v>91</v>
      </c>
      <c r="J176">
        <v>21</v>
      </c>
      <c r="M176">
        <v>2712</v>
      </c>
    </row>
    <row r="177" spans="1:13" x14ac:dyDescent="0.2">
      <c r="A177" s="29" t="s">
        <v>210</v>
      </c>
      <c r="C177">
        <v>83</v>
      </c>
      <c r="D177">
        <v>113</v>
      </c>
      <c r="E177">
        <v>85</v>
      </c>
      <c r="F177">
        <v>63</v>
      </c>
      <c r="G177">
        <v>88</v>
      </c>
      <c r="H177">
        <v>71</v>
      </c>
      <c r="I177">
        <v>22</v>
      </c>
      <c r="J177">
        <v>4</v>
      </c>
      <c r="M177">
        <v>529</v>
      </c>
    </row>
    <row r="178" spans="1:13" x14ac:dyDescent="0.2">
      <c r="A178" s="29" t="s">
        <v>211</v>
      </c>
      <c r="C178">
        <v>6</v>
      </c>
      <c r="D178">
        <v>4</v>
      </c>
      <c r="E178">
        <v>7</v>
      </c>
      <c r="F178">
        <v>2</v>
      </c>
      <c r="G178">
        <v>8</v>
      </c>
      <c r="H178">
        <v>3</v>
      </c>
      <c r="J178">
        <v>2</v>
      </c>
      <c r="M178">
        <v>32</v>
      </c>
    </row>
    <row r="179" spans="1:13" x14ac:dyDescent="0.2">
      <c r="A179" s="29" t="s">
        <v>212</v>
      </c>
      <c r="C179">
        <v>552</v>
      </c>
      <c r="D179">
        <v>959</v>
      </c>
      <c r="E179">
        <v>663</v>
      </c>
      <c r="F179">
        <v>518</v>
      </c>
      <c r="G179">
        <v>612</v>
      </c>
      <c r="H179">
        <v>459</v>
      </c>
      <c r="I179">
        <v>138</v>
      </c>
      <c r="J179">
        <v>34</v>
      </c>
      <c r="K179">
        <v>1</v>
      </c>
      <c r="L179">
        <v>1</v>
      </c>
      <c r="M179">
        <v>3937</v>
      </c>
    </row>
    <row r="180" spans="1:13" x14ac:dyDescent="0.2">
      <c r="A180" s="29" t="s">
        <v>213</v>
      </c>
      <c r="C180">
        <v>347</v>
      </c>
      <c r="D180">
        <v>526</v>
      </c>
      <c r="E180">
        <v>354</v>
      </c>
      <c r="F180">
        <v>328</v>
      </c>
      <c r="G180">
        <v>422</v>
      </c>
      <c r="H180">
        <v>362</v>
      </c>
      <c r="I180">
        <v>128</v>
      </c>
      <c r="J180">
        <v>32</v>
      </c>
      <c r="K180">
        <v>4</v>
      </c>
      <c r="M180">
        <v>2503</v>
      </c>
    </row>
    <row r="181" spans="1:13" x14ac:dyDescent="0.2">
      <c r="A181" s="29" t="s">
        <v>214</v>
      </c>
      <c r="C181">
        <v>21</v>
      </c>
      <c r="D181">
        <v>36</v>
      </c>
      <c r="E181">
        <v>21</v>
      </c>
      <c r="F181">
        <v>28</v>
      </c>
      <c r="G181">
        <v>32</v>
      </c>
      <c r="H181">
        <v>24</v>
      </c>
      <c r="I181">
        <v>4</v>
      </c>
      <c r="M181">
        <v>166</v>
      </c>
    </row>
    <row r="182" spans="1:13" x14ac:dyDescent="0.2">
      <c r="A182" s="29" t="s">
        <v>215</v>
      </c>
      <c r="C182">
        <v>1</v>
      </c>
      <c r="D182">
        <v>3</v>
      </c>
      <c r="E182">
        <v>1</v>
      </c>
      <c r="F182">
        <v>1</v>
      </c>
      <c r="G182">
        <v>1</v>
      </c>
      <c r="H182">
        <v>3</v>
      </c>
      <c r="J182">
        <v>2</v>
      </c>
      <c r="M182">
        <v>12</v>
      </c>
    </row>
    <row r="183" spans="1:13" x14ac:dyDescent="0.2">
      <c r="A183" s="29" t="s">
        <v>216</v>
      </c>
      <c r="C183">
        <v>48</v>
      </c>
      <c r="D183">
        <v>67</v>
      </c>
      <c r="E183">
        <v>77</v>
      </c>
      <c r="F183">
        <v>68</v>
      </c>
      <c r="G183">
        <v>74</v>
      </c>
      <c r="H183">
        <v>64</v>
      </c>
      <c r="I183">
        <v>13</v>
      </c>
      <c r="J183">
        <v>5</v>
      </c>
      <c r="M183">
        <v>416</v>
      </c>
    </row>
    <row r="184" spans="1:13" x14ac:dyDescent="0.2">
      <c r="A184" s="29" t="s">
        <v>217</v>
      </c>
      <c r="C184">
        <v>230</v>
      </c>
      <c r="D184">
        <v>429</v>
      </c>
      <c r="E184">
        <v>310</v>
      </c>
      <c r="F184">
        <v>237</v>
      </c>
      <c r="G184">
        <v>345</v>
      </c>
      <c r="H184">
        <v>230</v>
      </c>
      <c r="I184">
        <v>106</v>
      </c>
      <c r="J184">
        <v>44</v>
      </c>
      <c r="K184">
        <v>5</v>
      </c>
      <c r="M184">
        <v>1936</v>
      </c>
    </row>
    <row r="185" spans="1:13" x14ac:dyDescent="0.2">
      <c r="A185" s="29" t="s">
        <v>218</v>
      </c>
      <c r="C185">
        <v>76</v>
      </c>
      <c r="D185">
        <v>139</v>
      </c>
      <c r="E185">
        <v>99</v>
      </c>
      <c r="F185">
        <v>86</v>
      </c>
      <c r="G185">
        <v>137</v>
      </c>
      <c r="H185">
        <v>115</v>
      </c>
      <c r="I185">
        <v>50</v>
      </c>
      <c r="J185">
        <v>27</v>
      </c>
      <c r="K185">
        <v>3</v>
      </c>
      <c r="M185">
        <v>732</v>
      </c>
    </row>
    <row r="186" spans="1:13" x14ac:dyDescent="0.2">
      <c r="A186" s="29" t="s">
        <v>219</v>
      </c>
      <c r="C186">
        <v>80</v>
      </c>
      <c r="D186">
        <v>112</v>
      </c>
      <c r="E186">
        <v>97</v>
      </c>
      <c r="F186">
        <v>93</v>
      </c>
      <c r="G186">
        <v>115</v>
      </c>
      <c r="H186">
        <v>94</v>
      </c>
      <c r="I186">
        <v>38</v>
      </c>
      <c r="J186">
        <v>21</v>
      </c>
      <c r="K186">
        <v>2</v>
      </c>
      <c r="M186">
        <v>652</v>
      </c>
    </row>
    <row r="187" spans="1:13" x14ac:dyDescent="0.2">
      <c r="A187" s="29" t="s">
        <v>220</v>
      </c>
      <c r="C187">
        <v>369</v>
      </c>
      <c r="D187">
        <v>700</v>
      </c>
      <c r="E187">
        <v>540</v>
      </c>
      <c r="F187">
        <v>448</v>
      </c>
      <c r="G187">
        <v>541</v>
      </c>
      <c r="H187">
        <v>470</v>
      </c>
      <c r="I187">
        <v>202</v>
      </c>
      <c r="J187">
        <v>68</v>
      </c>
      <c r="K187">
        <v>6</v>
      </c>
      <c r="L187">
        <v>1</v>
      </c>
      <c r="M187">
        <v>3345</v>
      </c>
    </row>
    <row r="188" spans="1:13" x14ac:dyDescent="0.2">
      <c r="A188" s="29" t="s">
        <v>221</v>
      </c>
      <c r="C188">
        <v>257</v>
      </c>
      <c r="D188">
        <v>453</v>
      </c>
      <c r="E188">
        <v>276</v>
      </c>
      <c r="F188">
        <v>275</v>
      </c>
      <c r="G188">
        <v>264</v>
      </c>
      <c r="H188">
        <v>197</v>
      </c>
      <c r="I188">
        <v>87</v>
      </c>
      <c r="J188">
        <v>36</v>
      </c>
      <c r="K188">
        <v>7</v>
      </c>
      <c r="M188">
        <v>1852</v>
      </c>
    </row>
    <row r="189" spans="1:13" x14ac:dyDescent="0.2">
      <c r="A189" s="29" t="s">
        <v>222</v>
      </c>
      <c r="C189">
        <v>455</v>
      </c>
      <c r="D189">
        <v>830</v>
      </c>
      <c r="E189">
        <v>535</v>
      </c>
      <c r="F189">
        <v>450</v>
      </c>
      <c r="G189">
        <v>547</v>
      </c>
      <c r="H189">
        <v>407</v>
      </c>
      <c r="I189">
        <v>143</v>
      </c>
      <c r="J189">
        <v>30</v>
      </c>
      <c r="K189">
        <v>2</v>
      </c>
      <c r="M189">
        <v>3399</v>
      </c>
    </row>
    <row r="190" spans="1:13" x14ac:dyDescent="0.2">
      <c r="A190" s="29" t="s">
        <v>223</v>
      </c>
      <c r="C190">
        <v>10</v>
      </c>
      <c r="D190">
        <v>33</v>
      </c>
      <c r="E190">
        <v>22</v>
      </c>
      <c r="F190">
        <v>12</v>
      </c>
      <c r="G190">
        <v>21</v>
      </c>
      <c r="H190">
        <v>23</v>
      </c>
      <c r="I190">
        <v>5</v>
      </c>
      <c r="J190">
        <v>4</v>
      </c>
      <c r="M190">
        <v>130</v>
      </c>
    </row>
    <row r="191" spans="1:13" x14ac:dyDescent="0.2">
      <c r="A191" s="29" t="s">
        <v>224</v>
      </c>
      <c r="C191">
        <v>238</v>
      </c>
      <c r="D191">
        <v>597</v>
      </c>
      <c r="E191">
        <v>381</v>
      </c>
      <c r="F191">
        <v>378</v>
      </c>
      <c r="G191">
        <v>390</v>
      </c>
      <c r="H191">
        <v>361</v>
      </c>
      <c r="I191">
        <v>142</v>
      </c>
      <c r="J191">
        <v>63</v>
      </c>
      <c r="K191">
        <v>6</v>
      </c>
      <c r="M191">
        <v>2556</v>
      </c>
    </row>
    <row r="192" spans="1:13" x14ac:dyDescent="0.2">
      <c r="A192" s="29" t="s">
        <v>225</v>
      </c>
      <c r="C192">
        <v>202</v>
      </c>
      <c r="D192">
        <v>374</v>
      </c>
      <c r="E192">
        <v>278</v>
      </c>
      <c r="F192">
        <v>245</v>
      </c>
      <c r="G192">
        <v>299</v>
      </c>
      <c r="H192">
        <v>263</v>
      </c>
      <c r="I192">
        <v>136</v>
      </c>
      <c r="J192">
        <v>33</v>
      </c>
      <c r="K192">
        <v>2</v>
      </c>
      <c r="M192">
        <v>1832</v>
      </c>
    </row>
    <row r="193" spans="1:13" x14ac:dyDescent="0.2">
      <c r="A193" s="29" t="s">
        <v>227</v>
      </c>
      <c r="C193">
        <v>587</v>
      </c>
      <c r="D193">
        <v>1066</v>
      </c>
      <c r="E193">
        <v>662</v>
      </c>
      <c r="F193">
        <v>540</v>
      </c>
      <c r="G193">
        <v>638</v>
      </c>
      <c r="H193">
        <v>436</v>
      </c>
      <c r="I193">
        <v>126</v>
      </c>
      <c r="J193">
        <v>32</v>
      </c>
      <c r="K193">
        <v>7</v>
      </c>
      <c r="M193">
        <v>4094</v>
      </c>
    </row>
    <row r="194" spans="1:13" x14ac:dyDescent="0.2">
      <c r="A194" s="29" t="s">
        <v>228</v>
      </c>
      <c r="C194">
        <v>302</v>
      </c>
      <c r="D194">
        <v>724</v>
      </c>
      <c r="E194">
        <v>616</v>
      </c>
      <c r="F194">
        <v>518</v>
      </c>
      <c r="G194">
        <v>407</v>
      </c>
      <c r="H194">
        <v>382</v>
      </c>
      <c r="I194">
        <v>127</v>
      </c>
      <c r="J194">
        <v>19</v>
      </c>
      <c r="K194">
        <v>4</v>
      </c>
      <c r="M194">
        <v>3099</v>
      </c>
    </row>
    <row r="195" spans="1:13" x14ac:dyDescent="0.2">
      <c r="A195" s="29" t="s">
        <v>229</v>
      </c>
      <c r="C195">
        <v>36</v>
      </c>
      <c r="D195">
        <v>39</v>
      </c>
      <c r="E195">
        <v>55</v>
      </c>
      <c r="F195">
        <v>51</v>
      </c>
      <c r="G195">
        <v>57</v>
      </c>
      <c r="H195">
        <v>61</v>
      </c>
      <c r="I195">
        <v>15</v>
      </c>
      <c r="J195">
        <v>6</v>
      </c>
      <c r="K195">
        <v>1</v>
      </c>
      <c r="M195">
        <v>321</v>
      </c>
    </row>
    <row r="196" spans="1:13" x14ac:dyDescent="0.2">
      <c r="A196" s="29" t="s">
        <v>230</v>
      </c>
      <c r="C196">
        <v>158</v>
      </c>
      <c r="D196">
        <v>231</v>
      </c>
      <c r="E196">
        <v>194</v>
      </c>
      <c r="F196">
        <v>162</v>
      </c>
      <c r="G196">
        <v>235</v>
      </c>
      <c r="H196">
        <v>150</v>
      </c>
      <c r="I196">
        <v>63</v>
      </c>
      <c r="J196">
        <v>25</v>
      </c>
      <c r="M196">
        <v>1218</v>
      </c>
    </row>
    <row r="197" spans="1:13" x14ac:dyDescent="0.2">
      <c r="A197" s="29" t="s">
        <v>231</v>
      </c>
      <c r="C197">
        <v>340</v>
      </c>
      <c r="D197">
        <v>531</v>
      </c>
      <c r="E197">
        <v>305</v>
      </c>
      <c r="F197">
        <v>239</v>
      </c>
      <c r="G197">
        <v>301</v>
      </c>
      <c r="H197">
        <v>182</v>
      </c>
      <c r="I197">
        <v>43</v>
      </c>
      <c r="J197">
        <v>18</v>
      </c>
      <c r="K197">
        <v>1</v>
      </c>
      <c r="M197">
        <v>1960</v>
      </c>
    </row>
    <row r="198" spans="1:13" x14ac:dyDescent="0.2">
      <c r="A198" s="29" t="s">
        <v>232</v>
      </c>
      <c r="C198">
        <v>139</v>
      </c>
      <c r="D198">
        <v>275</v>
      </c>
      <c r="E198">
        <v>156</v>
      </c>
      <c r="F198">
        <v>132</v>
      </c>
      <c r="G198">
        <v>127</v>
      </c>
      <c r="H198">
        <v>80</v>
      </c>
      <c r="I198">
        <v>25</v>
      </c>
      <c r="J198">
        <v>4</v>
      </c>
      <c r="M198">
        <v>938</v>
      </c>
    </row>
    <row r="199" spans="1:13" x14ac:dyDescent="0.2">
      <c r="A199" s="29" t="s">
        <v>233</v>
      </c>
      <c r="C199">
        <v>35</v>
      </c>
      <c r="D199">
        <v>58</v>
      </c>
      <c r="E199">
        <v>47</v>
      </c>
      <c r="F199">
        <v>45</v>
      </c>
      <c r="G199">
        <v>43</v>
      </c>
      <c r="H199">
        <v>43</v>
      </c>
      <c r="I199">
        <v>15</v>
      </c>
      <c r="J199">
        <v>2</v>
      </c>
      <c r="K199">
        <v>1</v>
      </c>
      <c r="M199">
        <v>289</v>
      </c>
    </row>
    <row r="200" spans="1:13" x14ac:dyDescent="0.2">
      <c r="A200" s="29" t="s">
        <v>234</v>
      </c>
      <c r="C200">
        <v>100</v>
      </c>
      <c r="D200">
        <v>220</v>
      </c>
      <c r="E200">
        <v>145</v>
      </c>
      <c r="F200">
        <v>131</v>
      </c>
      <c r="G200">
        <v>145</v>
      </c>
      <c r="H200">
        <v>112</v>
      </c>
      <c r="I200">
        <v>42</v>
      </c>
      <c r="J200">
        <v>8</v>
      </c>
      <c r="K200">
        <v>2</v>
      </c>
      <c r="M200">
        <v>905</v>
      </c>
    </row>
    <row r="201" spans="1:13" x14ac:dyDescent="0.2">
      <c r="A201" s="29" t="s">
        <v>235</v>
      </c>
      <c r="C201">
        <v>172</v>
      </c>
      <c r="D201">
        <v>305</v>
      </c>
      <c r="E201">
        <v>202</v>
      </c>
      <c r="F201">
        <v>151</v>
      </c>
      <c r="G201">
        <v>176</v>
      </c>
      <c r="H201">
        <v>118</v>
      </c>
      <c r="I201">
        <v>32</v>
      </c>
      <c r="J201">
        <v>9</v>
      </c>
      <c r="M201">
        <v>1165</v>
      </c>
    </row>
    <row r="202" spans="1:13" x14ac:dyDescent="0.2">
      <c r="A202" s="29" t="s">
        <v>237</v>
      </c>
      <c r="C202">
        <v>531</v>
      </c>
      <c r="D202">
        <v>1467</v>
      </c>
      <c r="E202">
        <v>925</v>
      </c>
      <c r="F202">
        <v>628</v>
      </c>
      <c r="G202">
        <v>626</v>
      </c>
      <c r="H202">
        <v>424</v>
      </c>
      <c r="I202">
        <v>145</v>
      </c>
      <c r="J202">
        <v>23</v>
      </c>
      <c r="K202">
        <v>5</v>
      </c>
      <c r="M202">
        <v>4774</v>
      </c>
    </row>
    <row r="203" spans="1:13" x14ac:dyDescent="0.2">
      <c r="A203" s="29" t="s">
        <v>239</v>
      </c>
      <c r="C203">
        <v>305</v>
      </c>
      <c r="D203">
        <v>569</v>
      </c>
      <c r="E203">
        <v>433</v>
      </c>
      <c r="F203">
        <v>362</v>
      </c>
      <c r="G203">
        <v>458</v>
      </c>
      <c r="H203">
        <v>311</v>
      </c>
      <c r="I203">
        <v>104</v>
      </c>
      <c r="J203">
        <v>47</v>
      </c>
      <c r="M203">
        <v>2589</v>
      </c>
    </row>
    <row r="204" spans="1:13" x14ac:dyDescent="0.2">
      <c r="A204" s="29" t="s">
        <v>240</v>
      </c>
      <c r="C204">
        <v>119</v>
      </c>
      <c r="D204">
        <v>190</v>
      </c>
      <c r="E204">
        <v>164</v>
      </c>
      <c r="F204">
        <v>137</v>
      </c>
      <c r="G204">
        <v>185</v>
      </c>
      <c r="H204">
        <v>104</v>
      </c>
      <c r="I204">
        <v>35</v>
      </c>
      <c r="J204">
        <v>17</v>
      </c>
      <c r="K204">
        <v>2</v>
      </c>
      <c r="M204">
        <v>953</v>
      </c>
    </row>
    <row r="205" spans="1:13" x14ac:dyDescent="0.2">
      <c r="A205" s="29" t="s">
        <v>242</v>
      </c>
      <c r="C205">
        <v>488</v>
      </c>
      <c r="D205">
        <v>1390</v>
      </c>
      <c r="E205">
        <v>849</v>
      </c>
      <c r="F205">
        <v>719</v>
      </c>
      <c r="G205">
        <v>672</v>
      </c>
      <c r="H205">
        <v>395</v>
      </c>
      <c r="I205">
        <v>102</v>
      </c>
      <c r="J205">
        <v>26</v>
      </c>
      <c r="L205">
        <v>1</v>
      </c>
      <c r="M205">
        <v>4642</v>
      </c>
    </row>
    <row r="206" spans="1:13" x14ac:dyDescent="0.2">
      <c r="A206" s="29" t="s">
        <v>243</v>
      </c>
      <c r="C206">
        <v>19</v>
      </c>
      <c r="D206">
        <v>30</v>
      </c>
      <c r="E206">
        <v>20</v>
      </c>
      <c r="F206">
        <v>14</v>
      </c>
      <c r="G206">
        <v>53</v>
      </c>
      <c r="H206">
        <v>36</v>
      </c>
      <c r="I206">
        <v>3</v>
      </c>
      <c r="J206">
        <v>2</v>
      </c>
      <c r="M206">
        <v>177</v>
      </c>
    </row>
    <row r="207" spans="1:13" x14ac:dyDescent="0.2">
      <c r="A207" s="29" t="s">
        <v>720</v>
      </c>
      <c r="C207">
        <v>15</v>
      </c>
      <c r="D207">
        <v>32</v>
      </c>
      <c r="E207">
        <v>31</v>
      </c>
      <c r="F207">
        <v>10</v>
      </c>
      <c r="G207">
        <v>14</v>
      </c>
      <c r="H207">
        <v>4</v>
      </c>
      <c r="I207">
        <v>3</v>
      </c>
      <c r="J207">
        <v>1</v>
      </c>
      <c r="M207">
        <v>110</v>
      </c>
    </row>
    <row r="208" spans="1:13" x14ac:dyDescent="0.2">
      <c r="A208" s="29" t="s">
        <v>245</v>
      </c>
      <c r="C208">
        <v>323</v>
      </c>
      <c r="D208">
        <v>543</v>
      </c>
      <c r="E208">
        <v>407</v>
      </c>
      <c r="F208">
        <v>352</v>
      </c>
      <c r="G208">
        <v>425</v>
      </c>
      <c r="H208">
        <v>336</v>
      </c>
      <c r="I208">
        <v>81</v>
      </c>
      <c r="J208">
        <v>12</v>
      </c>
      <c r="K208">
        <v>1</v>
      </c>
      <c r="L208">
        <v>1</v>
      </c>
      <c r="M208">
        <v>2481</v>
      </c>
    </row>
    <row r="209" spans="1:13" x14ac:dyDescent="0.2">
      <c r="A209" s="29" t="s">
        <v>246</v>
      </c>
      <c r="C209">
        <v>45</v>
      </c>
      <c r="D209">
        <v>106</v>
      </c>
      <c r="E209">
        <v>65</v>
      </c>
      <c r="F209">
        <v>56</v>
      </c>
      <c r="G209">
        <v>115</v>
      </c>
      <c r="H209">
        <v>84</v>
      </c>
      <c r="I209">
        <v>23</v>
      </c>
      <c r="J209">
        <v>7</v>
      </c>
      <c r="M209">
        <v>501</v>
      </c>
    </row>
    <row r="210" spans="1:13" x14ac:dyDescent="0.2">
      <c r="A210" s="29" t="s">
        <v>247</v>
      </c>
      <c r="C210">
        <v>206</v>
      </c>
      <c r="D210">
        <v>504</v>
      </c>
      <c r="E210">
        <v>285</v>
      </c>
      <c r="F210">
        <v>230</v>
      </c>
      <c r="G210">
        <v>269</v>
      </c>
      <c r="H210">
        <v>269</v>
      </c>
      <c r="I210">
        <v>95</v>
      </c>
      <c r="J210">
        <v>25</v>
      </c>
      <c r="K210">
        <v>7</v>
      </c>
      <c r="M210">
        <v>1890</v>
      </c>
    </row>
    <row r="211" spans="1:13" x14ac:dyDescent="0.2">
      <c r="A211" s="29" t="s">
        <v>248</v>
      </c>
      <c r="C211">
        <v>83</v>
      </c>
      <c r="D211">
        <v>234</v>
      </c>
      <c r="E211">
        <v>96</v>
      </c>
      <c r="F211">
        <v>89</v>
      </c>
      <c r="G211">
        <v>83</v>
      </c>
      <c r="H211">
        <v>66</v>
      </c>
      <c r="I211">
        <v>13</v>
      </c>
      <c r="J211">
        <v>4</v>
      </c>
      <c r="M211">
        <v>668</v>
      </c>
    </row>
    <row r="212" spans="1:13" x14ac:dyDescent="0.2">
      <c r="A212" s="29" t="s">
        <v>249</v>
      </c>
      <c r="C212">
        <v>271</v>
      </c>
      <c r="D212">
        <v>845</v>
      </c>
      <c r="E212">
        <v>459</v>
      </c>
      <c r="F212">
        <v>459</v>
      </c>
      <c r="G212">
        <v>439</v>
      </c>
      <c r="H212">
        <v>302</v>
      </c>
      <c r="I212">
        <v>110</v>
      </c>
      <c r="J212">
        <v>26</v>
      </c>
      <c r="K212">
        <v>3</v>
      </c>
      <c r="M212">
        <v>2914</v>
      </c>
    </row>
    <row r="213" spans="1:13" x14ac:dyDescent="0.2">
      <c r="A213" s="29" t="s">
        <v>250</v>
      </c>
      <c r="C213">
        <v>625</v>
      </c>
      <c r="D213">
        <v>958</v>
      </c>
      <c r="E213">
        <v>645</v>
      </c>
      <c r="F213">
        <v>522</v>
      </c>
      <c r="G213">
        <v>564</v>
      </c>
      <c r="H213">
        <v>466</v>
      </c>
      <c r="I213">
        <v>186</v>
      </c>
      <c r="J213">
        <v>67</v>
      </c>
      <c r="K213">
        <v>8</v>
      </c>
      <c r="M213">
        <v>4041</v>
      </c>
    </row>
    <row r="214" spans="1:13" x14ac:dyDescent="0.2">
      <c r="A214" s="29" t="s">
        <v>251</v>
      </c>
      <c r="C214">
        <v>48</v>
      </c>
      <c r="D214">
        <v>69</v>
      </c>
      <c r="E214">
        <v>59</v>
      </c>
      <c r="F214">
        <v>49</v>
      </c>
      <c r="G214">
        <v>133</v>
      </c>
      <c r="H214">
        <v>141</v>
      </c>
      <c r="I214">
        <v>59</v>
      </c>
      <c r="J214">
        <v>17</v>
      </c>
      <c r="K214">
        <v>1</v>
      </c>
      <c r="M214">
        <v>576</v>
      </c>
    </row>
    <row r="215" spans="1:13" x14ac:dyDescent="0.2">
      <c r="A215" s="29" t="s">
        <v>252</v>
      </c>
      <c r="C215">
        <v>15</v>
      </c>
      <c r="D215">
        <v>38</v>
      </c>
      <c r="E215">
        <v>20</v>
      </c>
      <c r="F215">
        <v>17</v>
      </c>
      <c r="G215">
        <v>35</v>
      </c>
      <c r="H215">
        <v>19</v>
      </c>
      <c r="I215">
        <v>11</v>
      </c>
      <c r="M215">
        <v>155</v>
      </c>
    </row>
    <row r="216" spans="1:13" x14ac:dyDescent="0.2">
      <c r="A216" s="29" t="s">
        <v>253</v>
      </c>
      <c r="C216">
        <v>346</v>
      </c>
      <c r="D216">
        <v>756</v>
      </c>
      <c r="E216">
        <v>519</v>
      </c>
      <c r="F216">
        <v>449</v>
      </c>
      <c r="G216">
        <v>439</v>
      </c>
      <c r="H216">
        <v>317</v>
      </c>
      <c r="I216">
        <v>83</v>
      </c>
      <c r="J216">
        <v>23</v>
      </c>
      <c r="K216">
        <v>2</v>
      </c>
      <c r="M216">
        <v>2934</v>
      </c>
    </row>
    <row r="217" spans="1:13" x14ac:dyDescent="0.2">
      <c r="A217" s="29" t="s">
        <v>255</v>
      </c>
      <c r="C217">
        <v>127</v>
      </c>
      <c r="D217">
        <v>231</v>
      </c>
      <c r="E217">
        <v>187</v>
      </c>
      <c r="F217">
        <v>129</v>
      </c>
      <c r="G217">
        <v>206</v>
      </c>
      <c r="H217">
        <v>146</v>
      </c>
      <c r="I217">
        <v>51</v>
      </c>
      <c r="J217">
        <v>20</v>
      </c>
      <c r="M217">
        <v>1097</v>
      </c>
    </row>
    <row r="218" spans="1:13" x14ac:dyDescent="0.2">
      <c r="A218" s="29" t="s">
        <v>256</v>
      </c>
      <c r="C218">
        <v>202</v>
      </c>
      <c r="D218">
        <v>311</v>
      </c>
      <c r="E218">
        <v>242</v>
      </c>
      <c r="F218">
        <v>197</v>
      </c>
      <c r="G218">
        <v>288</v>
      </c>
      <c r="H218">
        <v>193</v>
      </c>
      <c r="I218">
        <v>78</v>
      </c>
      <c r="J218">
        <v>32</v>
      </c>
      <c r="K218">
        <v>2</v>
      </c>
      <c r="M218">
        <v>1545</v>
      </c>
    </row>
    <row r="219" spans="1:13" x14ac:dyDescent="0.2">
      <c r="A219" s="29" t="s">
        <v>257</v>
      </c>
      <c r="C219">
        <v>157</v>
      </c>
      <c r="D219">
        <v>257</v>
      </c>
      <c r="E219">
        <v>188</v>
      </c>
      <c r="F219">
        <v>141</v>
      </c>
      <c r="G219">
        <v>195</v>
      </c>
      <c r="H219">
        <v>141</v>
      </c>
      <c r="I219">
        <v>58</v>
      </c>
      <c r="J219">
        <v>19</v>
      </c>
      <c r="K219">
        <v>3</v>
      </c>
      <c r="M219">
        <v>1159</v>
      </c>
    </row>
    <row r="220" spans="1:13" x14ac:dyDescent="0.2">
      <c r="A220" s="29" t="s">
        <v>258</v>
      </c>
      <c r="C220">
        <v>14</v>
      </c>
      <c r="D220">
        <v>14</v>
      </c>
      <c r="E220">
        <v>16</v>
      </c>
      <c r="F220">
        <v>11</v>
      </c>
      <c r="G220">
        <v>20</v>
      </c>
      <c r="H220">
        <v>14</v>
      </c>
      <c r="I220">
        <v>7</v>
      </c>
      <c r="J220">
        <v>2</v>
      </c>
      <c r="M220">
        <v>98</v>
      </c>
    </row>
    <row r="221" spans="1:13" x14ac:dyDescent="0.2">
      <c r="A221" s="29" t="s">
        <v>259</v>
      </c>
      <c r="C221">
        <v>8</v>
      </c>
      <c r="D221">
        <v>13</v>
      </c>
      <c r="E221">
        <v>13</v>
      </c>
      <c r="F221">
        <v>12</v>
      </c>
      <c r="G221">
        <v>17</v>
      </c>
      <c r="H221">
        <v>22</v>
      </c>
      <c r="I221">
        <v>8</v>
      </c>
      <c r="J221">
        <v>1</v>
      </c>
      <c r="M221">
        <v>94</v>
      </c>
    </row>
    <row r="222" spans="1:13" x14ac:dyDescent="0.2">
      <c r="A222" s="29" t="s">
        <v>260</v>
      </c>
      <c r="C222">
        <v>263</v>
      </c>
      <c r="D222">
        <v>457</v>
      </c>
      <c r="E222">
        <v>329</v>
      </c>
      <c r="F222">
        <v>343</v>
      </c>
      <c r="G222">
        <v>435</v>
      </c>
      <c r="H222">
        <v>265</v>
      </c>
      <c r="I222">
        <v>160</v>
      </c>
      <c r="J222">
        <v>53</v>
      </c>
      <c r="K222">
        <v>5</v>
      </c>
      <c r="M222">
        <v>2310</v>
      </c>
    </row>
    <row r="223" spans="1:13" x14ac:dyDescent="0.2">
      <c r="A223" s="29" t="s">
        <v>261</v>
      </c>
      <c r="C223">
        <v>130</v>
      </c>
      <c r="D223">
        <v>237</v>
      </c>
      <c r="E223">
        <v>160</v>
      </c>
      <c r="F223">
        <v>157</v>
      </c>
      <c r="G223">
        <v>187</v>
      </c>
      <c r="H223">
        <v>149</v>
      </c>
      <c r="I223">
        <v>42</v>
      </c>
      <c r="J223">
        <v>24</v>
      </c>
      <c r="K223">
        <v>2</v>
      </c>
      <c r="L223">
        <v>1</v>
      </c>
      <c r="M223">
        <v>1089</v>
      </c>
    </row>
    <row r="224" spans="1:13" x14ac:dyDescent="0.2">
      <c r="A224" s="29" t="s">
        <v>262</v>
      </c>
      <c r="C224">
        <v>117</v>
      </c>
      <c r="D224">
        <v>246</v>
      </c>
      <c r="E224">
        <v>192</v>
      </c>
      <c r="F224">
        <v>163</v>
      </c>
      <c r="G224">
        <v>257</v>
      </c>
      <c r="H224">
        <v>208</v>
      </c>
      <c r="I224">
        <v>84</v>
      </c>
      <c r="J224">
        <v>37</v>
      </c>
      <c r="K224">
        <v>2</v>
      </c>
      <c r="M224">
        <v>1306</v>
      </c>
    </row>
    <row r="225" spans="1:13" x14ac:dyDescent="0.2">
      <c r="A225" s="29" t="s">
        <v>264</v>
      </c>
      <c r="C225">
        <v>311</v>
      </c>
      <c r="D225">
        <v>488</v>
      </c>
      <c r="E225">
        <v>367</v>
      </c>
      <c r="F225">
        <v>337</v>
      </c>
      <c r="G225">
        <v>386</v>
      </c>
      <c r="H225">
        <v>309</v>
      </c>
      <c r="I225">
        <v>132</v>
      </c>
      <c r="J225">
        <v>73</v>
      </c>
      <c r="K225">
        <v>4</v>
      </c>
      <c r="M225">
        <v>2407</v>
      </c>
    </row>
    <row r="226" spans="1:13" x14ac:dyDescent="0.2">
      <c r="A226" s="29" t="s">
        <v>265</v>
      </c>
      <c r="C226">
        <v>80</v>
      </c>
      <c r="D226">
        <v>99</v>
      </c>
      <c r="E226">
        <v>96</v>
      </c>
      <c r="F226">
        <v>102</v>
      </c>
      <c r="G226">
        <v>116</v>
      </c>
      <c r="H226">
        <v>108</v>
      </c>
      <c r="I226">
        <v>41</v>
      </c>
      <c r="J226">
        <v>7</v>
      </c>
      <c r="M226">
        <v>649</v>
      </c>
    </row>
    <row r="227" spans="1:13" x14ac:dyDescent="0.2">
      <c r="A227" s="29" t="s">
        <v>266</v>
      </c>
      <c r="C227">
        <v>606</v>
      </c>
      <c r="D227">
        <v>962</v>
      </c>
      <c r="E227">
        <v>747</v>
      </c>
      <c r="F227">
        <v>668</v>
      </c>
      <c r="G227">
        <v>733</v>
      </c>
      <c r="H227">
        <v>600</v>
      </c>
      <c r="I227">
        <v>367</v>
      </c>
      <c r="J227">
        <v>94</v>
      </c>
      <c r="K227">
        <v>3</v>
      </c>
      <c r="M227">
        <v>4780</v>
      </c>
    </row>
    <row r="228" spans="1:13" x14ac:dyDescent="0.2">
      <c r="A228" s="29" t="s">
        <v>267</v>
      </c>
      <c r="C228">
        <v>256</v>
      </c>
      <c r="D228">
        <v>401</v>
      </c>
      <c r="E228">
        <v>360</v>
      </c>
      <c r="F228">
        <v>293</v>
      </c>
      <c r="G228">
        <v>346</v>
      </c>
      <c r="H228">
        <v>293</v>
      </c>
      <c r="I228">
        <v>145</v>
      </c>
      <c r="J228">
        <v>21</v>
      </c>
      <c r="K228">
        <v>3</v>
      </c>
      <c r="M228">
        <v>2118</v>
      </c>
    </row>
    <row r="229" spans="1:13" x14ac:dyDescent="0.2">
      <c r="A229" s="29" t="s">
        <v>268</v>
      </c>
      <c r="C229">
        <v>117</v>
      </c>
      <c r="D229">
        <v>187</v>
      </c>
      <c r="E229">
        <v>183</v>
      </c>
      <c r="F229">
        <v>146</v>
      </c>
      <c r="G229">
        <v>175</v>
      </c>
      <c r="H229">
        <v>162</v>
      </c>
      <c r="I229">
        <v>86</v>
      </c>
      <c r="J229">
        <v>18</v>
      </c>
      <c r="K229">
        <v>1</v>
      </c>
      <c r="L229">
        <v>1</v>
      </c>
      <c r="M229">
        <v>1076</v>
      </c>
    </row>
    <row r="230" spans="1:13" x14ac:dyDescent="0.2">
      <c r="A230" s="29" t="s">
        <v>269</v>
      </c>
      <c r="C230">
        <v>314</v>
      </c>
      <c r="D230">
        <v>419</v>
      </c>
      <c r="E230">
        <v>380</v>
      </c>
      <c r="F230">
        <v>345</v>
      </c>
      <c r="G230">
        <v>362</v>
      </c>
      <c r="H230">
        <v>451</v>
      </c>
      <c r="I230">
        <v>214</v>
      </c>
      <c r="J230">
        <v>36</v>
      </c>
      <c r="K230">
        <v>2</v>
      </c>
      <c r="M230">
        <v>2523</v>
      </c>
    </row>
    <row r="231" spans="1:13" x14ac:dyDescent="0.2">
      <c r="A231" s="29" t="s">
        <v>270</v>
      </c>
      <c r="C231">
        <v>530</v>
      </c>
      <c r="D231">
        <v>838</v>
      </c>
      <c r="E231">
        <v>592</v>
      </c>
      <c r="F231">
        <v>575</v>
      </c>
      <c r="G231">
        <v>638</v>
      </c>
      <c r="H231">
        <v>635</v>
      </c>
      <c r="I231">
        <v>168</v>
      </c>
      <c r="J231">
        <v>39</v>
      </c>
      <c r="M231">
        <v>4015</v>
      </c>
    </row>
    <row r="232" spans="1:13" x14ac:dyDescent="0.2">
      <c r="A232" s="29" t="s">
        <v>271</v>
      </c>
      <c r="C232">
        <v>87</v>
      </c>
      <c r="D232">
        <v>137</v>
      </c>
      <c r="E232">
        <v>123</v>
      </c>
      <c r="F232">
        <v>122</v>
      </c>
      <c r="G232">
        <v>163</v>
      </c>
      <c r="H232">
        <v>186</v>
      </c>
      <c r="I232">
        <v>91</v>
      </c>
      <c r="J232">
        <v>10</v>
      </c>
      <c r="K232">
        <v>1</v>
      </c>
      <c r="M232">
        <v>920</v>
      </c>
    </row>
    <row r="233" spans="1:13" x14ac:dyDescent="0.2">
      <c r="A233" s="29" t="s">
        <v>272</v>
      </c>
      <c r="C233">
        <v>537</v>
      </c>
      <c r="D233">
        <v>809</v>
      </c>
      <c r="E233">
        <v>597</v>
      </c>
      <c r="F233">
        <v>619</v>
      </c>
      <c r="G233">
        <v>632</v>
      </c>
      <c r="H233">
        <v>620</v>
      </c>
      <c r="I233">
        <v>396</v>
      </c>
      <c r="J233">
        <v>60</v>
      </c>
      <c r="K233">
        <v>4</v>
      </c>
      <c r="M233">
        <v>4274</v>
      </c>
    </row>
    <row r="234" spans="1:13" x14ac:dyDescent="0.2">
      <c r="A234" s="29" t="s">
        <v>273</v>
      </c>
      <c r="C234">
        <v>467</v>
      </c>
      <c r="D234">
        <v>800</v>
      </c>
      <c r="E234">
        <v>496</v>
      </c>
      <c r="F234">
        <v>410</v>
      </c>
      <c r="G234">
        <v>477</v>
      </c>
      <c r="H234">
        <v>435</v>
      </c>
      <c r="I234">
        <v>153</v>
      </c>
      <c r="J234">
        <v>37</v>
      </c>
      <c r="K234">
        <v>3</v>
      </c>
      <c r="M234">
        <v>3278</v>
      </c>
    </row>
    <row r="235" spans="1:13" x14ac:dyDescent="0.2">
      <c r="A235" s="29" t="s">
        <v>274</v>
      </c>
      <c r="C235">
        <v>306</v>
      </c>
      <c r="D235">
        <v>404</v>
      </c>
      <c r="E235">
        <v>365</v>
      </c>
      <c r="F235">
        <v>308</v>
      </c>
      <c r="G235">
        <v>361</v>
      </c>
      <c r="H235">
        <v>442</v>
      </c>
      <c r="I235">
        <v>149</v>
      </c>
      <c r="J235">
        <v>32</v>
      </c>
      <c r="K235">
        <v>1</v>
      </c>
      <c r="M235">
        <v>2368</v>
      </c>
    </row>
    <row r="236" spans="1:13" x14ac:dyDescent="0.2">
      <c r="A236" s="29" t="s">
        <v>275</v>
      </c>
      <c r="C236">
        <v>61</v>
      </c>
      <c r="D236">
        <v>73</v>
      </c>
      <c r="E236">
        <v>85</v>
      </c>
      <c r="F236">
        <v>44</v>
      </c>
      <c r="G236">
        <v>76</v>
      </c>
      <c r="H236">
        <v>47</v>
      </c>
      <c r="I236">
        <v>18</v>
      </c>
      <c r="J236">
        <v>2</v>
      </c>
      <c r="M236">
        <v>406</v>
      </c>
    </row>
    <row r="237" spans="1:13" x14ac:dyDescent="0.2">
      <c r="A237" s="29" t="s">
        <v>277</v>
      </c>
      <c r="C237">
        <v>286</v>
      </c>
      <c r="D237">
        <v>474</v>
      </c>
      <c r="E237">
        <v>355</v>
      </c>
      <c r="F237">
        <v>278</v>
      </c>
      <c r="G237">
        <v>353</v>
      </c>
      <c r="H237">
        <v>284</v>
      </c>
      <c r="I237">
        <v>116</v>
      </c>
      <c r="J237">
        <v>22</v>
      </c>
      <c r="K237">
        <v>1</v>
      </c>
      <c r="M237">
        <v>2169</v>
      </c>
    </row>
    <row r="238" spans="1:13" x14ac:dyDescent="0.2">
      <c r="A238" s="29" t="s">
        <v>278</v>
      </c>
      <c r="C238">
        <v>121</v>
      </c>
      <c r="D238">
        <v>225</v>
      </c>
      <c r="E238">
        <v>172</v>
      </c>
      <c r="F238">
        <v>131</v>
      </c>
      <c r="G238">
        <v>154</v>
      </c>
      <c r="H238">
        <v>170</v>
      </c>
      <c r="I238">
        <v>60</v>
      </c>
      <c r="J238">
        <v>10</v>
      </c>
      <c r="K238">
        <v>1</v>
      </c>
      <c r="M238">
        <v>1044</v>
      </c>
    </row>
    <row r="239" spans="1:13" x14ac:dyDescent="0.2">
      <c r="A239" s="29" t="s">
        <v>279</v>
      </c>
      <c r="C239">
        <v>152</v>
      </c>
      <c r="D239">
        <v>199</v>
      </c>
      <c r="E239">
        <v>153</v>
      </c>
      <c r="F239">
        <v>154</v>
      </c>
      <c r="G239">
        <v>168</v>
      </c>
      <c r="H239">
        <v>133</v>
      </c>
      <c r="I239">
        <v>37</v>
      </c>
      <c r="J239">
        <v>9</v>
      </c>
      <c r="K239">
        <v>1</v>
      </c>
      <c r="M239">
        <v>1006</v>
      </c>
    </row>
    <row r="240" spans="1:13" x14ac:dyDescent="0.2">
      <c r="A240" s="29" t="s">
        <v>280</v>
      </c>
      <c r="C240">
        <v>101</v>
      </c>
      <c r="D240">
        <v>151</v>
      </c>
      <c r="E240">
        <v>114</v>
      </c>
      <c r="F240">
        <v>117</v>
      </c>
      <c r="G240">
        <v>92</v>
      </c>
      <c r="H240">
        <v>96</v>
      </c>
      <c r="I240">
        <v>26</v>
      </c>
      <c r="J240">
        <v>4</v>
      </c>
      <c r="M240">
        <v>701</v>
      </c>
    </row>
    <row r="241" spans="1:13" x14ac:dyDescent="0.2">
      <c r="A241" s="29" t="s">
        <v>281</v>
      </c>
      <c r="C241">
        <v>409</v>
      </c>
      <c r="D241">
        <v>546</v>
      </c>
      <c r="E241">
        <v>452</v>
      </c>
      <c r="F241">
        <v>501</v>
      </c>
      <c r="G241">
        <v>572</v>
      </c>
      <c r="H241">
        <v>520</v>
      </c>
      <c r="I241">
        <v>211</v>
      </c>
      <c r="J241">
        <v>40</v>
      </c>
      <c r="K241">
        <v>4</v>
      </c>
      <c r="M241">
        <v>3255</v>
      </c>
    </row>
    <row r="242" spans="1:13" x14ac:dyDescent="0.2">
      <c r="A242" s="29" t="s">
        <v>282</v>
      </c>
      <c r="C242">
        <v>200</v>
      </c>
      <c r="D242">
        <v>287</v>
      </c>
      <c r="E242">
        <v>238</v>
      </c>
      <c r="F242">
        <v>201</v>
      </c>
      <c r="G242">
        <v>251</v>
      </c>
      <c r="H242">
        <v>149</v>
      </c>
      <c r="I242">
        <v>129</v>
      </c>
      <c r="J242">
        <v>39</v>
      </c>
      <c r="K242">
        <v>1</v>
      </c>
      <c r="M242">
        <v>1495</v>
      </c>
    </row>
    <row r="243" spans="1:13" x14ac:dyDescent="0.2">
      <c r="A243" s="29" t="s">
        <v>283</v>
      </c>
      <c r="C243">
        <v>280</v>
      </c>
      <c r="D243">
        <v>464</v>
      </c>
      <c r="E243">
        <v>331</v>
      </c>
      <c r="F243">
        <v>278</v>
      </c>
      <c r="G243">
        <v>299</v>
      </c>
      <c r="H243">
        <v>305</v>
      </c>
      <c r="I243">
        <v>107</v>
      </c>
      <c r="J243">
        <v>33</v>
      </c>
      <c r="K243">
        <v>1</v>
      </c>
      <c r="M243">
        <v>2098</v>
      </c>
    </row>
    <row r="244" spans="1:13" x14ac:dyDescent="0.2">
      <c r="A244" s="29" t="s">
        <v>284</v>
      </c>
      <c r="C244">
        <v>247</v>
      </c>
      <c r="D244">
        <v>421</v>
      </c>
      <c r="E244">
        <v>337</v>
      </c>
      <c r="F244">
        <v>328</v>
      </c>
      <c r="G244">
        <v>320</v>
      </c>
      <c r="H244">
        <v>355</v>
      </c>
      <c r="I244">
        <v>180</v>
      </c>
      <c r="J244">
        <v>37</v>
      </c>
      <c r="K244">
        <v>4</v>
      </c>
      <c r="M244">
        <v>2229</v>
      </c>
    </row>
    <row r="245" spans="1:13" x14ac:dyDescent="0.2">
      <c r="A245" s="29" t="s">
        <v>285</v>
      </c>
      <c r="C245">
        <v>504</v>
      </c>
      <c r="D245">
        <v>859</v>
      </c>
      <c r="E245">
        <v>644</v>
      </c>
      <c r="F245">
        <v>514</v>
      </c>
      <c r="G245">
        <v>681</v>
      </c>
      <c r="H245">
        <v>560</v>
      </c>
      <c r="I245">
        <v>155</v>
      </c>
      <c r="J245">
        <v>28</v>
      </c>
      <c r="K245">
        <v>3</v>
      </c>
      <c r="M245">
        <v>3948</v>
      </c>
    </row>
    <row r="246" spans="1:13" x14ac:dyDescent="0.2">
      <c r="A246" s="29" t="s">
        <v>286</v>
      </c>
      <c r="C246">
        <v>319</v>
      </c>
      <c r="D246">
        <v>578</v>
      </c>
      <c r="E246">
        <v>398</v>
      </c>
      <c r="F246">
        <v>317</v>
      </c>
      <c r="G246">
        <v>433</v>
      </c>
      <c r="H246">
        <v>284</v>
      </c>
      <c r="I246">
        <v>110</v>
      </c>
      <c r="J246">
        <v>36</v>
      </c>
      <c r="K246">
        <v>3</v>
      </c>
      <c r="L246">
        <v>1</v>
      </c>
      <c r="M246">
        <v>2479</v>
      </c>
    </row>
    <row r="247" spans="1:13" x14ac:dyDescent="0.2">
      <c r="A247" s="29" t="s">
        <v>287</v>
      </c>
      <c r="C247">
        <v>418</v>
      </c>
      <c r="D247">
        <v>731</v>
      </c>
      <c r="E247">
        <v>539</v>
      </c>
      <c r="F247">
        <v>448</v>
      </c>
      <c r="G247">
        <v>674</v>
      </c>
      <c r="H247">
        <v>442</v>
      </c>
      <c r="I247">
        <v>282</v>
      </c>
      <c r="J247">
        <v>90</v>
      </c>
      <c r="K247">
        <v>5</v>
      </c>
      <c r="L247">
        <v>1</v>
      </c>
      <c r="M247">
        <v>3630</v>
      </c>
    </row>
    <row r="248" spans="1:13" x14ac:dyDescent="0.2">
      <c r="A248" s="29" t="s">
        <v>288</v>
      </c>
      <c r="C248">
        <v>339</v>
      </c>
      <c r="D248">
        <v>491</v>
      </c>
      <c r="E248">
        <v>382</v>
      </c>
      <c r="F248">
        <v>316</v>
      </c>
      <c r="G248">
        <v>406</v>
      </c>
      <c r="H248">
        <v>303</v>
      </c>
      <c r="I248">
        <v>143</v>
      </c>
      <c r="J248">
        <v>69</v>
      </c>
      <c r="K248">
        <v>6</v>
      </c>
      <c r="M248">
        <v>2455</v>
      </c>
    </row>
    <row r="249" spans="1:13" x14ac:dyDescent="0.2">
      <c r="A249" s="29" t="s">
        <v>289</v>
      </c>
      <c r="C249">
        <v>118</v>
      </c>
      <c r="D249">
        <v>212</v>
      </c>
      <c r="E249">
        <v>182</v>
      </c>
      <c r="F249">
        <v>163</v>
      </c>
      <c r="G249">
        <v>199</v>
      </c>
      <c r="H249">
        <v>162</v>
      </c>
      <c r="I249">
        <v>38</v>
      </c>
      <c r="J249">
        <v>22</v>
      </c>
      <c r="K249">
        <v>3</v>
      </c>
      <c r="M249">
        <v>1099</v>
      </c>
    </row>
    <row r="250" spans="1:13" x14ac:dyDescent="0.2">
      <c r="A250" s="29" t="s">
        <v>290</v>
      </c>
      <c r="C250">
        <v>6</v>
      </c>
      <c r="D250">
        <v>5</v>
      </c>
      <c r="E250">
        <v>9</v>
      </c>
      <c r="F250">
        <v>7</v>
      </c>
      <c r="G250">
        <v>9</v>
      </c>
      <c r="H250">
        <v>3</v>
      </c>
      <c r="I250">
        <v>3</v>
      </c>
      <c r="M250">
        <v>42</v>
      </c>
    </row>
    <row r="251" spans="1:13" x14ac:dyDescent="0.2">
      <c r="A251" s="29" t="s">
        <v>291</v>
      </c>
      <c r="C251">
        <v>103</v>
      </c>
      <c r="D251">
        <v>346</v>
      </c>
      <c r="E251">
        <v>277</v>
      </c>
      <c r="F251">
        <v>160</v>
      </c>
      <c r="G251">
        <v>128</v>
      </c>
      <c r="H251">
        <v>77</v>
      </c>
      <c r="I251">
        <v>13</v>
      </c>
      <c r="J251">
        <v>6</v>
      </c>
      <c r="K251">
        <v>1</v>
      </c>
      <c r="M251">
        <v>1111</v>
      </c>
    </row>
    <row r="252" spans="1:13" x14ac:dyDescent="0.2">
      <c r="A252" s="29" t="s">
        <v>292</v>
      </c>
      <c r="C252">
        <v>92</v>
      </c>
      <c r="D252">
        <v>132</v>
      </c>
      <c r="E252">
        <v>100</v>
      </c>
      <c r="F252">
        <v>121</v>
      </c>
      <c r="G252">
        <v>157</v>
      </c>
      <c r="H252">
        <v>114</v>
      </c>
      <c r="I252">
        <v>48</v>
      </c>
      <c r="J252">
        <v>35</v>
      </c>
      <c r="K252">
        <v>3</v>
      </c>
      <c r="M252">
        <v>802</v>
      </c>
    </row>
    <row r="253" spans="1:13" x14ac:dyDescent="0.2">
      <c r="A253" s="29" t="s">
        <v>293</v>
      </c>
      <c r="C253">
        <v>524</v>
      </c>
      <c r="D253">
        <v>1009</v>
      </c>
      <c r="E253">
        <v>672</v>
      </c>
      <c r="F253">
        <v>599</v>
      </c>
      <c r="G253">
        <v>789</v>
      </c>
      <c r="H253">
        <v>599</v>
      </c>
      <c r="I253">
        <v>315</v>
      </c>
      <c r="J253">
        <v>83</v>
      </c>
      <c r="K253">
        <v>4</v>
      </c>
      <c r="M253">
        <v>4594</v>
      </c>
    </row>
    <row r="254" spans="1:13" x14ac:dyDescent="0.2">
      <c r="A254" s="29" t="s">
        <v>294</v>
      </c>
      <c r="C254">
        <v>361</v>
      </c>
      <c r="D254">
        <v>576</v>
      </c>
      <c r="E254">
        <v>385</v>
      </c>
      <c r="F254">
        <v>318</v>
      </c>
      <c r="G254">
        <v>364</v>
      </c>
      <c r="H254">
        <v>224</v>
      </c>
      <c r="I254">
        <v>64</v>
      </c>
      <c r="J254">
        <v>25</v>
      </c>
      <c r="K254">
        <v>2</v>
      </c>
      <c r="M254">
        <v>2319</v>
      </c>
    </row>
    <row r="255" spans="1:13" x14ac:dyDescent="0.2">
      <c r="A255" s="29" t="s">
        <v>295</v>
      </c>
      <c r="C255">
        <v>289</v>
      </c>
      <c r="D255">
        <v>469</v>
      </c>
      <c r="E255">
        <v>290</v>
      </c>
      <c r="F255">
        <v>238</v>
      </c>
      <c r="G255">
        <v>324</v>
      </c>
      <c r="H255">
        <v>227</v>
      </c>
      <c r="I255">
        <v>71</v>
      </c>
      <c r="J255">
        <v>21</v>
      </c>
      <c r="K255">
        <v>4</v>
      </c>
      <c r="M255">
        <v>1933</v>
      </c>
    </row>
    <row r="256" spans="1:13" x14ac:dyDescent="0.2">
      <c r="A256" s="29" t="s">
        <v>296</v>
      </c>
      <c r="C256">
        <v>418</v>
      </c>
      <c r="D256">
        <v>650</v>
      </c>
      <c r="E256">
        <v>474</v>
      </c>
      <c r="F256">
        <v>503</v>
      </c>
      <c r="G256">
        <v>685</v>
      </c>
      <c r="H256">
        <v>476</v>
      </c>
      <c r="I256">
        <v>230</v>
      </c>
      <c r="J256">
        <v>166</v>
      </c>
      <c r="K256">
        <v>7</v>
      </c>
      <c r="M256">
        <v>3609</v>
      </c>
    </row>
    <row r="257" spans="1:13" x14ac:dyDescent="0.2">
      <c r="A257" s="29" t="s">
        <v>297</v>
      </c>
      <c r="C257">
        <v>228</v>
      </c>
      <c r="D257">
        <v>330</v>
      </c>
      <c r="E257">
        <v>240</v>
      </c>
      <c r="F257">
        <v>232</v>
      </c>
      <c r="G257">
        <v>248</v>
      </c>
      <c r="H257">
        <v>230</v>
      </c>
      <c r="I257">
        <v>116</v>
      </c>
      <c r="J257">
        <v>29</v>
      </c>
      <c r="M257">
        <v>1653</v>
      </c>
    </row>
    <row r="258" spans="1:13" x14ac:dyDescent="0.2">
      <c r="A258" s="29" t="s">
        <v>298</v>
      </c>
      <c r="C258">
        <v>151</v>
      </c>
      <c r="D258">
        <v>262</v>
      </c>
      <c r="E258">
        <v>167</v>
      </c>
      <c r="F258">
        <v>124</v>
      </c>
      <c r="G258">
        <v>146</v>
      </c>
      <c r="H258">
        <v>119</v>
      </c>
      <c r="I258">
        <v>35</v>
      </c>
      <c r="J258">
        <v>10</v>
      </c>
      <c r="M258">
        <v>1014</v>
      </c>
    </row>
    <row r="259" spans="1:13" x14ac:dyDescent="0.2">
      <c r="A259" s="29" t="s">
        <v>299</v>
      </c>
      <c r="C259">
        <v>183</v>
      </c>
      <c r="D259">
        <v>333</v>
      </c>
      <c r="E259">
        <v>224</v>
      </c>
      <c r="F259">
        <v>237</v>
      </c>
      <c r="G259">
        <v>262</v>
      </c>
      <c r="H259">
        <v>198</v>
      </c>
      <c r="I259">
        <v>125</v>
      </c>
      <c r="J259">
        <v>27</v>
      </c>
      <c r="K259">
        <v>1</v>
      </c>
      <c r="M259">
        <v>1590</v>
      </c>
    </row>
    <row r="260" spans="1:13" x14ac:dyDescent="0.2">
      <c r="A260" s="29" t="s">
        <v>300</v>
      </c>
      <c r="C260">
        <v>2</v>
      </c>
      <c r="D260">
        <v>17</v>
      </c>
      <c r="E260">
        <v>5</v>
      </c>
      <c r="F260">
        <v>14</v>
      </c>
      <c r="G260">
        <v>10</v>
      </c>
      <c r="H260">
        <v>5</v>
      </c>
      <c r="I260">
        <v>4</v>
      </c>
      <c r="J260">
        <v>1</v>
      </c>
      <c r="M260">
        <v>58</v>
      </c>
    </row>
    <row r="261" spans="1:13" x14ac:dyDescent="0.2">
      <c r="A261" s="29" t="s">
        <v>301</v>
      </c>
      <c r="C261">
        <v>465</v>
      </c>
      <c r="D261">
        <v>816</v>
      </c>
      <c r="E261">
        <v>526</v>
      </c>
      <c r="F261">
        <v>517</v>
      </c>
      <c r="G261">
        <v>581</v>
      </c>
      <c r="H261">
        <v>500</v>
      </c>
      <c r="I261">
        <v>194</v>
      </c>
      <c r="J261">
        <v>46</v>
      </c>
      <c r="K261">
        <v>2</v>
      </c>
      <c r="M261">
        <v>3647</v>
      </c>
    </row>
    <row r="262" spans="1:13" x14ac:dyDescent="0.2">
      <c r="A262" s="29" t="s">
        <v>302</v>
      </c>
      <c r="C262">
        <v>57</v>
      </c>
      <c r="D262">
        <v>161</v>
      </c>
      <c r="E262">
        <v>106</v>
      </c>
      <c r="F262">
        <v>117</v>
      </c>
      <c r="G262">
        <v>157</v>
      </c>
      <c r="H262">
        <v>150</v>
      </c>
      <c r="I262">
        <v>70</v>
      </c>
      <c r="J262">
        <v>21</v>
      </c>
      <c r="K262">
        <v>1</v>
      </c>
      <c r="M262">
        <v>840</v>
      </c>
    </row>
    <row r="263" spans="1:13" x14ac:dyDescent="0.2">
      <c r="A263" s="29" t="s">
        <v>303</v>
      </c>
      <c r="C263">
        <v>439</v>
      </c>
      <c r="D263">
        <v>760</v>
      </c>
      <c r="E263">
        <v>442</v>
      </c>
      <c r="F263">
        <v>338</v>
      </c>
      <c r="G263">
        <v>325</v>
      </c>
      <c r="H263">
        <v>202</v>
      </c>
      <c r="I263">
        <v>51</v>
      </c>
      <c r="J263">
        <v>9</v>
      </c>
      <c r="K263">
        <v>1</v>
      </c>
      <c r="M263">
        <v>2567</v>
      </c>
    </row>
    <row r="264" spans="1:13" x14ac:dyDescent="0.2">
      <c r="A264" s="29" t="s">
        <v>304</v>
      </c>
      <c r="D264">
        <v>1</v>
      </c>
      <c r="M264">
        <v>1</v>
      </c>
    </row>
    <row r="265" spans="1:13" x14ac:dyDescent="0.2">
      <c r="A265" s="29" t="s">
        <v>305</v>
      </c>
      <c r="C265">
        <v>244</v>
      </c>
      <c r="D265">
        <v>336</v>
      </c>
      <c r="E265">
        <v>242</v>
      </c>
      <c r="F265">
        <v>225</v>
      </c>
      <c r="G265">
        <v>354</v>
      </c>
      <c r="H265">
        <v>312</v>
      </c>
      <c r="I265">
        <v>97</v>
      </c>
      <c r="J265">
        <v>16</v>
      </c>
      <c r="K265">
        <v>1</v>
      </c>
      <c r="M265">
        <v>1827</v>
      </c>
    </row>
    <row r="266" spans="1:13" x14ac:dyDescent="0.2">
      <c r="A266" s="29" t="s">
        <v>307</v>
      </c>
      <c r="C266">
        <v>331</v>
      </c>
      <c r="D266">
        <v>626</v>
      </c>
      <c r="E266">
        <v>402</v>
      </c>
      <c r="F266">
        <v>294</v>
      </c>
      <c r="G266">
        <v>323</v>
      </c>
      <c r="H266">
        <v>206</v>
      </c>
      <c r="I266">
        <v>62</v>
      </c>
      <c r="J266">
        <v>17</v>
      </c>
      <c r="K266">
        <v>3</v>
      </c>
      <c r="M266">
        <v>2264</v>
      </c>
    </row>
    <row r="267" spans="1:13" x14ac:dyDescent="0.2">
      <c r="A267" s="29" t="s">
        <v>308</v>
      </c>
      <c r="C267">
        <v>224</v>
      </c>
      <c r="D267">
        <v>339</v>
      </c>
      <c r="E267">
        <v>290</v>
      </c>
      <c r="F267">
        <v>217</v>
      </c>
      <c r="G267">
        <v>260</v>
      </c>
      <c r="H267">
        <v>172</v>
      </c>
      <c r="I267">
        <v>41</v>
      </c>
      <c r="J267">
        <v>15</v>
      </c>
      <c r="K267">
        <v>2</v>
      </c>
      <c r="M267">
        <v>1560</v>
      </c>
    </row>
    <row r="268" spans="1:13" x14ac:dyDescent="0.2">
      <c r="A268" s="29" t="s">
        <v>310</v>
      </c>
      <c r="C268">
        <v>549</v>
      </c>
      <c r="D268">
        <v>939</v>
      </c>
      <c r="E268">
        <v>587</v>
      </c>
      <c r="F268">
        <v>558</v>
      </c>
      <c r="G268">
        <v>622</v>
      </c>
      <c r="H268">
        <v>379</v>
      </c>
      <c r="I268">
        <v>88</v>
      </c>
      <c r="J268">
        <v>22</v>
      </c>
      <c r="K268">
        <v>1</v>
      </c>
      <c r="M268">
        <v>3745</v>
      </c>
    </row>
    <row r="269" spans="1:13" x14ac:dyDescent="0.2">
      <c r="A269" s="29" t="s">
        <v>311</v>
      </c>
      <c r="C269">
        <v>114</v>
      </c>
      <c r="D269">
        <v>207</v>
      </c>
      <c r="E269">
        <v>141</v>
      </c>
      <c r="F269">
        <v>138</v>
      </c>
      <c r="G269">
        <v>111</v>
      </c>
      <c r="H269">
        <v>62</v>
      </c>
      <c r="I269">
        <v>14</v>
      </c>
      <c r="J269">
        <v>2</v>
      </c>
      <c r="L269">
        <v>1</v>
      </c>
      <c r="M269">
        <v>790</v>
      </c>
    </row>
    <row r="270" spans="1:13" x14ac:dyDescent="0.2">
      <c r="A270" s="29" t="s">
        <v>312</v>
      </c>
      <c r="C270">
        <v>294</v>
      </c>
      <c r="D270">
        <v>523</v>
      </c>
      <c r="E270">
        <v>377</v>
      </c>
      <c r="F270">
        <v>295</v>
      </c>
      <c r="G270">
        <v>300</v>
      </c>
      <c r="H270">
        <v>197</v>
      </c>
      <c r="I270">
        <v>66</v>
      </c>
      <c r="J270">
        <v>15</v>
      </c>
      <c r="K270">
        <v>2</v>
      </c>
      <c r="M270">
        <v>2069</v>
      </c>
    </row>
    <row r="271" spans="1:13" x14ac:dyDescent="0.2">
      <c r="A271" s="29" t="s">
        <v>313</v>
      </c>
      <c r="C271">
        <v>334</v>
      </c>
      <c r="D271">
        <v>477</v>
      </c>
      <c r="E271">
        <v>322</v>
      </c>
      <c r="F271">
        <v>289</v>
      </c>
      <c r="G271">
        <v>300</v>
      </c>
      <c r="H271">
        <v>174</v>
      </c>
      <c r="I271">
        <v>67</v>
      </c>
      <c r="J271">
        <v>17</v>
      </c>
      <c r="K271">
        <v>2</v>
      </c>
      <c r="M271">
        <v>1982</v>
      </c>
    </row>
    <row r="272" spans="1:13" x14ac:dyDescent="0.2">
      <c r="A272" s="29" t="s">
        <v>314</v>
      </c>
      <c r="D272">
        <v>2</v>
      </c>
      <c r="M272">
        <v>2</v>
      </c>
    </row>
    <row r="273" spans="1:13" x14ac:dyDescent="0.2">
      <c r="A273" s="29" t="s">
        <v>315</v>
      </c>
      <c r="C273">
        <v>1</v>
      </c>
      <c r="E273">
        <v>2</v>
      </c>
      <c r="F273">
        <v>2</v>
      </c>
      <c r="H273">
        <v>1</v>
      </c>
      <c r="M273">
        <v>6</v>
      </c>
    </row>
    <row r="274" spans="1:13" x14ac:dyDescent="0.2">
      <c r="A274" s="29" t="s">
        <v>316</v>
      </c>
      <c r="C274">
        <v>576</v>
      </c>
      <c r="D274">
        <v>886</v>
      </c>
      <c r="E274">
        <v>624</v>
      </c>
      <c r="F274">
        <v>606</v>
      </c>
      <c r="G274">
        <v>723</v>
      </c>
      <c r="H274">
        <v>405</v>
      </c>
      <c r="I274">
        <v>130</v>
      </c>
      <c r="J274">
        <v>45</v>
      </c>
      <c r="K274">
        <v>2</v>
      </c>
      <c r="M274">
        <v>3997</v>
      </c>
    </row>
    <row r="275" spans="1:13" x14ac:dyDescent="0.2">
      <c r="A275" s="29" t="s">
        <v>317</v>
      </c>
      <c r="C275">
        <v>106</v>
      </c>
      <c r="D275">
        <v>196</v>
      </c>
      <c r="E275">
        <v>135</v>
      </c>
      <c r="F275">
        <v>115</v>
      </c>
      <c r="G275">
        <v>115</v>
      </c>
      <c r="H275">
        <v>70</v>
      </c>
      <c r="I275">
        <v>10</v>
      </c>
      <c r="J275">
        <v>3</v>
      </c>
      <c r="M275">
        <v>750</v>
      </c>
    </row>
    <row r="276" spans="1:13" x14ac:dyDescent="0.2">
      <c r="A276" s="29" t="s">
        <v>318</v>
      </c>
      <c r="C276">
        <v>318</v>
      </c>
      <c r="D276">
        <v>460</v>
      </c>
      <c r="E276">
        <v>340</v>
      </c>
      <c r="F276">
        <v>331</v>
      </c>
      <c r="G276">
        <v>301</v>
      </c>
      <c r="H276">
        <v>224</v>
      </c>
      <c r="I276">
        <v>66</v>
      </c>
      <c r="J276">
        <v>14</v>
      </c>
      <c r="K276">
        <v>2</v>
      </c>
      <c r="M276">
        <v>2056</v>
      </c>
    </row>
    <row r="277" spans="1:13" x14ac:dyDescent="0.2">
      <c r="A277" s="29" t="s">
        <v>319</v>
      </c>
      <c r="C277">
        <v>176</v>
      </c>
      <c r="D277">
        <v>257</v>
      </c>
      <c r="E277">
        <v>202</v>
      </c>
      <c r="F277">
        <v>203</v>
      </c>
      <c r="G277">
        <v>246</v>
      </c>
      <c r="H277">
        <v>158</v>
      </c>
      <c r="I277">
        <v>61</v>
      </c>
      <c r="J277">
        <v>16</v>
      </c>
      <c r="K277">
        <v>1</v>
      </c>
      <c r="M277">
        <v>1320</v>
      </c>
    </row>
    <row r="278" spans="1:13" x14ac:dyDescent="0.2">
      <c r="A278" s="29" t="s">
        <v>320</v>
      </c>
      <c r="C278">
        <v>57</v>
      </c>
      <c r="D278">
        <v>75</v>
      </c>
      <c r="E278">
        <v>52</v>
      </c>
      <c r="F278">
        <v>45</v>
      </c>
      <c r="G278">
        <v>72</v>
      </c>
      <c r="H278">
        <v>45</v>
      </c>
      <c r="I278">
        <v>9</v>
      </c>
      <c r="J278">
        <v>1</v>
      </c>
      <c r="K278">
        <v>2</v>
      </c>
      <c r="M278">
        <v>358</v>
      </c>
    </row>
    <row r="279" spans="1:13" x14ac:dyDescent="0.2">
      <c r="A279" s="29" t="s">
        <v>321</v>
      </c>
      <c r="C279">
        <v>669</v>
      </c>
      <c r="D279">
        <v>1138</v>
      </c>
      <c r="E279">
        <v>819</v>
      </c>
      <c r="F279">
        <v>636</v>
      </c>
      <c r="G279">
        <v>625</v>
      </c>
      <c r="H279">
        <v>374</v>
      </c>
      <c r="I279">
        <v>96</v>
      </c>
      <c r="J279">
        <v>17</v>
      </c>
      <c r="M279">
        <v>4374</v>
      </c>
    </row>
    <row r="280" spans="1:13" x14ac:dyDescent="0.2">
      <c r="A280" s="29" t="s">
        <v>322</v>
      </c>
      <c r="C280">
        <v>255</v>
      </c>
      <c r="D280">
        <v>404</v>
      </c>
      <c r="E280">
        <v>303</v>
      </c>
      <c r="F280">
        <v>268</v>
      </c>
      <c r="G280">
        <v>254</v>
      </c>
      <c r="H280">
        <v>157</v>
      </c>
      <c r="I280">
        <v>35</v>
      </c>
      <c r="J280">
        <v>7</v>
      </c>
      <c r="M280">
        <v>1683</v>
      </c>
    </row>
    <row r="281" spans="1:13" x14ac:dyDescent="0.2">
      <c r="A281" s="29" t="s">
        <v>323</v>
      </c>
      <c r="C281">
        <v>7</v>
      </c>
      <c r="D281">
        <v>7</v>
      </c>
      <c r="E281">
        <v>5</v>
      </c>
      <c r="F281">
        <v>6</v>
      </c>
      <c r="G281">
        <v>7</v>
      </c>
      <c r="H281">
        <v>8</v>
      </c>
      <c r="I281">
        <v>3</v>
      </c>
      <c r="J281">
        <v>1</v>
      </c>
      <c r="M281">
        <v>44</v>
      </c>
    </row>
    <row r="282" spans="1:13" x14ac:dyDescent="0.2">
      <c r="A282" s="29" t="s">
        <v>324</v>
      </c>
      <c r="C282">
        <v>761</v>
      </c>
      <c r="D282">
        <v>1061</v>
      </c>
      <c r="E282">
        <v>931</v>
      </c>
      <c r="F282">
        <v>849</v>
      </c>
      <c r="G282">
        <v>804</v>
      </c>
      <c r="H282">
        <v>529</v>
      </c>
      <c r="I282">
        <v>131</v>
      </c>
      <c r="J282">
        <v>22</v>
      </c>
      <c r="M282">
        <v>5088</v>
      </c>
    </row>
    <row r="283" spans="1:13" x14ac:dyDescent="0.2">
      <c r="A283" s="29" t="s">
        <v>325</v>
      </c>
      <c r="C283">
        <v>529</v>
      </c>
      <c r="D283">
        <v>859</v>
      </c>
      <c r="E283">
        <v>740</v>
      </c>
      <c r="F283">
        <v>588</v>
      </c>
      <c r="G283">
        <v>644</v>
      </c>
      <c r="H283">
        <v>534</v>
      </c>
      <c r="I283">
        <v>126</v>
      </c>
      <c r="J283">
        <v>29</v>
      </c>
      <c r="M283">
        <v>4049</v>
      </c>
    </row>
    <row r="284" spans="1:13" x14ac:dyDescent="0.2">
      <c r="A284" s="29" t="s">
        <v>326</v>
      </c>
      <c r="C284">
        <v>47</v>
      </c>
      <c r="D284">
        <v>74</v>
      </c>
      <c r="E284">
        <v>75</v>
      </c>
      <c r="F284">
        <v>60</v>
      </c>
      <c r="G284">
        <v>81</v>
      </c>
      <c r="H284">
        <v>62</v>
      </c>
      <c r="I284">
        <v>3</v>
      </c>
      <c r="J284">
        <v>4</v>
      </c>
      <c r="M284">
        <v>406</v>
      </c>
    </row>
    <row r="285" spans="1:13" x14ac:dyDescent="0.2">
      <c r="A285" s="29" t="s">
        <v>327</v>
      </c>
      <c r="C285">
        <v>2</v>
      </c>
      <c r="D285">
        <v>1</v>
      </c>
      <c r="E285">
        <v>4</v>
      </c>
      <c r="F285">
        <v>7</v>
      </c>
      <c r="G285">
        <v>8</v>
      </c>
      <c r="H285">
        <v>7</v>
      </c>
      <c r="I285">
        <v>7</v>
      </c>
      <c r="M285">
        <v>36</v>
      </c>
    </row>
    <row r="286" spans="1:13" x14ac:dyDescent="0.2">
      <c r="A286" s="29" t="s">
        <v>328</v>
      </c>
      <c r="C286">
        <v>661</v>
      </c>
      <c r="D286">
        <v>992</v>
      </c>
      <c r="E286">
        <v>775</v>
      </c>
      <c r="F286">
        <v>733</v>
      </c>
      <c r="G286">
        <v>640</v>
      </c>
      <c r="H286">
        <v>351</v>
      </c>
      <c r="I286">
        <v>85</v>
      </c>
      <c r="J286">
        <v>12</v>
      </c>
      <c r="K286">
        <v>1</v>
      </c>
      <c r="M286">
        <v>4250</v>
      </c>
    </row>
    <row r="287" spans="1:13" x14ac:dyDescent="0.2">
      <c r="A287" s="29" t="s">
        <v>329</v>
      </c>
      <c r="C287">
        <v>729</v>
      </c>
      <c r="D287">
        <v>1640</v>
      </c>
      <c r="E287">
        <v>902</v>
      </c>
      <c r="F287">
        <v>647</v>
      </c>
      <c r="G287">
        <v>552</v>
      </c>
      <c r="H287">
        <v>389</v>
      </c>
      <c r="I287">
        <v>276</v>
      </c>
      <c r="J287">
        <v>200</v>
      </c>
      <c r="K287">
        <v>22</v>
      </c>
      <c r="L287">
        <v>1</v>
      </c>
      <c r="M287">
        <v>5358</v>
      </c>
    </row>
    <row r="288" spans="1:13" x14ac:dyDescent="0.2">
      <c r="A288" s="29" t="s">
        <v>330</v>
      </c>
      <c r="C288">
        <v>343</v>
      </c>
      <c r="D288">
        <v>657</v>
      </c>
      <c r="E288">
        <v>414</v>
      </c>
      <c r="F288">
        <v>416</v>
      </c>
      <c r="G288">
        <v>372</v>
      </c>
      <c r="H288">
        <v>224</v>
      </c>
      <c r="I288">
        <v>69</v>
      </c>
      <c r="J288">
        <v>11</v>
      </c>
      <c r="K288">
        <v>1</v>
      </c>
      <c r="M288">
        <v>2507</v>
      </c>
    </row>
    <row r="289" spans="1:13" x14ac:dyDescent="0.2">
      <c r="A289" s="29" t="s">
        <v>331</v>
      </c>
      <c r="C289">
        <v>102</v>
      </c>
      <c r="D289">
        <v>114</v>
      </c>
      <c r="E289">
        <v>83</v>
      </c>
      <c r="F289">
        <v>144</v>
      </c>
      <c r="G289">
        <v>167</v>
      </c>
      <c r="H289">
        <v>154</v>
      </c>
      <c r="I289">
        <v>65</v>
      </c>
      <c r="J289">
        <v>23</v>
      </c>
      <c r="K289">
        <v>1</v>
      </c>
      <c r="M289">
        <v>853</v>
      </c>
    </row>
    <row r="290" spans="1:13" x14ac:dyDescent="0.2">
      <c r="A290" s="29" t="s">
        <v>333</v>
      </c>
      <c r="C290">
        <v>7</v>
      </c>
      <c r="D290">
        <v>10</v>
      </c>
      <c r="E290">
        <v>10</v>
      </c>
      <c r="F290">
        <v>9</v>
      </c>
      <c r="G290">
        <v>9</v>
      </c>
      <c r="H290">
        <v>6</v>
      </c>
      <c r="I290">
        <v>2</v>
      </c>
      <c r="J290">
        <v>1</v>
      </c>
      <c r="M290">
        <v>54</v>
      </c>
    </row>
    <row r="291" spans="1:13" x14ac:dyDescent="0.2">
      <c r="A291" s="29" t="s">
        <v>334</v>
      </c>
      <c r="C291">
        <v>118</v>
      </c>
      <c r="D291">
        <v>255</v>
      </c>
      <c r="E291">
        <v>134</v>
      </c>
      <c r="F291">
        <v>148</v>
      </c>
      <c r="G291">
        <v>84</v>
      </c>
      <c r="H291">
        <v>33</v>
      </c>
      <c r="I291">
        <v>4</v>
      </c>
      <c r="J291">
        <v>2</v>
      </c>
      <c r="M291">
        <v>778</v>
      </c>
    </row>
    <row r="292" spans="1:13" x14ac:dyDescent="0.2">
      <c r="A292" s="29" t="s">
        <v>335</v>
      </c>
      <c r="H292">
        <v>1</v>
      </c>
      <c r="M292">
        <v>1</v>
      </c>
    </row>
    <row r="293" spans="1:13" x14ac:dyDescent="0.2">
      <c r="A293" s="29" t="s">
        <v>336</v>
      </c>
      <c r="C293">
        <v>130</v>
      </c>
      <c r="D293">
        <v>131</v>
      </c>
      <c r="E293">
        <v>144</v>
      </c>
      <c r="F293">
        <v>180</v>
      </c>
      <c r="G293">
        <v>165</v>
      </c>
      <c r="H293">
        <v>116</v>
      </c>
      <c r="I293">
        <v>58</v>
      </c>
      <c r="J293">
        <v>7</v>
      </c>
      <c r="M293">
        <v>931</v>
      </c>
    </row>
    <row r="294" spans="1:13" x14ac:dyDescent="0.2">
      <c r="A294" s="29" t="s">
        <v>337</v>
      </c>
      <c r="C294">
        <v>37</v>
      </c>
      <c r="D294">
        <v>73</v>
      </c>
      <c r="E294">
        <v>56</v>
      </c>
      <c r="F294">
        <v>42</v>
      </c>
      <c r="G294">
        <v>30</v>
      </c>
      <c r="H294">
        <v>18</v>
      </c>
      <c r="I294">
        <v>3</v>
      </c>
      <c r="M294">
        <v>259</v>
      </c>
    </row>
    <row r="295" spans="1:13" x14ac:dyDescent="0.2">
      <c r="A295" s="29" t="s">
        <v>338</v>
      </c>
      <c r="C295">
        <v>212</v>
      </c>
      <c r="D295">
        <v>370</v>
      </c>
      <c r="E295">
        <v>242</v>
      </c>
      <c r="F295">
        <v>262</v>
      </c>
      <c r="G295">
        <v>265</v>
      </c>
      <c r="H295">
        <v>195</v>
      </c>
      <c r="I295">
        <v>92</v>
      </c>
      <c r="J295">
        <v>22</v>
      </c>
      <c r="K295">
        <v>2</v>
      </c>
      <c r="M295">
        <v>1662</v>
      </c>
    </row>
    <row r="296" spans="1:13" x14ac:dyDescent="0.2">
      <c r="A296" s="29" t="s">
        <v>339</v>
      </c>
      <c r="C296">
        <v>29</v>
      </c>
      <c r="D296">
        <v>34</v>
      </c>
      <c r="E296">
        <v>33</v>
      </c>
      <c r="F296">
        <v>43</v>
      </c>
      <c r="G296">
        <v>72</v>
      </c>
      <c r="H296">
        <v>49</v>
      </c>
      <c r="I296">
        <v>33</v>
      </c>
      <c r="J296">
        <v>3</v>
      </c>
      <c r="M296">
        <v>296</v>
      </c>
    </row>
    <row r="297" spans="1:13" x14ac:dyDescent="0.2">
      <c r="A297" s="29" t="s">
        <v>340</v>
      </c>
      <c r="C297">
        <v>567</v>
      </c>
      <c r="D297">
        <v>637</v>
      </c>
      <c r="E297">
        <v>537</v>
      </c>
      <c r="F297">
        <v>675</v>
      </c>
      <c r="G297">
        <v>587</v>
      </c>
      <c r="H297">
        <v>395</v>
      </c>
      <c r="I297">
        <v>118</v>
      </c>
      <c r="J297">
        <v>22</v>
      </c>
      <c r="M297">
        <v>3538</v>
      </c>
    </row>
    <row r="298" spans="1:13" x14ac:dyDescent="0.2">
      <c r="A298" s="29" t="s">
        <v>341</v>
      </c>
      <c r="C298">
        <v>161</v>
      </c>
      <c r="D298">
        <v>269</v>
      </c>
      <c r="E298">
        <v>216</v>
      </c>
      <c r="F298">
        <v>208</v>
      </c>
      <c r="G298">
        <v>199</v>
      </c>
      <c r="H298">
        <v>141</v>
      </c>
      <c r="I298">
        <v>37</v>
      </c>
      <c r="J298">
        <v>8</v>
      </c>
      <c r="K298">
        <v>1</v>
      </c>
      <c r="M298">
        <v>1240</v>
      </c>
    </row>
    <row r="299" spans="1:13" x14ac:dyDescent="0.2">
      <c r="A299" s="29" t="s">
        <v>343</v>
      </c>
      <c r="C299">
        <v>68</v>
      </c>
      <c r="D299">
        <v>93</v>
      </c>
      <c r="E299">
        <v>100</v>
      </c>
      <c r="F299">
        <v>83</v>
      </c>
      <c r="G299">
        <v>91</v>
      </c>
      <c r="H299">
        <v>80</v>
      </c>
      <c r="I299">
        <v>18</v>
      </c>
      <c r="J299">
        <v>1</v>
      </c>
      <c r="M299">
        <v>534</v>
      </c>
    </row>
    <row r="300" spans="1:13" x14ac:dyDescent="0.2">
      <c r="A300" s="29" t="s">
        <v>345</v>
      </c>
      <c r="C300">
        <v>577</v>
      </c>
      <c r="D300">
        <v>799</v>
      </c>
      <c r="E300">
        <v>643</v>
      </c>
      <c r="F300">
        <v>773</v>
      </c>
      <c r="G300">
        <v>778</v>
      </c>
      <c r="H300">
        <v>528</v>
      </c>
      <c r="I300">
        <v>142</v>
      </c>
      <c r="J300">
        <v>33</v>
      </c>
      <c r="K300">
        <v>1</v>
      </c>
      <c r="M300">
        <v>4274</v>
      </c>
    </row>
    <row r="301" spans="1:13" x14ac:dyDescent="0.2">
      <c r="A301" s="29" t="s">
        <v>346</v>
      </c>
      <c r="C301">
        <v>686</v>
      </c>
      <c r="D301">
        <v>826</v>
      </c>
      <c r="E301">
        <v>751</v>
      </c>
      <c r="F301">
        <v>902</v>
      </c>
      <c r="G301">
        <v>722</v>
      </c>
      <c r="H301">
        <v>368</v>
      </c>
      <c r="I301">
        <v>91</v>
      </c>
      <c r="J301">
        <v>14</v>
      </c>
      <c r="M301">
        <v>4360</v>
      </c>
    </row>
    <row r="302" spans="1:13" x14ac:dyDescent="0.2">
      <c r="A302" s="29" t="s">
        <v>348</v>
      </c>
      <c r="C302">
        <v>208</v>
      </c>
      <c r="D302">
        <v>229</v>
      </c>
      <c r="E302">
        <v>222</v>
      </c>
      <c r="F302">
        <v>231</v>
      </c>
      <c r="G302">
        <v>203</v>
      </c>
      <c r="H302">
        <v>121</v>
      </c>
      <c r="I302">
        <v>25</v>
      </c>
      <c r="J302">
        <v>5</v>
      </c>
      <c r="M302">
        <v>1244</v>
      </c>
    </row>
    <row r="303" spans="1:13" x14ac:dyDescent="0.2">
      <c r="A303" s="29" t="s">
        <v>350</v>
      </c>
      <c r="C303">
        <v>385</v>
      </c>
      <c r="D303">
        <v>473</v>
      </c>
      <c r="E303">
        <v>399</v>
      </c>
      <c r="F303">
        <v>508</v>
      </c>
      <c r="G303">
        <v>470</v>
      </c>
      <c r="H303">
        <v>253</v>
      </c>
      <c r="I303">
        <v>47</v>
      </c>
      <c r="J303">
        <v>6</v>
      </c>
      <c r="M303">
        <v>2541</v>
      </c>
    </row>
    <row r="304" spans="1:13" x14ac:dyDescent="0.2">
      <c r="A304" s="29" t="s">
        <v>351</v>
      </c>
      <c r="C304">
        <v>212</v>
      </c>
      <c r="D304">
        <v>276</v>
      </c>
      <c r="E304">
        <v>295</v>
      </c>
      <c r="F304">
        <v>294</v>
      </c>
      <c r="G304">
        <v>299</v>
      </c>
      <c r="H304">
        <v>168</v>
      </c>
      <c r="I304">
        <v>47</v>
      </c>
      <c r="J304">
        <v>9</v>
      </c>
      <c r="M304">
        <v>1600</v>
      </c>
    </row>
    <row r="305" spans="1:13" x14ac:dyDescent="0.2">
      <c r="A305" s="29" t="s">
        <v>353</v>
      </c>
      <c r="C305">
        <v>797</v>
      </c>
      <c r="D305">
        <v>995</v>
      </c>
      <c r="E305">
        <v>938</v>
      </c>
      <c r="F305">
        <v>1147</v>
      </c>
      <c r="G305">
        <v>953</v>
      </c>
      <c r="H305">
        <v>578</v>
      </c>
      <c r="I305">
        <v>155</v>
      </c>
      <c r="J305">
        <v>17</v>
      </c>
      <c r="K305">
        <v>1</v>
      </c>
      <c r="L305">
        <v>1</v>
      </c>
      <c r="M305">
        <v>5582</v>
      </c>
    </row>
    <row r="306" spans="1:13" x14ac:dyDescent="0.2">
      <c r="A306" s="29" t="s">
        <v>354</v>
      </c>
      <c r="C306">
        <v>145</v>
      </c>
      <c r="D306">
        <v>154</v>
      </c>
      <c r="E306">
        <v>170</v>
      </c>
      <c r="F306">
        <v>207</v>
      </c>
      <c r="G306">
        <v>274</v>
      </c>
      <c r="H306">
        <v>146</v>
      </c>
      <c r="I306">
        <v>44</v>
      </c>
      <c r="J306">
        <v>5</v>
      </c>
      <c r="M306">
        <v>1145</v>
      </c>
    </row>
    <row r="307" spans="1:13" x14ac:dyDescent="0.2">
      <c r="A307" s="29" t="s">
        <v>356</v>
      </c>
      <c r="C307">
        <v>325</v>
      </c>
      <c r="D307">
        <v>459</v>
      </c>
      <c r="E307">
        <v>366</v>
      </c>
      <c r="F307">
        <v>468</v>
      </c>
      <c r="G307">
        <v>318</v>
      </c>
      <c r="H307">
        <v>221</v>
      </c>
      <c r="I307">
        <v>82</v>
      </c>
      <c r="J307">
        <v>47</v>
      </c>
      <c r="K307">
        <v>4</v>
      </c>
      <c r="M307">
        <v>2290</v>
      </c>
    </row>
    <row r="308" spans="1:13" x14ac:dyDescent="0.2">
      <c r="A308" s="29" t="s">
        <v>357</v>
      </c>
      <c r="C308">
        <v>40</v>
      </c>
      <c r="D308">
        <v>126</v>
      </c>
      <c r="E308">
        <v>68</v>
      </c>
      <c r="F308">
        <v>59</v>
      </c>
      <c r="G308">
        <v>42</v>
      </c>
      <c r="H308">
        <v>22</v>
      </c>
      <c r="I308">
        <v>3</v>
      </c>
      <c r="J308">
        <v>2</v>
      </c>
      <c r="M308">
        <v>362</v>
      </c>
    </row>
    <row r="309" spans="1:13" x14ac:dyDescent="0.2">
      <c r="A309" s="29" t="s">
        <v>358</v>
      </c>
      <c r="C309">
        <v>533</v>
      </c>
      <c r="D309">
        <v>748</v>
      </c>
      <c r="E309">
        <v>651</v>
      </c>
      <c r="F309">
        <v>827</v>
      </c>
      <c r="G309">
        <v>642</v>
      </c>
      <c r="H309">
        <v>363</v>
      </c>
      <c r="I309">
        <v>92</v>
      </c>
      <c r="J309">
        <v>17</v>
      </c>
      <c r="M309">
        <v>3873</v>
      </c>
    </row>
    <row r="310" spans="1:13" x14ac:dyDescent="0.2">
      <c r="A310" s="29" t="s">
        <v>359</v>
      </c>
      <c r="C310">
        <v>332</v>
      </c>
      <c r="D310">
        <v>437</v>
      </c>
      <c r="E310">
        <v>326</v>
      </c>
      <c r="F310">
        <v>293</v>
      </c>
      <c r="G310">
        <v>357</v>
      </c>
      <c r="H310">
        <v>284</v>
      </c>
      <c r="I310">
        <v>114</v>
      </c>
      <c r="J310">
        <v>58</v>
      </c>
      <c r="K310">
        <v>5</v>
      </c>
      <c r="M310">
        <v>2206</v>
      </c>
    </row>
    <row r="311" spans="1:13" x14ac:dyDescent="0.2">
      <c r="A311" s="29" t="s">
        <v>360</v>
      </c>
      <c r="F311">
        <v>1</v>
      </c>
      <c r="G311">
        <v>2</v>
      </c>
      <c r="M311">
        <v>3</v>
      </c>
    </row>
    <row r="312" spans="1:13" x14ac:dyDescent="0.2">
      <c r="A312" s="29" t="s">
        <v>361</v>
      </c>
      <c r="C312">
        <v>9</v>
      </c>
      <c r="D312">
        <v>6</v>
      </c>
      <c r="E312">
        <v>2</v>
      </c>
      <c r="F312">
        <v>1</v>
      </c>
      <c r="G312">
        <v>4</v>
      </c>
      <c r="H312">
        <v>4</v>
      </c>
      <c r="M312">
        <v>26</v>
      </c>
    </row>
    <row r="313" spans="1:13" x14ac:dyDescent="0.2">
      <c r="A313" s="29" t="s">
        <v>362</v>
      </c>
      <c r="C313">
        <v>1</v>
      </c>
      <c r="D313">
        <v>2</v>
      </c>
      <c r="E313">
        <v>1</v>
      </c>
      <c r="G313">
        <v>2</v>
      </c>
      <c r="M313">
        <v>6</v>
      </c>
    </row>
    <row r="314" spans="1:13" x14ac:dyDescent="0.2">
      <c r="A314" s="29" t="s">
        <v>363</v>
      </c>
      <c r="C314">
        <v>235</v>
      </c>
      <c r="D314">
        <v>386</v>
      </c>
      <c r="E314">
        <v>324</v>
      </c>
      <c r="F314">
        <v>265</v>
      </c>
      <c r="G314">
        <v>349</v>
      </c>
      <c r="H314">
        <v>248</v>
      </c>
      <c r="I314">
        <v>80</v>
      </c>
      <c r="J314">
        <v>42</v>
      </c>
      <c r="K314">
        <v>5</v>
      </c>
      <c r="M314">
        <v>1934</v>
      </c>
    </row>
    <row r="315" spans="1:13" x14ac:dyDescent="0.2">
      <c r="A315" s="29" t="s">
        <v>365</v>
      </c>
      <c r="C315">
        <v>648</v>
      </c>
      <c r="D315">
        <v>1123</v>
      </c>
      <c r="E315">
        <v>1018</v>
      </c>
      <c r="F315">
        <v>872</v>
      </c>
      <c r="G315">
        <v>898</v>
      </c>
      <c r="H315">
        <v>744</v>
      </c>
      <c r="I315">
        <v>282</v>
      </c>
      <c r="J315">
        <v>133</v>
      </c>
      <c r="K315">
        <v>11</v>
      </c>
      <c r="M315">
        <v>5729</v>
      </c>
    </row>
    <row r="316" spans="1:13" x14ac:dyDescent="0.2">
      <c r="A316" s="29" t="s">
        <v>367</v>
      </c>
      <c r="C316">
        <v>51</v>
      </c>
      <c r="D316">
        <v>62</v>
      </c>
      <c r="E316">
        <v>59</v>
      </c>
      <c r="F316">
        <v>47</v>
      </c>
      <c r="G316">
        <v>45</v>
      </c>
      <c r="H316">
        <v>22</v>
      </c>
      <c r="I316">
        <v>6</v>
      </c>
      <c r="J316">
        <v>3</v>
      </c>
      <c r="M316">
        <v>295</v>
      </c>
    </row>
    <row r="317" spans="1:13" x14ac:dyDescent="0.2">
      <c r="A317" s="29" t="s">
        <v>369</v>
      </c>
      <c r="C317">
        <v>73</v>
      </c>
      <c r="D317">
        <v>226</v>
      </c>
      <c r="E317">
        <v>146</v>
      </c>
      <c r="F317">
        <v>125</v>
      </c>
      <c r="G317">
        <v>165</v>
      </c>
      <c r="H317">
        <v>154</v>
      </c>
      <c r="I317">
        <v>207</v>
      </c>
      <c r="J317">
        <v>128</v>
      </c>
      <c r="K317">
        <v>30</v>
      </c>
      <c r="M317">
        <v>1254</v>
      </c>
    </row>
    <row r="318" spans="1:13" x14ac:dyDescent="0.2">
      <c r="A318" s="29" t="s">
        <v>370</v>
      </c>
      <c r="C318">
        <v>178</v>
      </c>
      <c r="D318">
        <v>432</v>
      </c>
      <c r="E318">
        <v>297</v>
      </c>
      <c r="F318">
        <v>185</v>
      </c>
      <c r="G318">
        <v>209</v>
      </c>
      <c r="H318">
        <v>174</v>
      </c>
      <c r="I318">
        <v>65</v>
      </c>
      <c r="J318">
        <v>16</v>
      </c>
      <c r="K318">
        <v>2</v>
      </c>
      <c r="L318">
        <v>1</v>
      </c>
      <c r="M318">
        <v>1559</v>
      </c>
    </row>
    <row r="319" spans="1:13" x14ac:dyDescent="0.2">
      <c r="A319" s="29" t="s">
        <v>371</v>
      </c>
      <c r="C319">
        <v>173</v>
      </c>
      <c r="D319">
        <v>536</v>
      </c>
      <c r="E319">
        <v>380</v>
      </c>
      <c r="F319">
        <v>269</v>
      </c>
      <c r="G319">
        <v>178</v>
      </c>
      <c r="H319">
        <v>217</v>
      </c>
      <c r="I319">
        <v>59</v>
      </c>
      <c r="J319">
        <v>15</v>
      </c>
      <c r="K319">
        <v>2</v>
      </c>
      <c r="M319">
        <v>1829</v>
      </c>
    </row>
    <row r="320" spans="1:13" x14ac:dyDescent="0.2">
      <c r="A320" s="29" t="s">
        <v>372</v>
      </c>
      <c r="C320">
        <v>97</v>
      </c>
      <c r="D320">
        <v>419</v>
      </c>
      <c r="E320">
        <v>235</v>
      </c>
      <c r="F320">
        <v>123</v>
      </c>
      <c r="G320">
        <v>153</v>
      </c>
      <c r="H320">
        <v>135</v>
      </c>
      <c r="I320">
        <v>40</v>
      </c>
      <c r="J320">
        <v>7</v>
      </c>
      <c r="K320">
        <v>1</v>
      </c>
      <c r="M320">
        <v>1210</v>
      </c>
    </row>
    <row r="321" spans="1:13" x14ac:dyDescent="0.2">
      <c r="A321" s="29" t="s">
        <v>989</v>
      </c>
      <c r="C321">
        <v>31</v>
      </c>
      <c r="D321">
        <v>43</v>
      </c>
      <c r="E321">
        <v>38</v>
      </c>
      <c r="F321">
        <v>48</v>
      </c>
      <c r="G321">
        <v>54</v>
      </c>
      <c r="H321">
        <v>39</v>
      </c>
      <c r="I321">
        <v>8</v>
      </c>
      <c r="J321">
        <v>5</v>
      </c>
      <c r="K321">
        <v>1</v>
      </c>
      <c r="M321">
        <v>267</v>
      </c>
    </row>
    <row r="322" spans="1:13" x14ac:dyDescent="0.2">
      <c r="A322" s="29" t="s">
        <v>373</v>
      </c>
      <c r="C322">
        <v>351</v>
      </c>
      <c r="D322">
        <v>624</v>
      </c>
      <c r="E322">
        <v>706</v>
      </c>
      <c r="F322">
        <v>565</v>
      </c>
      <c r="G322">
        <v>589</v>
      </c>
      <c r="H322">
        <v>466</v>
      </c>
      <c r="I322">
        <v>176</v>
      </c>
      <c r="J322">
        <v>60</v>
      </c>
      <c r="K322">
        <v>7</v>
      </c>
      <c r="M322">
        <v>3544</v>
      </c>
    </row>
    <row r="323" spans="1:13" x14ac:dyDescent="0.2">
      <c r="A323" s="29" t="s">
        <v>374</v>
      </c>
      <c r="C323">
        <v>96</v>
      </c>
      <c r="D323">
        <v>249</v>
      </c>
      <c r="E323">
        <v>120</v>
      </c>
      <c r="F323">
        <v>123</v>
      </c>
      <c r="G323">
        <v>143</v>
      </c>
      <c r="H323">
        <v>95</v>
      </c>
      <c r="I323">
        <v>26</v>
      </c>
      <c r="J323">
        <v>7</v>
      </c>
      <c r="K323">
        <v>1</v>
      </c>
      <c r="M323">
        <v>860</v>
      </c>
    </row>
    <row r="324" spans="1:13" x14ac:dyDescent="0.2">
      <c r="A324" s="29" t="s">
        <v>375</v>
      </c>
      <c r="C324">
        <v>16</v>
      </c>
      <c r="D324">
        <v>38</v>
      </c>
      <c r="E324">
        <v>16</v>
      </c>
      <c r="F324">
        <v>16</v>
      </c>
      <c r="G324">
        <v>21</v>
      </c>
      <c r="H324">
        <v>10</v>
      </c>
      <c r="I324">
        <v>6</v>
      </c>
      <c r="J324">
        <v>1</v>
      </c>
      <c r="M324">
        <v>124</v>
      </c>
    </row>
    <row r="325" spans="1:13" x14ac:dyDescent="0.2">
      <c r="A325" s="29" t="s">
        <v>376</v>
      </c>
      <c r="C325">
        <v>54</v>
      </c>
      <c r="D325">
        <v>76</v>
      </c>
      <c r="E325">
        <v>64</v>
      </c>
      <c r="F325">
        <v>68</v>
      </c>
      <c r="G325">
        <v>47</v>
      </c>
      <c r="H325">
        <v>52</v>
      </c>
      <c r="I325">
        <v>11</v>
      </c>
      <c r="J325">
        <v>9</v>
      </c>
      <c r="K325">
        <v>2</v>
      </c>
      <c r="M325">
        <v>383</v>
      </c>
    </row>
    <row r="326" spans="1:13" x14ac:dyDescent="0.2">
      <c r="A326" s="29" t="s">
        <v>377</v>
      </c>
      <c r="C326">
        <v>80</v>
      </c>
      <c r="D326">
        <v>161</v>
      </c>
      <c r="E326">
        <v>100</v>
      </c>
      <c r="F326">
        <v>80</v>
      </c>
      <c r="G326">
        <v>63</v>
      </c>
      <c r="H326">
        <v>28</v>
      </c>
      <c r="I326">
        <v>14</v>
      </c>
      <c r="J326">
        <v>4</v>
      </c>
      <c r="K326">
        <v>1</v>
      </c>
      <c r="M326">
        <v>531</v>
      </c>
    </row>
    <row r="327" spans="1:13" x14ac:dyDescent="0.2">
      <c r="A327" s="29" t="s">
        <v>378</v>
      </c>
      <c r="C327">
        <v>577</v>
      </c>
      <c r="D327">
        <v>1492</v>
      </c>
      <c r="E327">
        <v>1307</v>
      </c>
      <c r="F327">
        <v>981</v>
      </c>
      <c r="G327">
        <v>845</v>
      </c>
      <c r="H327">
        <v>644</v>
      </c>
      <c r="I327">
        <v>212</v>
      </c>
      <c r="J327">
        <v>50</v>
      </c>
      <c r="K327">
        <v>2</v>
      </c>
      <c r="M327">
        <v>6110</v>
      </c>
    </row>
    <row r="328" spans="1:13" x14ac:dyDescent="0.2">
      <c r="A328" s="29" t="s">
        <v>379</v>
      </c>
      <c r="C328">
        <v>238</v>
      </c>
      <c r="D328">
        <v>528</v>
      </c>
      <c r="E328">
        <v>333</v>
      </c>
      <c r="F328">
        <v>257</v>
      </c>
      <c r="G328">
        <v>299</v>
      </c>
      <c r="H328">
        <v>237</v>
      </c>
      <c r="I328">
        <v>95</v>
      </c>
      <c r="J328">
        <v>22</v>
      </c>
      <c r="K328">
        <v>1</v>
      </c>
      <c r="M328">
        <v>2010</v>
      </c>
    </row>
    <row r="329" spans="1:13" x14ac:dyDescent="0.2">
      <c r="A329" s="29" t="s">
        <v>380</v>
      </c>
      <c r="C329">
        <v>271</v>
      </c>
      <c r="D329">
        <v>703</v>
      </c>
      <c r="E329">
        <v>404</v>
      </c>
      <c r="F329">
        <v>382</v>
      </c>
      <c r="G329">
        <v>409</v>
      </c>
      <c r="H329">
        <v>352</v>
      </c>
      <c r="I329">
        <v>109</v>
      </c>
      <c r="J329">
        <v>25</v>
      </c>
      <c r="K329">
        <v>2</v>
      </c>
      <c r="M329">
        <v>2657</v>
      </c>
    </row>
    <row r="330" spans="1:13" x14ac:dyDescent="0.2">
      <c r="A330" s="29" t="s">
        <v>381</v>
      </c>
      <c r="C330">
        <v>63</v>
      </c>
      <c r="D330">
        <v>233</v>
      </c>
      <c r="E330">
        <v>172</v>
      </c>
      <c r="F330">
        <v>132</v>
      </c>
      <c r="G330">
        <v>115</v>
      </c>
      <c r="H330">
        <v>125</v>
      </c>
      <c r="I330">
        <v>52</v>
      </c>
      <c r="J330">
        <v>7</v>
      </c>
      <c r="M330">
        <v>899</v>
      </c>
    </row>
    <row r="331" spans="1:13" x14ac:dyDescent="0.2">
      <c r="A331" s="29" t="s">
        <v>382</v>
      </c>
      <c r="C331">
        <v>371</v>
      </c>
      <c r="D331">
        <v>521</v>
      </c>
      <c r="E331">
        <v>255</v>
      </c>
      <c r="F331">
        <v>195</v>
      </c>
      <c r="G331">
        <v>200</v>
      </c>
      <c r="H331">
        <v>143</v>
      </c>
      <c r="I331">
        <v>23</v>
      </c>
      <c r="J331">
        <v>7</v>
      </c>
      <c r="K331">
        <v>1</v>
      </c>
      <c r="M331">
        <v>1716</v>
      </c>
    </row>
    <row r="332" spans="1:13" x14ac:dyDescent="0.2">
      <c r="A332" s="29" t="s">
        <v>383</v>
      </c>
      <c r="C332">
        <v>178</v>
      </c>
      <c r="D332">
        <v>398</v>
      </c>
      <c r="E332">
        <v>227</v>
      </c>
      <c r="F332">
        <v>163</v>
      </c>
      <c r="G332">
        <v>151</v>
      </c>
      <c r="H332">
        <v>163</v>
      </c>
      <c r="I332">
        <v>66</v>
      </c>
      <c r="J332">
        <v>5</v>
      </c>
      <c r="K332">
        <v>1</v>
      </c>
      <c r="M332">
        <v>1352</v>
      </c>
    </row>
    <row r="333" spans="1:13" x14ac:dyDescent="0.2">
      <c r="A333" s="29" t="s">
        <v>384</v>
      </c>
      <c r="C333">
        <v>173</v>
      </c>
      <c r="D333">
        <v>107</v>
      </c>
      <c r="E333">
        <v>57</v>
      </c>
      <c r="F333">
        <v>43</v>
      </c>
      <c r="G333">
        <v>90</v>
      </c>
      <c r="H333">
        <v>112</v>
      </c>
      <c r="I333">
        <v>29</v>
      </c>
      <c r="J333">
        <v>13</v>
      </c>
      <c r="K333">
        <v>2</v>
      </c>
      <c r="M333">
        <v>626</v>
      </c>
    </row>
    <row r="334" spans="1:13" x14ac:dyDescent="0.2">
      <c r="A334" s="29" t="s">
        <v>385</v>
      </c>
      <c r="C334">
        <v>144</v>
      </c>
      <c r="D334">
        <v>260</v>
      </c>
      <c r="E334">
        <v>142</v>
      </c>
      <c r="F334">
        <v>89</v>
      </c>
      <c r="G334">
        <v>119</v>
      </c>
      <c r="H334">
        <v>55</v>
      </c>
      <c r="I334">
        <v>18</v>
      </c>
      <c r="J334">
        <v>4</v>
      </c>
      <c r="M334">
        <v>831</v>
      </c>
    </row>
    <row r="335" spans="1:13" x14ac:dyDescent="0.2">
      <c r="A335" s="29" t="s">
        <v>386</v>
      </c>
      <c r="C335">
        <v>13</v>
      </c>
      <c r="D335">
        <v>17</v>
      </c>
      <c r="E335">
        <v>27</v>
      </c>
      <c r="F335">
        <v>17</v>
      </c>
      <c r="G335">
        <v>20</v>
      </c>
      <c r="H335">
        <v>19</v>
      </c>
      <c r="I335">
        <v>12</v>
      </c>
      <c r="M335">
        <v>125</v>
      </c>
    </row>
    <row r="336" spans="1:13" x14ac:dyDescent="0.2">
      <c r="A336" s="29" t="s">
        <v>387</v>
      </c>
      <c r="C336">
        <v>13</v>
      </c>
      <c r="D336">
        <v>1</v>
      </c>
      <c r="E336">
        <v>3</v>
      </c>
      <c r="F336">
        <v>11</v>
      </c>
      <c r="G336">
        <v>11</v>
      </c>
      <c r="H336">
        <v>5</v>
      </c>
      <c r="I336">
        <v>8</v>
      </c>
      <c r="J336">
        <v>2</v>
      </c>
      <c r="M336">
        <v>54</v>
      </c>
    </row>
    <row r="337" spans="1:13" x14ac:dyDescent="0.2">
      <c r="A337" s="29" t="s">
        <v>388</v>
      </c>
      <c r="C337">
        <v>629</v>
      </c>
      <c r="D337">
        <v>1367</v>
      </c>
      <c r="E337">
        <v>885</v>
      </c>
      <c r="F337">
        <v>657</v>
      </c>
      <c r="G337">
        <v>756</v>
      </c>
      <c r="H337">
        <v>503</v>
      </c>
      <c r="I337">
        <v>180</v>
      </c>
      <c r="J337">
        <v>98</v>
      </c>
      <c r="K337">
        <v>10</v>
      </c>
      <c r="M337">
        <v>5085</v>
      </c>
    </row>
    <row r="338" spans="1:13" x14ac:dyDescent="0.2">
      <c r="A338" s="29" t="s">
        <v>389</v>
      </c>
      <c r="C338">
        <v>96</v>
      </c>
      <c r="D338">
        <v>249</v>
      </c>
      <c r="E338">
        <v>159</v>
      </c>
      <c r="F338">
        <v>104</v>
      </c>
      <c r="G338">
        <v>135</v>
      </c>
      <c r="H338">
        <v>139</v>
      </c>
      <c r="I338">
        <v>91</v>
      </c>
      <c r="J338">
        <v>77</v>
      </c>
      <c r="K338">
        <v>6</v>
      </c>
      <c r="M338">
        <v>1056</v>
      </c>
    </row>
    <row r="339" spans="1:13" x14ac:dyDescent="0.2">
      <c r="A339" s="29" t="s">
        <v>390</v>
      </c>
      <c r="C339">
        <v>14</v>
      </c>
      <c r="D339">
        <v>15</v>
      </c>
      <c r="E339">
        <v>12</v>
      </c>
      <c r="F339">
        <v>10</v>
      </c>
      <c r="G339">
        <v>16</v>
      </c>
      <c r="H339">
        <v>22</v>
      </c>
      <c r="I339">
        <v>18</v>
      </c>
      <c r="J339">
        <v>5</v>
      </c>
      <c r="K339">
        <v>1</v>
      </c>
      <c r="M339">
        <v>113</v>
      </c>
    </row>
    <row r="341" spans="1:13" x14ac:dyDescent="0.2">
      <c r="A341" s="29" t="s">
        <v>729</v>
      </c>
      <c r="C341" s="19">
        <f>SUM(C5:C339)</f>
        <v>76057</v>
      </c>
      <c r="D341" s="19">
        <f>SUM(D5:D339)</f>
        <v>117776</v>
      </c>
      <c r="E341" s="19">
        <f>SUM(E5:E339)</f>
        <v>98251</v>
      </c>
      <c r="F341" s="19">
        <f>SUM(F5:F339)</f>
        <v>92183</v>
      </c>
      <c r="G341" s="19">
        <f>SUM(G5:G339)</f>
        <v>95779</v>
      </c>
      <c r="H341" s="19">
        <f>SUM(H5:H339)</f>
        <v>72297</v>
      </c>
      <c r="I341" s="19">
        <f>SUM(I5:I339)</f>
        <v>28774</v>
      </c>
      <c r="J341" s="19">
        <f>SUM(J5:J339)</f>
        <v>8094</v>
      </c>
      <c r="K341" s="19">
        <f>SUM(K5:K339)</f>
        <v>587</v>
      </c>
      <c r="L341" s="19">
        <f>SUM(L5:L339)</f>
        <v>16</v>
      </c>
      <c r="M341" s="19">
        <f>SUM(M5:M339)</f>
        <v>589814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30945-5B41-4CB1-B8CD-8BAD772B3D4B}">
  <dimension ref="A1:C390"/>
  <sheetViews>
    <sheetView workbookViewId="0">
      <selection activeCell="A4" sqref="A4:C338"/>
    </sheetView>
  </sheetViews>
  <sheetFormatPr defaultRowHeight="14.25" x14ac:dyDescent="0.2"/>
  <cols>
    <col min="1" max="1" width="12.125" customWidth="1"/>
    <col min="2" max="2" width="13.75" customWidth="1"/>
    <col min="3" max="3" width="13.75" style="19" customWidth="1"/>
  </cols>
  <sheetData>
    <row r="1" spans="1:3" s="23" customFormat="1" ht="18" x14ac:dyDescent="0.25">
      <c r="A1" s="23" t="s">
        <v>1022</v>
      </c>
      <c r="C1" s="24"/>
    </row>
    <row r="3" spans="1:3" x14ac:dyDescent="0.2">
      <c r="A3" t="s">
        <v>944</v>
      </c>
      <c r="B3" t="s">
        <v>945</v>
      </c>
      <c r="C3" s="41" t="s">
        <v>3</v>
      </c>
    </row>
    <row r="4" spans="1:3" x14ac:dyDescent="0.2">
      <c r="A4" s="29" t="s">
        <v>15</v>
      </c>
      <c r="B4" s="30">
        <v>53.480667838312833</v>
      </c>
      <c r="C4" s="19">
        <v>3414</v>
      </c>
    </row>
    <row r="5" spans="1:3" x14ac:dyDescent="0.2">
      <c r="A5" s="29" t="s">
        <v>16</v>
      </c>
      <c r="B5" s="30">
        <v>49.849023090586144</v>
      </c>
      <c r="C5" s="19">
        <v>1689</v>
      </c>
    </row>
    <row r="6" spans="1:3" x14ac:dyDescent="0.2">
      <c r="A6" s="29" t="s">
        <v>17</v>
      </c>
      <c r="B6" s="30">
        <v>48.868466898954701</v>
      </c>
      <c r="C6" s="19">
        <v>1148</v>
      </c>
    </row>
    <row r="7" spans="1:3" x14ac:dyDescent="0.2">
      <c r="A7" s="29" t="s">
        <v>18</v>
      </c>
      <c r="B7" s="30">
        <v>50.662261380323052</v>
      </c>
      <c r="C7" s="19">
        <v>681</v>
      </c>
    </row>
    <row r="8" spans="1:3" x14ac:dyDescent="0.2">
      <c r="A8" s="29" t="s">
        <v>19</v>
      </c>
      <c r="B8" s="30">
        <v>45.881578947368418</v>
      </c>
      <c r="C8" s="19">
        <v>76</v>
      </c>
    </row>
    <row r="9" spans="1:3" x14ac:dyDescent="0.2">
      <c r="A9" s="29" t="s">
        <v>20</v>
      </c>
      <c r="B9" s="30">
        <v>48.385672227674192</v>
      </c>
      <c r="C9" s="19">
        <v>1019</v>
      </c>
    </row>
    <row r="10" spans="1:3" x14ac:dyDescent="0.2">
      <c r="A10" s="29" t="s">
        <v>22</v>
      </c>
      <c r="B10" s="30">
        <v>52.654929577464792</v>
      </c>
      <c r="C10" s="19">
        <v>568</v>
      </c>
    </row>
    <row r="11" spans="1:3" x14ac:dyDescent="0.2">
      <c r="A11" s="29" t="s">
        <v>23</v>
      </c>
      <c r="B11" s="30">
        <v>53.012210633426612</v>
      </c>
      <c r="C11" s="19">
        <v>3931</v>
      </c>
    </row>
    <row r="12" spans="1:3" x14ac:dyDescent="0.2">
      <c r="A12" s="29" t="s">
        <v>24</v>
      </c>
      <c r="B12" s="30">
        <v>53.882352941176471</v>
      </c>
      <c r="C12" s="19">
        <v>17</v>
      </c>
    </row>
    <row r="13" spans="1:3" x14ac:dyDescent="0.2">
      <c r="A13" s="29" t="s">
        <v>26</v>
      </c>
      <c r="B13" s="30">
        <v>56.46153846153846</v>
      </c>
      <c r="C13" s="19">
        <v>13</v>
      </c>
    </row>
    <row r="14" spans="1:3" x14ac:dyDescent="0.2">
      <c r="A14" s="29" t="s">
        <v>27</v>
      </c>
      <c r="B14" s="30">
        <v>48.92307692307692</v>
      </c>
      <c r="C14" s="19">
        <v>13</v>
      </c>
    </row>
    <row r="15" spans="1:3" x14ac:dyDescent="0.2">
      <c r="A15" s="29" t="s">
        <v>29</v>
      </c>
      <c r="B15" s="30">
        <v>49.537856847331405</v>
      </c>
      <c r="C15" s="19">
        <v>2417</v>
      </c>
    </row>
    <row r="16" spans="1:3" x14ac:dyDescent="0.2">
      <c r="A16" s="29" t="s">
        <v>30</v>
      </c>
      <c r="B16" s="30">
        <v>52.465556831228476</v>
      </c>
      <c r="C16" s="19">
        <v>1742</v>
      </c>
    </row>
    <row r="17" spans="1:3" x14ac:dyDescent="0.2">
      <c r="A17" s="29" t="s">
        <v>31</v>
      </c>
      <c r="B17" s="30">
        <v>52.757869249394673</v>
      </c>
      <c r="C17" s="19">
        <v>2065</v>
      </c>
    </row>
    <row r="18" spans="1:3" x14ac:dyDescent="0.2">
      <c r="A18" s="29" t="s">
        <v>32</v>
      </c>
      <c r="B18" s="30">
        <v>47.416298168035375</v>
      </c>
      <c r="C18" s="19">
        <v>1583</v>
      </c>
    </row>
    <row r="19" spans="1:3" x14ac:dyDescent="0.2">
      <c r="A19" s="29" t="s">
        <v>33</v>
      </c>
      <c r="B19" s="30">
        <v>57.413265306122447</v>
      </c>
      <c r="C19" s="19">
        <v>196</v>
      </c>
    </row>
    <row r="20" spans="1:3" x14ac:dyDescent="0.2">
      <c r="A20" s="29" t="s">
        <v>34</v>
      </c>
      <c r="B20" s="30">
        <v>67</v>
      </c>
      <c r="C20" s="19">
        <v>1</v>
      </c>
    </row>
    <row r="21" spans="1:3" x14ac:dyDescent="0.2">
      <c r="A21" s="29" t="s">
        <v>35</v>
      </c>
      <c r="B21" s="30">
        <v>54.346153846153847</v>
      </c>
      <c r="C21" s="19">
        <v>26</v>
      </c>
    </row>
    <row r="22" spans="1:3" x14ac:dyDescent="0.2">
      <c r="A22" s="29" t="s">
        <v>36</v>
      </c>
      <c r="B22" s="30">
        <v>47.845070422535208</v>
      </c>
      <c r="C22" s="19">
        <v>71</v>
      </c>
    </row>
    <row r="23" spans="1:3" x14ac:dyDescent="0.2">
      <c r="A23" s="29" t="s">
        <v>37</v>
      </c>
      <c r="B23" s="30">
        <v>46.099834223613925</v>
      </c>
      <c r="C23" s="19">
        <v>5429</v>
      </c>
    </row>
    <row r="24" spans="1:3" x14ac:dyDescent="0.2">
      <c r="A24" s="29" t="s">
        <v>38</v>
      </c>
      <c r="B24" s="30">
        <v>50.981818181818184</v>
      </c>
      <c r="C24" s="19">
        <v>165</v>
      </c>
    </row>
    <row r="25" spans="1:3" x14ac:dyDescent="0.2">
      <c r="A25" s="29" t="s">
        <v>39</v>
      </c>
      <c r="B25" s="30">
        <v>50.258620689655174</v>
      </c>
      <c r="C25" s="19">
        <v>58</v>
      </c>
    </row>
    <row r="26" spans="1:3" x14ac:dyDescent="0.2">
      <c r="A26" s="29" t="s">
        <v>40</v>
      </c>
      <c r="B26" s="30">
        <v>46.29746430854464</v>
      </c>
      <c r="C26" s="19">
        <v>4693</v>
      </c>
    </row>
    <row r="27" spans="1:3" x14ac:dyDescent="0.2">
      <c r="A27" s="29" t="s">
        <v>41</v>
      </c>
      <c r="B27" s="30">
        <v>46.785440613026822</v>
      </c>
      <c r="C27" s="19">
        <v>2088</v>
      </c>
    </row>
    <row r="28" spans="1:3" x14ac:dyDescent="0.2">
      <c r="A28" s="29" t="s">
        <v>42</v>
      </c>
      <c r="B28" s="30">
        <v>49.558823529411768</v>
      </c>
      <c r="C28" s="19">
        <v>102</v>
      </c>
    </row>
    <row r="29" spans="1:3" x14ac:dyDescent="0.2">
      <c r="A29" s="29" t="s">
        <v>43</v>
      </c>
      <c r="B29" s="30">
        <v>46.229290617848967</v>
      </c>
      <c r="C29" s="19">
        <v>2185</v>
      </c>
    </row>
    <row r="30" spans="1:3" x14ac:dyDescent="0.2">
      <c r="A30" s="29" t="s">
        <v>44</v>
      </c>
      <c r="B30" s="30">
        <v>74</v>
      </c>
      <c r="C30" s="19">
        <v>1</v>
      </c>
    </row>
    <row r="31" spans="1:3" x14ac:dyDescent="0.2">
      <c r="A31" s="29" t="s">
        <v>46</v>
      </c>
      <c r="B31" s="30">
        <v>49.04544614816183</v>
      </c>
      <c r="C31" s="19">
        <v>5413</v>
      </c>
    </row>
    <row r="32" spans="1:3" x14ac:dyDescent="0.2">
      <c r="A32" s="29" t="s">
        <v>47</v>
      </c>
      <c r="B32" s="30">
        <v>53.886867790594501</v>
      </c>
      <c r="C32" s="19">
        <v>2254</v>
      </c>
    </row>
    <row r="33" spans="1:3" x14ac:dyDescent="0.2">
      <c r="A33" s="29" t="s">
        <v>48</v>
      </c>
      <c r="B33" s="30">
        <v>46.207609594706369</v>
      </c>
      <c r="C33" s="19">
        <v>3627</v>
      </c>
    </row>
    <row r="34" spans="1:3" x14ac:dyDescent="0.2">
      <c r="A34" s="29" t="s">
        <v>49</v>
      </c>
      <c r="B34" s="30">
        <v>81.5</v>
      </c>
      <c r="C34" s="19">
        <v>2</v>
      </c>
    </row>
    <row r="35" spans="1:3" x14ac:dyDescent="0.2">
      <c r="A35" s="29" t="s">
        <v>51</v>
      </c>
      <c r="B35" s="30">
        <v>52.177070583435331</v>
      </c>
      <c r="C35" s="19">
        <v>2451</v>
      </c>
    </row>
    <row r="36" spans="1:3" x14ac:dyDescent="0.2">
      <c r="A36" s="29" t="s">
        <v>52</v>
      </c>
      <c r="B36" s="30">
        <v>50.769080996884732</v>
      </c>
      <c r="C36" s="19">
        <v>2568</v>
      </c>
    </row>
    <row r="37" spans="1:3" x14ac:dyDescent="0.2">
      <c r="A37" s="29" t="s">
        <v>53</v>
      </c>
      <c r="B37" s="30">
        <v>49.111690569317688</v>
      </c>
      <c r="C37" s="19">
        <v>2301</v>
      </c>
    </row>
    <row r="38" spans="1:3" x14ac:dyDescent="0.2">
      <c r="A38" s="29" t="s">
        <v>54</v>
      </c>
      <c r="B38" s="30">
        <v>50.658322353974526</v>
      </c>
      <c r="C38" s="19">
        <v>2277</v>
      </c>
    </row>
    <row r="39" spans="1:3" x14ac:dyDescent="0.2">
      <c r="A39" s="29" t="s">
        <v>55</v>
      </c>
      <c r="B39" s="30">
        <v>48.833174451858916</v>
      </c>
      <c r="C39" s="19">
        <v>3147</v>
      </c>
    </row>
    <row r="40" spans="1:3" x14ac:dyDescent="0.2">
      <c r="A40" s="29" t="s">
        <v>56</v>
      </c>
      <c r="B40" s="30">
        <v>57.343705799151344</v>
      </c>
      <c r="C40" s="19">
        <v>707</v>
      </c>
    </row>
    <row r="41" spans="1:3" x14ac:dyDescent="0.2">
      <c r="A41" s="29" t="s">
        <v>57</v>
      </c>
      <c r="B41" s="30">
        <v>51.923762564005308</v>
      </c>
      <c r="C41" s="19">
        <v>5273</v>
      </c>
    </row>
    <row r="42" spans="1:3" x14ac:dyDescent="0.2">
      <c r="A42" s="29" t="s">
        <v>58</v>
      </c>
      <c r="B42" s="30">
        <v>47.968614922007141</v>
      </c>
      <c r="C42" s="19">
        <v>5321</v>
      </c>
    </row>
    <row r="43" spans="1:3" x14ac:dyDescent="0.2">
      <c r="A43" s="29" t="s">
        <v>59</v>
      </c>
      <c r="B43" s="30">
        <v>49.980158730158728</v>
      </c>
      <c r="C43" s="19">
        <v>252</v>
      </c>
    </row>
    <row r="44" spans="1:3" x14ac:dyDescent="0.2">
      <c r="A44" s="29" t="s">
        <v>60</v>
      </c>
      <c r="B44" s="30">
        <v>51.905479013136812</v>
      </c>
      <c r="C44" s="19">
        <v>3121</v>
      </c>
    </row>
    <row r="45" spans="1:3" x14ac:dyDescent="0.2">
      <c r="A45" s="29" t="s">
        <v>61</v>
      </c>
      <c r="B45" s="30">
        <v>53.402528977871441</v>
      </c>
      <c r="C45" s="19">
        <v>949</v>
      </c>
    </row>
    <row r="46" spans="1:3" x14ac:dyDescent="0.2">
      <c r="A46" s="29" t="s">
        <v>62</v>
      </c>
      <c r="B46" s="30">
        <v>52.02747133895739</v>
      </c>
      <c r="C46" s="19">
        <v>4623</v>
      </c>
    </row>
    <row r="47" spans="1:3" x14ac:dyDescent="0.2">
      <c r="A47" s="29" t="s">
        <v>63</v>
      </c>
      <c r="B47" s="30">
        <v>50.238939944432573</v>
      </c>
      <c r="C47" s="19">
        <v>4679</v>
      </c>
    </row>
    <row r="48" spans="1:3" x14ac:dyDescent="0.2">
      <c r="A48" s="29" t="s">
        <v>64</v>
      </c>
      <c r="B48" s="30">
        <v>50.039145907473312</v>
      </c>
      <c r="C48" s="19">
        <v>3653</v>
      </c>
    </row>
    <row r="49" spans="1:3" x14ac:dyDescent="0.2">
      <c r="A49" s="29" t="s">
        <v>65</v>
      </c>
      <c r="B49" s="30">
        <v>49.533102052616364</v>
      </c>
      <c r="C49" s="19">
        <v>3459</v>
      </c>
    </row>
    <row r="50" spans="1:3" x14ac:dyDescent="0.2">
      <c r="A50" s="29" t="s">
        <v>66</v>
      </c>
      <c r="B50" s="30">
        <v>55.889997229149351</v>
      </c>
      <c r="C50" s="19">
        <v>3609</v>
      </c>
    </row>
    <row r="51" spans="1:3" x14ac:dyDescent="0.2">
      <c r="A51" s="29" t="s">
        <v>68</v>
      </c>
      <c r="B51" s="30">
        <v>50.802247191011233</v>
      </c>
      <c r="C51" s="19">
        <v>2225</v>
      </c>
    </row>
    <row r="52" spans="1:3" x14ac:dyDescent="0.2">
      <c r="A52" s="29" t="s">
        <v>69</v>
      </c>
      <c r="B52" s="30">
        <v>51.931339977851607</v>
      </c>
      <c r="C52" s="19">
        <v>903</v>
      </c>
    </row>
    <row r="53" spans="1:3" x14ac:dyDescent="0.2">
      <c r="A53" s="29" t="s">
        <v>70</v>
      </c>
      <c r="B53" s="30">
        <v>49.759071117561682</v>
      </c>
      <c r="C53" s="19">
        <v>689</v>
      </c>
    </row>
    <row r="54" spans="1:3" x14ac:dyDescent="0.2">
      <c r="A54" s="29" t="s">
        <v>71</v>
      </c>
      <c r="B54" s="30">
        <v>48.653808110781405</v>
      </c>
      <c r="C54" s="19">
        <v>1011</v>
      </c>
    </row>
    <row r="55" spans="1:3" x14ac:dyDescent="0.2">
      <c r="A55" s="29" t="s">
        <v>74</v>
      </c>
      <c r="B55" s="30">
        <v>77</v>
      </c>
      <c r="C55" s="19">
        <v>2</v>
      </c>
    </row>
    <row r="56" spans="1:3" x14ac:dyDescent="0.2">
      <c r="A56" s="29" t="s">
        <v>75</v>
      </c>
      <c r="B56" s="30">
        <v>43.482866043613704</v>
      </c>
      <c r="C56" s="19">
        <v>321</v>
      </c>
    </row>
    <row r="57" spans="1:3" x14ac:dyDescent="0.2">
      <c r="A57" s="29" t="s">
        <v>76</v>
      </c>
      <c r="B57" s="30">
        <v>47.240274599542332</v>
      </c>
      <c r="C57" s="19">
        <v>1311</v>
      </c>
    </row>
    <row r="58" spans="1:3" x14ac:dyDescent="0.2">
      <c r="A58" s="29" t="s">
        <v>77</v>
      </c>
      <c r="B58" s="30">
        <v>54.150684931506852</v>
      </c>
      <c r="C58" s="19">
        <v>219</v>
      </c>
    </row>
    <row r="59" spans="1:3" x14ac:dyDescent="0.2">
      <c r="A59" s="29" t="s">
        <v>78</v>
      </c>
      <c r="B59" s="30">
        <v>43.422222222222224</v>
      </c>
      <c r="C59" s="19">
        <v>450</v>
      </c>
    </row>
    <row r="60" spans="1:3" x14ac:dyDescent="0.2">
      <c r="A60" s="29" t="s">
        <v>79</v>
      </c>
      <c r="B60" s="30">
        <v>48.096196868008946</v>
      </c>
      <c r="C60" s="19">
        <v>4917</v>
      </c>
    </row>
    <row r="61" spans="1:3" x14ac:dyDescent="0.2">
      <c r="A61" s="29" t="s">
        <v>80</v>
      </c>
      <c r="B61" s="30">
        <v>50.200972447325768</v>
      </c>
      <c r="C61" s="19">
        <v>617</v>
      </c>
    </row>
    <row r="62" spans="1:3" x14ac:dyDescent="0.2">
      <c r="A62" s="29" t="s">
        <v>81</v>
      </c>
      <c r="B62" s="30">
        <v>47.09752599498028</v>
      </c>
      <c r="C62" s="19">
        <v>2789</v>
      </c>
    </row>
    <row r="63" spans="1:3" x14ac:dyDescent="0.2">
      <c r="A63" s="29" t="s">
        <v>82</v>
      </c>
      <c r="B63" s="30">
        <v>50.661146496815284</v>
      </c>
      <c r="C63" s="19">
        <v>2355</v>
      </c>
    </row>
    <row r="64" spans="1:3" x14ac:dyDescent="0.2">
      <c r="A64" s="29" t="s">
        <v>83</v>
      </c>
      <c r="B64" s="30">
        <v>51.5</v>
      </c>
      <c r="C64" s="19">
        <v>34</v>
      </c>
    </row>
    <row r="65" spans="1:3" x14ac:dyDescent="0.2">
      <c r="A65" s="29" t="s">
        <v>84</v>
      </c>
      <c r="B65" s="30">
        <v>47.333333333333336</v>
      </c>
      <c r="C65" s="19">
        <v>39</v>
      </c>
    </row>
    <row r="66" spans="1:3" x14ac:dyDescent="0.2">
      <c r="A66" s="29" t="s">
        <v>86</v>
      </c>
      <c r="B66" s="30">
        <v>49.482108420827082</v>
      </c>
      <c r="C66" s="19">
        <v>4667</v>
      </c>
    </row>
    <row r="67" spans="1:3" x14ac:dyDescent="0.2">
      <c r="A67" s="29" t="s">
        <v>87</v>
      </c>
      <c r="B67" s="30">
        <v>61</v>
      </c>
      <c r="C67" s="19">
        <v>2</v>
      </c>
    </row>
    <row r="68" spans="1:3" x14ac:dyDescent="0.2">
      <c r="A68" s="29" t="s">
        <v>89</v>
      </c>
      <c r="B68" s="30">
        <v>49.573979591836732</v>
      </c>
      <c r="C68" s="19">
        <v>3920</v>
      </c>
    </row>
    <row r="69" spans="1:3" x14ac:dyDescent="0.2">
      <c r="A69" s="29" t="s">
        <v>90</v>
      </c>
      <c r="B69" s="30">
        <v>51.352647352647352</v>
      </c>
      <c r="C69" s="19">
        <v>1001</v>
      </c>
    </row>
    <row r="70" spans="1:3" x14ac:dyDescent="0.2">
      <c r="A70" s="29" t="s">
        <v>91</v>
      </c>
      <c r="B70" s="30">
        <v>59.333333333333336</v>
      </c>
      <c r="C70" s="19">
        <v>24</v>
      </c>
    </row>
    <row r="71" spans="1:3" x14ac:dyDescent="0.2">
      <c r="A71" s="29" t="s">
        <v>92</v>
      </c>
      <c r="B71" s="30">
        <v>52.204100652376518</v>
      </c>
      <c r="C71" s="19">
        <v>2146</v>
      </c>
    </row>
    <row r="72" spans="1:3" x14ac:dyDescent="0.2">
      <c r="A72" s="29" t="s">
        <v>93</v>
      </c>
      <c r="B72" s="30">
        <v>51.821024617431803</v>
      </c>
      <c r="C72" s="19">
        <v>1503</v>
      </c>
    </row>
    <row r="73" spans="1:3" x14ac:dyDescent="0.2">
      <c r="A73" s="29" t="s">
        <v>94</v>
      </c>
      <c r="B73" s="30">
        <v>51.715393133997786</v>
      </c>
      <c r="C73" s="19">
        <v>903</v>
      </c>
    </row>
    <row r="74" spans="1:3" x14ac:dyDescent="0.2">
      <c r="A74" s="29" t="s">
        <v>95</v>
      </c>
      <c r="B74" s="30">
        <v>51.701977401129945</v>
      </c>
      <c r="C74" s="19">
        <v>708</v>
      </c>
    </row>
    <row r="75" spans="1:3" x14ac:dyDescent="0.2">
      <c r="A75" s="29" t="s">
        <v>96</v>
      </c>
      <c r="B75" s="30">
        <v>54.096032897919692</v>
      </c>
      <c r="C75" s="19">
        <v>4134</v>
      </c>
    </row>
    <row r="76" spans="1:3" x14ac:dyDescent="0.2">
      <c r="A76" s="29" t="s">
        <v>97</v>
      </c>
      <c r="B76" s="30">
        <v>47</v>
      </c>
      <c r="C76" s="19">
        <v>2</v>
      </c>
    </row>
    <row r="77" spans="1:3" x14ac:dyDescent="0.2">
      <c r="A77" s="29" t="s">
        <v>98</v>
      </c>
      <c r="B77" s="30">
        <v>54.103096984515076</v>
      </c>
      <c r="C77" s="19">
        <v>2454</v>
      </c>
    </row>
    <row r="78" spans="1:3" x14ac:dyDescent="0.2">
      <c r="A78" s="29" t="s">
        <v>100</v>
      </c>
      <c r="B78" s="30">
        <v>50.996607294317215</v>
      </c>
      <c r="C78" s="19">
        <v>3537</v>
      </c>
    </row>
    <row r="79" spans="1:3" x14ac:dyDescent="0.2">
      <c r="A79" s="29" t="s">
        <v>101</v>
      </c>
      <c r="B79" s="30">
        <v>49.644400785854614</v>
      </c>
      <c r="C79" s="19">
        <v>1018</v>
      </c>
    </row>
    <row r="80" spans="1:3" x14ac:dyDescent="0.2">
      <c r="A80" s="29" t="s">
        <v>102</v>
      </c>
      <c r="B80" s="30">
        <v>51.4375</v>
      </c>
      <c r="C80" s="19">
        <v>1488</v>
      </c>
    </row>
    <row r="81" spans="1:3" x14ac:dyDescent="0.2">
      <c r="A81" s="29" t="s">
        <v>103</v>
      </c>
      <c r="B81" s="30">
        <v>51.884416924664606</v>
      </c>
      <c r="C81" s="19">
        <v>969</v>
      </c>
    </row>
    <row r="82" spans="1:3" x14ac:dyDescent="0.2">
      <c r="A82" s="29" t="s">
        <v>104</v>
      </c>
      <c r="B82" s="30">
        <v>50.914568345323744</v>
      </c>
      <c r="C82" s="19">
        <v>1112</v>
      </c>
    </row>
    <row r="83" spans="1:3" x14ac:dyDescent="0.2">
      <c r="A83" s="29" t="s">
        <v>106</v>
      </c>
      <c r="B83" s="30">
        <v>51.722185430463576</v>
      </c>
      <c r="C83" s="19">
        <v>3020</v>
      </c>
    </row>
    <row r="84" spans="1:3" x14ac:dyDescent="0.2">
      <c r="A84" s="29" t="s">
        <v>107</v>
      </c>
      <c r="B84" s="30">
        <v>58.055339805825241</v>
      </c>
      <c r="C84" s="19">
        <v>1030</v>
      </c>
    </row>
    <row r="85" spans="1:3" x14ac:dyDescent="0.2">
      <c r="A85" s="29" t="s">
        <v>108</v>
      </c>
      <c r="B85" s="30">
        <v>54.864468864468861</v>
      </c>
      <c r="C85" s="19">
        <v>1365</v>
      </c>
    </row>
    <row r="86" spans="1:3" x14ac:dyDescent="0.2">
      <c r="A86" s="29" t="s">
        <v>109</v>
      </c>
      <c r="B86" s="30">
        <v>29.666666666666668</v>
      </c>
      <c r="C86" s="19">
        <v>3</v>
      </c>
    </row>
    <row r="87" spans="1:3" x14ac:dyDescent="0.2">
      <c r="A87" s="29" t="s">
        <v>110</v>
      </c>
      <c r="B87" s="30">
        <v>50.350748867990248</v>
      </c>
      <c r="C87" s="19">
        <v>5742</v>
      </c>
    </row>
    <row r="88" spans="1:3" x14ac:dyDescent="0.2">
      <c r="A88" s="29" t="s">
        <v>111</v>
      </c>
      <c r="B88" s="30">
        <v>55.315672196088144</v>
      </c>
      <c r="C88" s="19">
        <v>4039</v>
      </c>
    </row>
    <row r="89" spans="1:3" x14ac:dyDescent="0.2">
      <c r="A89" s="29" t="s">
        <v>112</v>
      </c>
      <c r="B89" s="30">
        <v>54.673568818514006</v>
      </c>
      <c r="C89" s="19">
        <v>821</v>
      </c>
    </row>
    <row r="90" spans="1:3" x14ac:dyDescent="0.2">
      <c r="A90" s="29" t="s">
        <v>113</v>
      </c>
      <c r="B90" s="30">
        <v>52.263392857142854</v>
      </c>
      <c r="C90" s="19">
        <v>224</v>
      </c>
    </row>
    <row r="91" spans="1:3" x14ac:dyDescent="0.2">
      <c r="A91" s="29" t="s">
        <v>114</v>
      </c>
      <c r="B91" s="30">
        <v>54.404181184668992</v>
      </c>
      <c r="C91" s="19">
        <v>574</v>
      </c>
    </row>
    <row r="92" spans="1:3" x14ac:dyDescent="0.2">
      <c r="A92" s="29" t="s">
        <v>116</v>
      </c>
      <c r="B92" s="30">
        <v>52.816635745207172</v>
      </c>
      <c r="C92" s="19">
        <v>3234</v>
      </c>
    </row>
    <row r="93" spans="1:3" x14ac:dyDescent="0.2">
      <c r="A93" s="29" t="s">
        <v>117</v>
      </c>
      <c r="B93" s="30">
        <v>54.270348076419786</v>
      </c>
      <c r="C93" s="19">
        <v>3821</v>
      </c>
    </row>
    <row r="94" spans="1:3" x14ac:dyDescent="0.2">
      <c r="A94" s="29" t="s">
        <v>118</v>
      </c>
      <c r="B94" s="30">
        <v>76.8</v>
      </c>
      <c r="C94" s="19">
        <v>110</v>
      </c>
    </row>
    <row r="95" spans="1:3" x14ac:dyDescent="0.2">
      <c r="A95" s="29" t="s">
        <v>119</v>
      </c>
      <c r="B95" s="30">
        <v>51.081782566111656</v>
      </c>
      <c r="C95" s="19">
        <v>2042</v>
      </c>
    </row>
    <row r="96" spans="1:3" x14ac:dyDescent="0.2">
      <c r="A96" s="29" t="s">
        <v>120</v>
      </c>
      <c r="B96" s="30">
        <v>51.552901023890783</v>
      </c>
      <c r="C96" s="19">
        <v>586</v>
      </c>
    </row>
    <row r="97" spans="1:3" x14ac:dyDescent="0.2">
      <c r="A97" s="29" t="s">
        <v>122</v>
      </c>
      <c r="B97" s="30">
        <v>53.224995087443503</v>
      </c>
      <c r="C97" s="19">
        <v>5089</v>
      </c>
    </row>
    <row r="98" spans="1:3" x14ac:dyDescent="0.2">
      <c r="A98" s="29" t="s">
        <v>123</v>
      </c>
      <c r="B98" s="30">
        <v>59.0613810741688</v>
      </c>
      <c r="C98" s="19">
        <v>3910</v>
      </c>
    </row>
    <row r="99" spans="1:3" x14ac:dyDescent="0.2">
      <c r="A99" s="29" t="s">
        <v>124</v>
      </c>
      <c r="B99" s="30">
        <v>50.05573770491803</v>
      </c>
      <c r="C99" s="19">
        <v>4880</v>
      </c>
    </row>
    <row r="100" spans="1:3" x14ac:dyDescent="0.2">
      <c r="A100" s="29" t="s">
        <v>125</v>
      </c>
      <c r="B100" s="30">
        <v>50.337499999999999</v>
      </c>
      <c r="C100" s="19">
        <v>80</v>
      </c>
    </row>
    <row r="101" spans="1:3" x14ac:dyDescent="0.2">
      <c r="A101" s="29" t="s">
        <v>126</v>
      </c>
      <c r="B101" s="30">
        <v>51.047595920349686</v>
      </c>
      <c r="C101" s="19">
        <v>2059</v>
      </c>
    </row>
    <row r="102" spans="1:3" x14ac:dyDescent="0.2">
      <c r="A102" s="29" t="s">
        <v>127</v>
      </c>
      <c r="B102" s="30">
        <v>50.452064380685798</v>
      </c>
      <c r="C102" s="19">
        <v>1429</v>
      </c>
    </row>
    <row r="103" spans="1:3" x14ac:dyDescent="0.2">
      <c r="A103" s="29" t="s">
        <v>128</v>
      </c>
      <c r="B103" s="30">
        <v>47.297249334516415</v>
      </c>
      <c r="C103" s="19">
        <v>1127</v>
      </c>
    </row>
    <row r="104" spans="1:3" x14ac:dyDescent="0.2">
      <c r="A104" s="29" t="s">
        <v>130</v>
      </c>
      <c r="B104" s="30">
        <v>48.5</v>
      </c>
      <c r="C104" s="19">
        <v>2</v>
      </c>
    </row>
    <row r="105" spans="1:3" x14ac:dyDescent="0.2">
      <c r="A105" s="29" t="s">
        <v>131</v>
      </c>
      <c r="B105" s="30">
        <v>54.087270973963356</v>
      </c>
      <c r="C105" s="19">
        <v>2074</v>
      </c>
    </row>
    <row r="106" spans="1:3" x14ac:dyDescent="0.2">
      <c r="A106" s="29" t="s">
        <v>132</v>
      </c>
      <c r="B106" s="30">
        <v>48.326100244498775</v>
      </c>
      <c r="C106" s="19">
        <v>3272</v>
      </c>
    </row>
    <row r="107" spans="1:3" x14ac:dyDescent="0.2">
      <c r="A107" s="29" t="s">
        <v>133</v>
      </c>
      <c r="B107" s="30">
        <v>75.333333333333329</v>
      </c>
      <c r="C107" s="19">
        <v>3</v>
      </c>
    </row>
    <row r="108" spans="1:3" x14ac:dyDescent="0.2">
      <c r="A108" s="29" t="s">
        <v>134</v>
      </c>
      <c r="B108" s="30">
        <v>53.404053551506138</v>
      </c>
      <c r="C108" s="19">
        <v>5378</v>
      </c>
    </row>
    <row r="109" spans="1:3" x14ac:dyDescent="0.2">
      <c r="A109" s="29" t="s">
        <v>136</v>
      </c>
      <c r="B109" s="30">
        <v>37</v>
      </c>
      <c r="C109" s="19">
        <v>4</v>
      </c>
    </row>
    <row r="110" spans="1:3" x14ac:dyDescent="0.2">
      <c r="A110" s="29" t="s">
        <v>137</v>
      </c>
      <c r="B110" s="30">
        <v>50.941698352344737</v>
      </c>
      <c r="C110" s="19">
        <v>4734</v>
      </c>
    </row>
    <row r="111" spans="1:3" x14ac:dyDescent="0.2">
      <c r="A111" s="29" t="s">
        <v>138</v>
      </c>
      <c r="B111" s="30">
        <v>48.678260869565214</v>
      </c>
      <c r="C111" s="19">
        <v>230</v>
      </c>
    </row>
    <row r="112" spans="1:3" x14ac:dyDescent="0.2">
      <c r="A112" s="29" t="s">
        <v>139</v>
      </c>
      <c r="B112" s="30">
        <v>54.089213483146068</v>
      </c>
      <c r="C112" s="19">
        <v>4450</v>
      </c>
    </row>
    <row r="113" spans="1:3" x14ac:dyDescent="0.2">
      <c r="A113" s="29" t="s">
        <v>140</v>
      </c>
      <c r="B113" s="30">
        <v>41.121031746031747</v>
      </c>
      <c r="C113" s="19">
        <v>504</v>
      </c>
    </row>
    <row r="114" spans="1:3" x14ac:dyDescent="0.2">
      <c r="A114" s="29" t="s">
        <v>141</v>
      </c>
      <c r="B114" s="30">
        <v>73.833333333333329</v>
      </c>
      <c r="C114" s="19">
        <v>6</v>
      </c>
    </row>
    <row r="115" spans="1:3" x14ac:dyDescent="0.2">
      <c r="A115" s="29" t="s">
        <v>142</v>
      </c>
      <c r="B115" s="30">
        <v>59.469576719576722</v>
      </c>
      <c r="C115" s="19">
        <v>756</v>
      </c>
    </row>
    <row r="116" spans="1:3" x14ac:dyDescent="0.2">
      <c r="A116" s="29" t="s">
        <v>144</v>
      </c>
      <c r="B116" s="30">
        <v>47.261273209549074</v>
      </c>
      <c r="C116" s="19">
        <v>754</v>
      </c>
    </row>
    <row r="117" spans="1:3" x14ac:dyDescent="0.2">
      <c r="A117" s="29" t="s">
        <v>145</v>
      </c>
      <c r="B117" s="30">
        <v>49.362318840579711</v>
      </c>
      <c r="C117" s="19">
        <v>69</v>
      </c>
    </row>
    <row r="118" spans="1:3" x14ac:dyDescent="0.2">
      <c r="A118" s="29" t="s">
        <v>146</v>
      </c>
      <c r="B118" s="30">
        <v>44.258726899383987</v>
      </c>
      <c r="C118" s="19">
        <v>974</v>
      </c>
    </row>
    <row r="119" spans="1:3" x14ac:dyDescent="0.2">
      <c r="A119" s="29" t="s">
        <v>147</v>
      </c>
      <c r="B119" s="30">
        <v>41.102503542749176</v>
      </c>
      <c r="C119" s="19">
        <v>2117</v>
      </c>
    </row>
    <row r="120" spans="1:3" x14ac:dyDescent="0.2">
      <c r="A120" s="29" t="s">
        <v>148</v>
      </c>
      <c r="B120" s="30">
        <v>47.682030728122911</v>
      </c>
      <c r="C120" s="19">
        <v>1497</v>
      </c>
    </row>
    <row r="121" spans="1:3" x14ac:dyDescent="0.2">
      <c r="A121" s="29" t="s">
        <v>149</v>
      </c>
      <c r="B121" s="30">
        <v>46.150610583446401</v>
      </c>
      <c r="C121" s="19">
        <v>737</v>
      </c>
    </row>
    <row r="122" spans="1:3" x14ac:dyDescent="0.2">
      <c r="A122" s="29" t="s">
        <v>150</v>
      </c>
      <c r="B122" s="30">
        <v>45.453307392996109</v>
      </c>
      <c r="C122" s="19">
        <v>4112</v>
      </c>
    </row>
    <row r="123" spans="1:3" x14ac:dyDescent="0.2">
      <c r="A123" s="29" t="s">
        <v>151</v>
      </c>
      <c r="B123" s="30">
        <v>51.728333333333332</v>
      </c>
      <c r="C123" s="19">
        <v>1800</v>
      </c>
    </row>
    <row r="124" spans="1:3" x14ac:dyDescent="0.2">
      <c r="A124" s="29" t="s">
        <v>152</v>
      </c>
      <c r="B124" s="30">
        <v>50.415795586527295</v>
      </c>
      <c r="C124" s="19">
        <v>861</v>
      </c>
    </row>
    <row r="125" spans="1:3" x14ac:dyDescent="0.2">
      <c r="A125" s="29" t="s">
        <v>153</v>
      </c>
      <c r="B125" s="30">
        <v>54</v>
      </c>
      <c r="C125" s="19">
        <v>4</v>
      </c>
    </row>
    <row r="126" spans="1:3" x14ac:dyDescent="0.2">
      <c r="A126" s="29" t="s">
        <v>154</v>
      </c>
      <c r="B126" s="30">
        <v>56.230769230769234</v>
      </c>
      <c r="C126" s="19">
        <v>13</v>
      </c>
    </row>
    <row r="127" spans="1:3" x14ac:dyDescent="0.2">
      <c r="A127" s="29" t="s">
        <v>155</v>
      </c>
      <c r="B127" s="30">
        <v>49.087747287811105</v>
      </c>
      <c r="C127" s="19">
        <v>3134</v>
      </c>
    </row>
    <row r="128" spans="1:3" x14ac:dyDescent="0.2">
      <c r="A128" s="29" t="s">
        <v>156</v>
      </c>
      <c r="B128" s="30">
        <v>42.795918367346935</v>
      </c>
      <c r="C128" s="19">
        <v>539</v>
      </c>
    </row>
    <row r="129" spans="1:3" x14ac:dyDescent="0.2">
      <c r="A129" s="29" t="s">
        <v>157</v>
      </c>
      <c r="B129" s="30">
        <v>50.553516819571868</v>
      </c>
      <c r="C129" s="19">
        <v>654</v>
      </c>
    </row>
    <row r="130" spans="1:3" x14ac:dyDescent="0.2">
      <c r="A130" s="29" t="s">
        <v>158</v>
      </c>
      <c r="B130" s="30">
        <v>46.950437317784257</v>
      </c>
      <c r="C130" s="19">
        <v>2058</v>
      </c>
    </row>
    <row r="131" spans="1:3" x14ac:dyDescent="0.2">
      <c r="A131" s="29" t="s">
        <v>159</v>
      </c>
      <c r="B131" s="30">
        <v>49.432238193018478</v>
      </c>
      <c r="C131" s="19">
        <v>974</v>
      </c>
    </row>
    <row r="132" spans="1:3" x14ac:dyDescent="0.2">
      <c r="A132" s="29" t="s">
        <v>160</v>
      </c>
      <c r="B132" s="30">
        <v>45.730185497470487</v>
      </c>
      <c r="C132" s="19">
        <v>1186</v>
      </c>
    </row>
    <row r="133" spans="1:3" x14ac:dyDescent="0.2">
      <c r="A133" s="29" t="s">
        <v>161</v>
      </c>
      <c r="B133" s="30">
        <v>45.101969872537659</v>
      </c>
      <c r="C133" s="19">
        <v>863</v>
      </c>
    </row>
    <row r="134" spans="1:3" x14ac:dyDescent="0.2">
      <c r="A134" s="29" t="s">
        <v>162</v>
      </c>
      <c r="B134" s="30">
        <v>45.237544273907908</v>
      </c>
      <c r="C134" s="19">
        <v>4235</v>
      </c>
    </row>
    <row r="135" spans="1:3" x14ac:dyDescent="0.2">
      <c r="A135" s="29" t="s">
        <v>163</v>
      </c>
      <c r="B135" s="30">
        <v>48.927447714232834</v>
      </c>
      <c r="C135" s="19">
        <v>5403</v>
      </c>
    </row>
    <row r="136" spans="1:3" x14ac:dyDescent="0.2">
      <c r="A136" s="29" t="s">
        <v>164</v>
      </c>
      <c r="B136" s="30">
        <v>44.069620253164558</v>
      </c>
      <c r="C136" s="19">
        <v>316</v>
      </c>
    </row>
    <row r="137" spans="1:3" x14ac:dyDescent="0.2">
      <c r="A137" s="29" t="s">
        <v>165</v>
      </c>
      <c r="B137" s="30">
        <v>57.2</v>
      </c>
      <c r="C137" s="19">
        <v>15</v>
      </c>
    </row>
    <row r="138" spans="1:3" x14ac:dyDescent="0.2">
      <c r="A138" s="29" t="s">
        <v>166</v>
      </c>
      <c r="B138" s="30">
        <v>46.606092436974791</v>
      </c>
      <c r="C138" s="19">
        <v>1904</v>
      </c>
    </row>
    <row r="139" spans="1:3" x14ac:dyDescent="0.2">
      <c r="A139" s="29" t="s">
        <v>167</v>
      </c>
      <c r="B139" s="30">
        <v>45.9</v>
      </c>
      <c r="C139" s="19">
        <v>10</v>
      </c>
    </row>
    <row r="140" spans="1:3" x14ac:dyDescent="0.2">
      <c r="A140" s="29" t="s">
        <v>168</v>
      </c>
      <c r="B140" s="30">
        <v>50.278824656659218</v>
      </c>
      <c r="C140" s="19">
        <v>3131</v>
      </c>
    </row>
    <row r="141" spans="1:3" x14ac:dyDescent="0.2">
      <c r="A141" s="29" t="s">
        <v>169</v>
      </c>
      <c r="B141" s="30">
        <v>48.45192307692308</v>
      </c>
      <c r="C141" s="19">
        <v>3328</v>
      </c>
    </row>
    <row r="142" spans="1:3" x14ac:dyDescent="0.2">
      <c r="A142" s="29" t="s">
        <v>173</v>
      </c>
      <c r="B142" s="30">
        <v>84.321428571428569</v>
      </c>
      <c r="C142" s="19">
        <v>28</v>
      </c>
    </row>
    <row r="143" spans="1:3" x14ac:dyDescent="0.2">
      <c r="A143" s="29" t="s">
        <v>174</v>
      </c>
      <c r="B143" s="30">
        <v>50.187179487179485</v>
      </c>
      <c r="C143" s="19">
        <v>1950</v>
      </c>
    </row>
    <row r="144" spans="1:3" x14ac:dyDescent="0.2">
      <c r="A144" s="29" t="s">
        <v>175</v>
      </c>
      <c r="B144" s="30">
        <v>52.039823008849559</v>
      </c>
      <c r="C144" s="19">
        <v>904</v>
      </c>
    </row>
    <row r="145" spans="1:3" x14ac:dyDescent="0.2">
      <c r="A145" s="29" t="s">
        <v>176</v>
      </c>
      <c r="B145" s="30">
        <v>55.821917808219176</v>
      </c>
      <c r="C145" s="19">
        <v>146</v>
      </c>
    </row>
    <row r="146" spans="1:3" x14ac:dyDescent="0.2">
      <c r="A146" s="29" t="s">
        <v>177</v>
      </c>
      <c r="B146" s="30">
        <v>45.667478684531062</v>
      </c>
      <c r="C146" s="19">
        <v>1642</v>
      </c>
    </row>
    <row r="147" spans="1:3" x14ac:dyDescent="0.2">
      <c r="A147" s="29" t="s">
        <v>179</v>
      </c>
      <c r="B147" s="30">
        <v>48.297297297297298</v>
      </c>
      <c r="C147" s="19">
        <v>185</v>
      </c>
    </row>
    <row r="148" spans="1:3" x14ac:dyDescent="0.2">
      <c r="A148" s="29" t="s">
        <v>180</v>
      </c>
      <c r="B148" s="30">
        <v>43.505376344086024</v>
      </c>
      <c r="C148" s="19">
        <v>1209</v>
      </c>
    </row>
    <row r="149" spans="1:3" x14ac:dyDescent="0.2">
      <c r="A149" s="29" t="s">
        <v>181</v>
      </c>
      <c r="B149" s="30">
        <v>42.573280159521438</v>
      </c>
      <c r="C149" s="19">
        <v>1003</v>
      </c>
    </row>
    <row r="150" spans="1:3" x14ac:dyDescent="0.2">
      <c r="A150" s="29" t="s">
        <v>182</v>
      </c>
      <c r="B150" s="30">
        <v>43.449494949494948</v>
      </c>
      <c r="C150" s="19">
        <v>1782</v>
      </c>
    </row>
    <row r="151" spans="1:3" x14ac:dyDescent="0.2">
      <c r="A151" s="29" t="s">
        <v>183</v>
      </c>
      <c r="B151" s="30">
        <v>45.920941968040367</v>
      </c>
      <c r="C151" s="19">
        <v>1189</v>
      </c>
    </row>
    <row r="152" spans="1:3" x14ac:dyDescent="0.2">
      <c r="A152" s="29" t="s">
        <v>184</v>
      </c>
      <c r="B152" s="30">
        <v>72</v>
      </c>
      <c r="C152" s="19">
        <v>1</v>
      </c>
    </row>
    <row r="153" spans="1:3" x14ac:dyDescent="0.2">
      <c r="A153" s="29" t="s">
        <v>185</v>
      </c>
      <c r="B153" s="30">
        <v>46.95952722063037</v>
      </c>
      <c r="C153" s="19">
        <v>2792</v>
      </c>
    </row>
    <row r="154" spans="1:3" x14ac:dyDescent="0.2">
      <c r="A154" s="29" t="s">
        <v>187</v>
      </c>
      <c r="B154" s="30">
        <v>45.028555738605164</v>
      </c>
      <c r="C154" s="19">
        <v>1821</v>
      </c>
    </row>
    <row r="155" spans="1:3" x14ac:dyDescent="0.2">
      <c r="A155" s="29" t="s">
        <v>188</v>
      </c>
      <c r="B155" s="30">
        <v>46.60944881889764</v>
      </c>
      <c r="C155" s="19">
        <v>635</v>
      </c>
    </row>
    <row r="156" spans="1:3" x14ac:dyDescent="0.2">
      <c r="A156" s="29" t="s">
        <v>189</v>
      </c>
      <c r="B156" s="30">
        <v>49.850795755968171</v>
      </c>
      <c r="C156" s="19">
        <v>3016</v>
      </c>
    </row>
    <row r="157" spans="1:3" x14ac:dyDescent="0.2">
      <c r="A157" s="29" t="s">
        <v>190</v>
      </c>
      <c r="B157" s="30">
        <v>51.210474308300398</v>
      </c>
      <c r="C157" s="19">
        <v>1012</v>
      </c>
    </row>
    <row r="158" spans="1:3" x14ac:dyDescent="0.2">
      <c r="A158" s="29" t="s">
        <v>191</v>
      </c>
      <c r="B158" s="30">
        <v>45.304545454545455</v>
      </c>
      <c r="C158" s="19">
        <v>660</v>
      </c>
    </row>
    <row r="159" spans="1:3" x14ac:dyDescent="0.2">
      <c r="A159" s="29" t="s">
        <v>192</v>
      </c>
      <c r="B159" s="30">
        <v>47.835048958071802</v>
      </c>
      <c r="C159" s="19">
        <v>3983</v>
      </c>
    </row>
    <row r="160" spans="1:3" x14ac:dyDescent="0.2">
      <c r="A160" s="29" t="s">
        <v>193</v>
      </c>
      <c r="B160" s="30">
        <v>47.048458149779734</v>
      </c>
      <c r="C160" s="19">
        <v>454</v>
      </c>
    </row>
    <row r="161" spans="1:3" x14ac:dyDescent="0.2">
      <c r="A161" s="29" t="s">
        <v>194</v>
      </c>
      <c r="B161" s="30">
        <v>48.107109593294005</v>
      </c>
      <c r="C161" s="19">
        <v>3221</v>
      </c>
    </row>
    <row r="162" spans="1:3" x14ac:dyDescent="0.2">
      <c r="A162" s="29" t="s">
        <v>195</v>
      </c>
      <c r="B162" s="30">
        <v>46.270693512304248</v>
      </c>
      <c r="C162" s="19">
        <v>1788</v>
      </c>
    </row>
    <row r="163" spans="1:3" x14ac:dyDescent="0.2">
      <c r="A163" s="29" t="s">
        <v>196</v>
      </c>
      <c r="B163" s="30">
        <v>46.819397993311036</v>
      </c>
      <c r="C163" s="19">
        <v>598</v>
      </c>
    </row>
    <row r="164" spans="1:3" x14ac:dyDescent="0.2">
      <c r="A164" s="29" t="s">
        <v>197</v>
      </c>
      <c r="B164" s="30">
        <v>48.479890933878664</v>
      </c>
      <c r="C164" s="19">
        <v>1467</v>
      </c>
    </row>
    <row r="165" spans="1:3" x14ac:dyDescent="0.2">
      <c r="A165" s="29" t="s">
        <v>198</v>
      </c>
      <c r="B165" s="30">
        <v>46.84240871236387</v>
      </c>
      <c r="C165" s="19">
        <v>1561</v>
      </c>
    </row>
    <row r="166" spans="1:3" x14ac:dyDescent="0.2">
      <c r="A166" s="29" t="s">
        <v>199</v>
      </c>
      <c r="B166" s="30">
        <v>47.606196008340781</v>
      </c>
      <c r="C166" s="19">
        <v>3357</v>
      </c>
    </row>
    <row r="167" spans="1:3" x14ac:dyDescent="0.2">
      <c r="A167" s="29" t="s">
        <v>200</v>
      </c>
      <c r="B167" s="30">
        <v>42.598331346841476</v>
      </c>
      <c r="C167" s="19">
        <v>839</v>
      </c>
    </row>
    <row r="168" spans="1:3" x14ac:dyDescent="0.2">
      <c r="A168" s="29" t="s">
        <v>201</v>
      </c>
      <c r="B168" s="30">
        <v>45.905707196029773</v>
      </c>
      <c r="C168" s="19">
        <v>2418</v>
      </c>
    </row>
    <row r="169" spans="1:3" x14ac:dyDescent="0.2">
      <c r="A169" s="29" t="s">
        <v>202</v>
      </c>
      <c r="B169" s="30">
        <v>64.714285714285708</v>
      </c>
      <c r="C169" s="19">
        <v>7</v>
      </c>
    </row>
    <row r="170" spans="1:3" x14ac:dyDescent="0.2">
      <c r="A170" s="29" t="s">
        <v>203</v>
      </c>
      <c r="B170" s="30">
        <v>45.2</v>
      </c>
      <c r="C170" s="19">
        <v>5</v>
      </c>
    </row>
    <row r="171" spans="1:3" x14ac:dyDescent="0.2">
      <c r="A171" s="29" t="s">
        <v>204</v>
      </c>
      <c r="B171" s="30">
        <v>43.970765262252797</v>
      </c>
      <c r="C171" s="19">
        <v>1163</v>
      </c>
    </row>
    <row r="172" spans="1:3" x14ac:dyDescent="0.2">
      <c r="A172" s="29" t="s">
        <v>205</v>
      </c>
      <c r="B172" s="30">
        <v>43.931034482758619</v>
      </c>
      <c r="C172" s="19">
        <v>522</v>
      </c>
    </row>
    <row r="173" spans="1:3" x14ac:dyDescent="0.2">
      <c r="A173" s="29" t="s">
        <v>207</v>
      </c>
      <c r="B173" s="30">
        <v>47.03921568627451</v>
      </c>
      <c r="C173" s="19">
        <v>4947</v>
      </c>
    </row>
    <row r="174" spans="1:3" x14ac:dyDescent="0.2">
      <c r="A174" s="29" t="s">
        <v>208</v>
      </c>
      <c r="B174" s="30">
        <v>43.009708737864081</v>
      </c>
      <c r="C174" s="19">
        <v>309</v>
      </c>
    </row>
    <row r="175" spans="1:3" x14ac:dyDescent="0.2">
      <c r="A175" s="29" t="s">
        <v>209</v>
      </c>
      <c r="B175" s="30">
        <v>46.211283185840706</v>
      </c>
      <c r="C175" s="19">
        <v>2712</v>
      </c>
    </row>
    <row r="176" spans="1:3" x14ac:dyDescent="0.2">
      <c r="A176" s="29" t="s">
        <v>210</v>
      </c>
      <c r="B176" s="30">
        <v>47.758034026465026</v>
      </c>
      <c r="C176" s="19">
        <v>529</v>
      </c>
    </row>
    <row r="177" spans="1:3" x14ac:dyDescent="0.2">
      <c r="A177" s="29" t="s">
        <v>211</v>
      </c>
      <c r="B177" s="30">
        <v>49.46875</v>
      </c>
      <c r="C177" s="19">
        <v>32</v>
      </c>
    </row>
    <row r="178" spans="1:3" x14ac:dyDescent="0.2">
      <c r="A178" s="29" t="s">
        <v>212</v>
      </c>
      <c r="B178" s="30">
        <v>47.032258064516128</v>
      </c>
      <c r="C178" s="19">
        <v>3937</v>
      </c>
    </row>
    <row r="179" spans="1:3" x14ac:dyDescent="0.2">
      <c r="A179" s="29" t="s">
        <v>213</v>
      </c>
      <c r="B179" s="30">
        <v>49.497403116260486</v>
      </c>
      <c r="C179" s="19">
        <v>2503</v>
      </c>
    </row>
    <row r="180" spans="1:3" x14ac:dyDescent="0.2">
      <c r="A180" s="29" t="s">
        <v>214</v>
      </c>
      <c r="B180" s="30">
        <v>48.662650602409641</v>
      </c>
      <c r="C180" s="19">
        <v>166</v>
      </c>
    </row>
    <row r="181" spans="1:3" x14ac:dyDescent="0.2">
      <c r="A181" s="29" t="s">
        <v>215</v>
      </c>
      <c r="B181" s="30">
        <v>57.583333333333336</v>
      </c>
      <c r="C181" s="19">
        <v>12</v>
      </c>
    </row>
    <row r="182" spans="1:3" x14ac:dyDescent="0.2">
      <c r="A182" s="29" t="s">
        <v>216</v>
      </c>
      <c r="B182" s="30">
        <v>50.24278846153846</v>
      </c>
      <c r="C182" s="19">
        <v>416</v>
      </c>
    </row>
    <row r="183" spans="1:3" x14ac:dyDescent="0.2">
      <c r="A183" s="29" t="s">
        <v>217</v>
      </c>
      <c r="B183" s="30">
        <v>49.698863636363633</v>
      </c>
      <c r="C183" s="19">
        <v>1936</v>
      </c>
    </row>
    <row r="184" spans="1:3" x14ac:dyDescent="0.2">
      <c r="A184" s="29" t="s">
        <v>218</v>
      </c>
      <c r="B184" s="30">
        <v>52.938524590163937</v>
      </c>
      <c r="C184" s="19">
        <v>732</v>
      </c>
    </row>
    <row r="185" spans="1:3" x14ac:dyDescent="0.2">
      <c r="A185" s="29" t="s">
        <v>219</v>
      </c>
      <c r="B185" s="30">
        <v>51.733128834355831</v>
      </c>
      <c r="C185" s="19">
        <v>652</v>
      </c>
    </row>
    <row r="186" spans="1:3" x14ac:dyDescent="0.2">
      <c r="A186" s="29" t="s">
        <v>220</v>
      </c>
      <c r="B186" s="30">
        <v>50.605979073243645</v>
      </c>
      <c r="C186" s="19">
        <v>3345</v>
      </c>
    </row>
    <row r="187" spans="1:3" x14ac:dyDescent="0.2">
      <c r="A187" s="29" t="s">
        <v>221</v>
      </c>
      <c r="B187" s="30">
        <v>47.937904967602591</v>
      </c>
      <c r="C187" s="19">
        <v>1852</v>
      </c>
    </row>
    <row r="188" spans="1:3" x14ac:dyDescent="0.2">
      <c r="A188" s="29" t="s">
        <v>222</v>
      </c>
      <c r="B188" s="30">
        <v>47.71344513092086</v>
      </c>
      <c r="C188" s="19">
        <v>3399</v>
      </c>
    </row>
    <row r="189" spans="1:3" x14ac:dyDescent="0.2">
      <c r="A189" s="29" t="s">
        <v>223</v>
      </c>
      <c r="B189" s="30">
        <v>50.669230769230772</v>
      </c>
      <c r="C189" s="19">
        <v>130</v>
      </c>
    </row>
    <row r="190" spans="1:3" x14ac:dyDescent="0.2">
      <c r="A190" s="29" t="s">
        <v>224</v>
      </c>
      <c r="B190" s="30">
        <v>50.728090766823158</v>
      </c>
      <c r="C190" s="19">
        <v>2556</v>
      </c>
    </row>
    <row r="191" spans="1:3" x14ac:dyDescent="0.2">
      <c r="A191" s="29" t="s">
        <v>225</v>
      </c>
      <c r="B191" s="30">
        <v>51.056768558951966</v>
      </c>
      <c r="C191" s="19">
        <v>1832</v>
      </c>
    </row>
    <row r="192" spans="1:3" x14ac:dyDescent="0.2">
      <c r="A192" s="29" t="s">
        <v>227</v>
      </c>
      <c r="B192" s="30">
        <v>46.381289692232535</v>
      </c>
      <c r="C192" s="19">
        <v>4094</v>
      </c>
    </row>
    <row r="193" spans="1:3" x14ac:dyDescent="0.2">
      <c r="A193" s="29" t="s">
        <v>228</v>
      </c>
      <c r="B193" s="30">
        <v>48.202000645369473</v>
      </c>
      <c r="C193" s="19">
        <v>3099</v>
      </c>
    </row>
    <row r="194" spans="1:3" x14ac:dyDescent="0.2">
      <c r="A194" s="29" t="s">
        <v>229</v>
      </c>
      <c r="B194" s="30">
        <v>52.872274143302178</v>
      </c>
      <c r="C194" s="19">
        <v>321</v>
      </c>
    </row>
    <row r="195" spans="1:3" x14ac:dyDescent="0.2">
      <c r="A195" s="29" t="s">
        <v>230</v>
      </c>
      <c r="B195" s="30">
        <v>49.97865353037767</v>
      </c>
      <c r="C195" s="19">
        <v>1218</v>
      </c>
    </row>
    <row r="196" spans="1:3" x14ac:dyDescent="0.2">
      <c r="A196" s="29" t="s">
        <v>231</v>
      </c>
      <c r="B196" s="30">
        <v>44.753571428571426</v>
      </c>
      <c r="C196" s="19">
        <v>1960</v>
      </c>
    </row>
    <row r="197" spans="1:3" x14ac:dyDescent="0.2">
      <c r="A197" s="29" t="s">
        <v>232</v>
      </c>
      <c r="B197" s="30">
        <v>44.691897654584224</v>
      </c>
      <c r="C197" s="19">
        <v>938</v>
      </c>
    </row>
    <row r="198" spans="1:3" x14ac:dyDescent="0.2">
      <c r="A198" s="29" t="s">
        <v>233</v>
      </c>
      <c r="B198" s="30">
        <v>49.674740484429066</v>
      </c>
      <c r="C198" s="19">
        <v>289</v>
      </c>
    </row>
    <row r="199" spans="1:3" x14ac:dyDescent="0.2">
      <c r="A199" s="29" t="s">
        <v>234</v>
      </c>
      <c r="B199" s="30">
        <v>48.460773480662986</v>
      </c>
      <c r="C199" s="19">
        <v>905</v>
      </c>
    </row>
    <row r="200" spans="1:3" x14ac:dyDescent="0.2">
      <c r="A200" s="29" t="s">
        <v>235</v>
      </c>
      <c r="B200" s="30">
        <v>45.697854077253218</v>
      </c>
      <c r="C200" s="19">
        <v>1165</v>
      </c>
    </row>
    <row r="201" spans="1:3" x14ac:dyDescent="0.2">
      <c r="A201" s="29" t="s">
        <v>237</v>
      </c>
      <c r="B201" s="30">
        <v>45.299958106409719</v>
      </c>
      <c r="C201" s="19">
        <v>4774</v>
      </c>
    </row>
    <row r="202" spans="1:3" x14ac:dyDescent="0.2">
      <c r="A202" s="29" t="s">
        <v>239</v>
      </c>
      <c r="B202" s="30">
        <v>48.912707609115486</v>
      </c>
      <c r="C202" s="19">
        <v>2589</v>
      </c>
    </row>
    <row r="203" spans="1:3" x14ac:dyDescent="0.2">
      <c r="A203" s="29" t="s">
        <v>240</v>
      </c>
      <c r="B203" s="30">
        <v>49.051416579223506</v>
      </c>
      <c r="C203" s="19">
        <v>953</v>
      </c>
    </row>
    <row r="204" spans="1:3" x14ac:dyDescent="0.2">
      <c r="A204" s="29" t="s">
        <v>242</v>
      </c>
      <c r="B204" s="30">
        <v>45.506678155967258</v>
      </c>
      <c r="C204" s="19">
        <v>4642</v>
      </c>
    </row>
    <row r="205" spans="1:3" x14ac:dyDescent="0.2">
      <c r="A205" s="29" t="s">
        <v>243</v>
      </c>
      <c r="B205" s="30">
        <v>52.983050847457626</v>
      </c>
      <c r="C205" s="19">
        <v>177</v>
      </c>
    </row>
    <row r="206" spans="1:3" x14ac:dyDescent="0.2">
      <c r="A206" s="29" t="s">
        <v>720</v>
      </c>
      <c r="B206" s="30">
        <v>43.136363636363633</v>
      </c>
      <c r="C206" s="19">
        <v>110</v>
      </c>
    </row>
    <row r="207" spans="1:3" x14ac:dyDescent="0.2">
      <c r="A207" s="29" t="s">
        <v>245</v>
      </c>
      <c r="B207" s="30">
        <v>48.211205159209996</v>
      </c>
      <c r="C207" s="19">
        <v>2481</v>
      </c>
    </row>
    <row r="208" spans="1:3" x14ac:dyDescent="0.2">
      <c r="A208" s="29" t="s">
        <v>246</v>
      </c>
      <c r="B208" s="30">
        <v>51.788423153692612</v>
      </c>
      <c r="C208" s="19">
        <v>501</v>
      </c>
    </row>
    <row r="209" spans="1:3" x14ac:dyDescent="0.2">
      <c r="A209" s="29" t="s">
        <v>247</v>
      </c>
      <c r="B209" s="30">
        <v>48.925396825396824</v>
      </c>
      <c r="C209" s="19">
        <v>1890</v>
      </c>
    </row>
    <row r="210" spans="1:3" x14ac:dyDescent="0.2">
      <c r="A210" s="29" t="s">
        <v>248</v>
      </c>
      <c r="B210" s="30">
        <v>44.383233532934135</v>
      </c>
      <c r="C210" s="19">
        <v>668</v>
      </c>
    </row>
    <row r="211" spans="1:3" x14ac:dyDescent="0.2">
      <c r="A211" s="29" t="s">
        <v>249</v>
      </c>
      <c r="B211" s="30">
        <v>47.389155799588195</v>
      </c>
      <c r="C211" s="19">
        <v>2914</v>
      </c>
    </row>
    <row r="212" spans="1:3" x14ac:dyDescent="0.2">
      <c r="A212" s="29" t="s">
        <v>250</v>
      </c>
      <c r="B212" s="30">
        <v>47.370205394704278</v>
      </c>
      <c r="C212" s="19">
        <v>4041</v>
      </c>
    </row>
    <row r="213" spans="1:3" x14ac:dyDescent="0.2">
      <c r="A213" s="29" t="s">
        <v>251</v>
      </c>
      <c r="B213" s="30">
        <v>58.291666666666664</v>
      </c>
      <c r="C213" s="19">
        <v>576</v>
      </c>
    </row>
    <row r="214" spans="1:3" x14ac:dyDescent="0.2">
      <c r="A214" s="29" t="s">
        <v>252</v>
      </c>
      <c r="B214" s="30">
        <v>49.735483870967741</v>
      </c>
      <c r="C214" s="19">
        <v>155</v>
      </c>
    </row>
    <row r="215" spans="1:3" x14ac:dyDescent="0.2">
      <c r="A215" s="29" t="s">
        <v>253</v>
      </c>
      <c r="B215" s="30">
        <v>46.889229720518067</v>
      </c>
      <c r="C215" s="19">
        <v>2934</v>
      </c>
    </row>
    <row r="216" spans="1:3" x14ac:dyDescent="0.2">
      <c r="A216" s="29" t="s">
        <v>255</v>
      </c>
      <c r="B216" s="30">
        <v>49.701914311759346</v>
      </c>
      <c r="C216" s="19">
        <v>1097</v>
      </c>
    </row>
    <row r="217" spans="1:3" x14ac:dyDescent="0.2">
      <c r="A217" s="29" t="s">
        <v>256</v>
      </c>
      <c r="B217" s="30">
        <v>49.759870550161814</v>
      </c>
      <c r="C217" s="19">
        <v>1545</v>
      </c>
    </row>
    <row r="218" spans="1:3" x14ac:dyDescent="0.2">
      <c r="A218" s="29" t="s">
        <v>257</v>
      </c>
      <c r="B218" s="30">
        <v>48.844693701466781</v>
      </c>
      <c r="C218" s="19">
        <v>1159</v>
      </c>
    </row>
    <row r="219" spans="1:3" x14ac:dyDescent="0.2">
      <c r="A219" s="29" t="s">
        <v>258</v>
      </c>
      <c r="B219" s="30">
        <v>51.551020408163268</v>
      </c>
      <c r="C219" s="19">
        <v>98</v>
      </c>
    </row>
    <row r="220" spans="1:3" x14ac:dyDescent="0.2">
      <c r="A220" s="29" t="s">
        <v>259</v>
      </c>
      <c r="B220" s="30">
        <v>55.021276595744681</v>
      </c>
      <c r="C220" s="19">
        <v>94</v>
      </c>
    </row>
    <row r="221" spans="1:3" x14ac:dyDescent="0.2">
      <c r="A221" s="29" t="s">
        <v>260</v>
      </c>
      <c r="B221" s="30">
        <v>50.914718614718616</v>
      </c>
      <c r="C221" s="19">
        <v>2310</v>
      </c>
    </row>
    <row r="222" spans="1:3" x14ac:dyDescent="0.2">
      <c r="A222" s="29" t="s">
        <v>261</v>
      </c>
      <c r="B222" s="30">
        <v>49.70615243342516</v>
      </c>
      <c r="C222" s="19">
        <v>1089</v>
      </c>
    </row>
    <row r="223" spans="1:3" x14ac:dyDescent="0.2">
      <c r="A223" s="29" t="s">
        <v>262</v>
      </c>
      <c r="B223" s="30">
        <v>52.859111791730477</v>
      </c>
      <c r="C223" s="19">
        <v>1306</v>
      </c>
    </row>
    <row r="224" spans="1:3" x14ac:dyDescent="0.2">
      <c r="A224" s="29" t="s">
        <v>264</v>
      </c>
      <c r="B224" s="30">
        <v>50.146240132945579</v>
      </c>
      <c r="C224" s="19">
        <v>2407</v>
      </c>
    </row>
    <row r="225" spans="1:3" x14ac:dyDescent="0.2">
      <c r="A225" s="29" t="s">
        <v>265</v>
      </c>
      <c r="B225" s="30">
        <v>51.747303543913716</v>
      </c>
      <c r="C225" s="19">
        <v>649</v>
      </c>
    </row>
    <row r="226" spans="1:3" x14ac:dyDescent="0.2">
      <c r="A226" s="29" t="s">
        <v>266</v>
      </c>
      <c r="B226" s="30">
        <v>50.235146443514644</v>
      </c>
      <c r="C226" s="19">
        <v>4780</v>
      </c>
    </row>
    <row r="227" spans="1:3" x14ac:dyDescent="0.2">
      <c r="A227" s="29" t="s">
        <v>267</v>
      </c>
      <c r="B227" s="30">
        <v>50.322946175637391</v>
      </c>
      <c r="C227" s="19">
        <v>2118</v>
      </c>
    </row>
    <row r="228" spans="1:3" x14ac:dyDescent="0.2">
      <c r="A228" s="29" t="s">
        <v>268</v>
      </c>
      <c r="B228" s="30">
        <v>51.79925650557621</v>
      </c>
      <c r="C228" s="19">
        <v>1076</v>
      </c>
    </row>
    <row r="229" spans="1:3" x14ac:dyDescent="0.2">
      <c r="A229" s="29" t="s">
        <v>269</v>
      </c>
      <c r="B229" s="30">
        <v>52.143876337693222</v>
      </c>
      <c r="C229" s="19">
        <v>2523</v>
      </c>
    </row>
    <row r="230" spans="1:3" x14ac:dyDescent="0.2">
      <c r="A230" s="29" t="s">
        <v>270</v>
      </c>
      <c r="B230" s="30">
        <v>49.320547945205476</v>
      </c>
      <c r="C230" s="19">
        <v>4015</v>
      </c>
    </row>
    <row r="231" spans="1:3" x14ac:dyDescent="0.2">
      <c r="A231" s="29" t="s">
        <v>271</v>
      </c>
      <c r="B231" s="30">
        <v>54.579347826086959</v>
      </c>
      <c r="C231" s="19">
        <v>920</v>
      </c>
    </row>
    <row r="232" spans="1:3" x14ac:dyDescent="0.2">
      <c r="A232" s="29" t="s">
        <v>272</v>
      </c>
      <c r="B232" s="30">
        <v>51.347917641553579</v>
      </c>
      <c r="C232" s="19">
        <v>4274</v>
      </c>
    </row>
    <row r="233" spans="1:3" x14ac:dyDescent="0.2">
      <c r="A233" s="29" t="s">
        <v>273</v>
      </c>
      <c r="B233" s="30">
        <v>47.775777913361807</v>
      </c>
      <c r="C233" s="19">
        <v>3278</v>
      </c>
    </row>
    <row r="234" spans="1:3" x14ac:dyDescent="0.2">
      <c r="A234" s="29" t="s">
        <v>274</v>
      </c>
      <c r="B234" s="30">
        <v>51.42820945945946</v>
      </c>
      <c r="C234" s="19">
        <v>2368</v>
      </c>
    </row>
    <row r="235" spans="1:3" x14ac:dyDescent="0.2">
      <c r="A235" s="29" t="s">
        <v>275</v>
      </c>
      <c r="B235" s="30">
        <v>48.270935960591132</v>
      </c>
      <c r="C235" s="19">
        <v>406</v>
      </c>
    </row>
    <row r="236" spans="1:3" x14ac:dyDescent="0.2">
      <c r="A236" s="29" t="s">
        <v>277</v>
      </c>
      <c r="B236" s="30">
        <v>48.73167358229599</v>
      </c>
      <c r="C236" s="19">
        <v>2169</v>
      </c>
    </row>
    <row r="237" spans="1:3" x14ac:dyDescent="0.2">
      <c r="A237" s="29" t="s">
        <v>278</v>
      </c>
      <c r="B237" s="30">
        <v>49.863984674329501</v>
      </c>
      <c r="C237" s="19">
        <v>1044</v>
      </c>
    </row>
    <row r="238" spans="1:3" x14ac:dyDescent="0.2">
      <c r="A238" s="29" t="s">
        <v>279</v>
      </c>
      <c r="B238" s="30">
        <v>48.386679920477135</v>
      </c>
      <c r="C238" s="19">
        <v>1006</v>
      </c>
    </row>
    <row r="239" spans="1:3" x14ac:dyDescent="0.2">
      <c r="A239" s="29" t="s">
        <v>280</v>
      </c>
      <c r="B239" s="30">
        <v>47.349500713266764</v>
      </c>
      <c r="C239" s="19">
        <v>701</v>
      </c>
    </row>
    <row r="240" spans="1:3" x14ac:dyDescent="0.2">
      <c r="A240" s="29" t="s">
        <v>281</v>
      </c>
      <c r="B240" s="30">
        <v>51.384331797235021</v>
      </c>
      <c r="C240" s="19">
        <v>3255</v>
      </c>
    </row>
    <row r="241" spans="1:3" x14ac:dyDescent="0.2">
      <c r="A241" s="29" t="s">
        <v>282</v>
      </c>
      <c r="B241" s="30">
        <v>50.357190635451502</v>
      </c>
      <c r="C241" s="19">
        <v>1495</v>
      </c>
    </row>
    <row r="242" spans="1:3" x14ac:dyDescent="0.2">
      <c r="A242" s="29" t="s">
        <v>283</v>
      </c>
      <c r="B242" s="30">
        <v>49.009056244041943</v>
      </c>
      <c r="C242" s="19">
        <v>2098</v>
      </c>
    </row>
    <row r="243" spans="1:3" x14ac:dyDescent="0.2">
      <c r="A243" s="29" t="s">
        <v>284</v>
      </c>
      <c r="B243" s="30">
        <v>51.655450874831764</v>
      </c>
      <c r="C243" s="19">
        <v>2229</v>
      </c>
    </row>
    <row r="244" spans="1:3" x14ac:dyDescent="0.2">
      <c r="A244" s="29" t="s">
        <v>285</v>
      </c>
      <c r="B244" s="30">
        <v>48.690729483282674</v>
      </c>
      <c r="C244" s="19">
        <v>3948</v>
      </c>
    </row>
    <row r="245" spans="1:3" x14ac:dyDescent="0.2">
      <c r="A245" s="29" t="s">
        <v>286</v>
      </c>
      <c r="B245" s="30">
        <v>48.482855990318676</v>
      </c>
      <c r="C245" s="19">
        <v>2479</v>
      </c>
    </row>
    <row r="246" spans="1:3" x14ac:dyDescent="0.2">
      <c r="A246" s="29" t="s">
        <v>287</v>
      </c>
      <c r="B246" s="30">
        <v>51.333333333333336</v>
      </c>
      <c r="C246" s="19">
        <v>3630</v>
      </c>
    </row>
    <row r="247" spans="1:3" x14ac:dyDescent="0.2">
      <c r="A247" s="29" t="s">
        <v>288</v>
      </c>
      <c r="B247" s="30">
        <v>49.892871690427697</v>
      </c>
      <c r="C247" s="19">
        <v>2455</v>
      </c>
    </row>
    <row r="248" spans="1:3" x14ac:dyDescent="0.2">
      <c r="A248" s="29" t="s">
        <v>289</v>
      </c>
      <c r="B248" s="30">
        <v>50.515923566878982</v>
      </c>
      <c r="C248" s="19">
        <v>1099</v>
      </c>
    </row>
    <row r="249" spans="1:3" x14ac:dyDescent="0.2">
      <c r="A249" s="29" t="s">
        <v>290</v>
      </c>
      <c r="B249" s="30">
        <v>49.595238095238095</v>
      </c>
      <c r="C249" s="19">
        <v>42</v>
      </c>
    </row>
    <row r="250" spans="1:3" x14ac:dyDescent="0.2">
      <c r="A250" s="29" t="s">
        <v>291</v>
      </c>
      <c r="B250" s="30">
        <v>44.202520252025202</v>
      </c>
      <c r="C250" s="19">
        <v>1111</v>
      </c>
    </row>
    <row r="251" spans="1:3" x14ac:dyDescent="0.2">
      <c r="A251" s="29" t="s">
        <v>292</v>
      </c>
      <c r="B251" s="30">
        <v>52.956359102244392</v>
      </c>
      <c r="C251" s="19">
        <v>802</v>
      </c>
    </row>
    <row r="252" spans="1:3" x14ac:dyDescent="0.2">
      <c r="A252" s="29" t="s">
        <v>293</v>
      </c>
      <c r="B252" s="30">
        <v>50.390944710491944</v>
      </c>
      <c r="C252" s="19">
        <v>4594</v>
      </c>
    </row>
    <row r="253" spans="1:3" x14ac:dyDescent="0.2">
      <c r="A253" s="29" t="s">
        <v>294</v>
      </c>
      <c r="B253" s="30">
        <v>46.055196205260891</v>
      </c>
      <c r="C253" s="19">
        <v>2319</v>
      </c>
    </row>
    <row r="254" spans="1:3" x14ac:dyDescent="0.2">
      <c r="A254" s="29" t="s">
        <v>295</v>
      </c>
      <c r="B254" s="30">
        <v>47.276771857216758</v>
      </c>
      <c r="C254" s="19">
        <v>1933</v>
      </c>
    </row>
    <row r="255" spans="1:3" x14ac:dyDescent="0.2">
      <c r="A255" s="29" t="s">
        <v>296</v>
      </c>
      <c r="B255" s="30">
        <v>52.429481850928234</v>
      </c>
      <c r="C255" s="19">
        <v>3609</v>
      </c>
    </row>
    <row r="256" spans="1:3" x14ac:dyDescent="0.2">
      <c r="A256" s="29" t="s">
        <v>297</v>
      </c>
      <c r="B256" s="30">
        <v>50.030852994555353</v>
      </c>
      <c r="C256" s="19">
        <v>1653</v>
      </c>
    </row>
    <row r="257" spans="1:3" x14ac:dyDescent="0.2">
      <c r="A257" s="29" t="s">
        <v>298</v>
      </c>
      <c r="B257" s="30">
        <v>46.443786982248518</v>
      </c>
      <c r="C257" s="19">
        <v>1014</v>
      </c>
    </row>
    <row r="258" spans="1:3" x14ac:dyDescent="0.2">
      <c r="A258" s="29" t="s">
        <v>299</v>
      </c>
      <c r="B258" s="30">
        <v>50.533962264150944</v>
      </c>
      <c r="C258" s="19">
        <v>1590</v>
      </c>
    </row>
    <row r="259" spans="1:3" x14ac:dyDescent="0.2">
      <c r="A259" s="29" t="s">
        <v>300</v>
      </c>
      <c r="B259" s="30">
        <v>50.741379310344826</v>
      </c>
      <c r="C259" s="19">
        <v>58</v>
      </c>
    </row>
    <row r="260" spans="1:3" x14ac:dyDescent="0.2">
      <c r="A260" s="29" t="s">
        <v>301</v>
      </c>
      <c r="B260" s="30">
        <v>49.228955305730736</v>
      </c>
      <c r="C260" s="19">
        <v>3647</v>
      </c>
    </row>
    <row r="261" spans="1:3" x14ac:dyDescent="0.2">
      <c r="A261" s="29" t="s">
        <v>302</v>
      </c>
      <c r="B261" s="30">
        <v>54.230952380952381</v>
      </c>
      <c r="C261" s="19">
        <v>840</v>
      </c>
    </row>
    <row r="262" spans="1:3" x14ac:dyDescent="0.2">
      <c r="A262" s="29" t="s">
        <v>303</v>
      </c>
      <c r="B262" s="30">
        <v>43.278145695364238</v>
      </c>
      <c r="C262" s="19">
        <v>2567</v>
      </c>
    </row>
    <row r="263" spans="1:3" x14ac:dyDescent="0.2">
      <c r="A263" s="29" t="s">
        <v>304</v>
      </c>
      <c r="B263" s="30">
        <v>35</v>
      </c>
      <c r="C263" s="19">
        <v>1</v>
      </c>
    </row>
    <row r="264" spans="1:3" x14ac:dyDescent="0.2">
      <c r="A264" s="29" t="s">
        <v>305</v>
      </c>
      <c r="B264" s="30">
        <v>50.886152162014234</v>
      </c>
      <c r="C264" s="19">
        <v>1827</v>
      </c>
    </row>
    <row r="265" spans="1:3" x14ac:dyDescent="0.2">
      <c r="A265" s="29" t="s">
        <v>307</v>
      </c>
      <c r="B265" s="30">
        <v>45.199204946996467</v>
      </c>
      <c r="C265" s="19">
        <v>2264</v>
      </c>
    </row>
    <row r="266" spans="1:3" x14ac:dyDescent="0.2">
      <c r="A266" s="29" t="s">
        <v>308</v>
      </c>
      <c r="B266" s="30">
        <v>47.043589743589742</v>
      </c>
      <c r="C266" s="19">
        <v>1560</v>
      </c>
    </row>
    <row r="267" spans="1:3" x14ac:dyDescent="0.2">
      <c r="A267" s="29" t="s">
        <v>310</v>
      </c>
      <c r="B267" s="30">
        <v>46.15567423230975</v>
      </c>
      <c r="C267" s="19">
        <v>3745</v>
      </c>
    </row>
    <row r="268" spans="1:3" x14ac:dyDescent="0.2">
      <c r="A268" s="29" t="s">
        <v>311</v>
      </c>
      <c r="B268" s="30">
        <v>44.856962025316456</v>
      </c>
      <c r="C268" s="19">
        <v>790</v>
      </c>
    </row>
    <row r="269" spans="1:3" x14ac:dyDescent="0.2">
      <c r="A269" s="29" t="s">
        <v>312</v>
      </c>
      <c r="B269" s="30">
        <v>45.944900918318027</v>
      </c>
      <c r="C269" s="19">
        <v>2069</v>
      </c>
    </row>
    <row r="270" spans="1:3" x14ac:dyDescent="0.2">
      <c r="A270" s="29" t="s">
        <v>313</v>
      </c>
      <c r="B270" s="30">
        <v>45.558022199798181</v>
      </c>
      <c r="C270" s="19">
        <v>1982</v>
      </c>
    </row>
    <row r="271" spans="1:3" x14ac:dyDescent="0.2">
      <c r="A271" s="29" t="s">
        <v>314</v>
      </c>
      <c r="B271" s="30">
        <v>29</v>
      </c>
      <c r="C271" s="19">
        <v>2</v>
      </c>
    </row>
    <row r="272" spans="1:3" x14ac:dyDescent="0.2">
      <c r="A272" s="29" t="s">
        <v>315</v>
      </c>
      <c r="B272" s="30">
        <v>47.666666666666664</v>
      </c>
      <c r="C272" s="19">
        <v>6</v>
      </c>
    </row>
    <row r="273" spans="1:3" x14ac:dyDescent="0.2">
      <c r="A273" s="29" t="s">
        <v>316</v>
      </c>
      <c r="B273" s="30">
        <v>47.424068051038276</v>
      </c>
      <c r="C273" s="19">
        <v>3997</v>
      </c>
    </row>
    <row r="274" spans="1:3" x14ac:dyDescent="0.2">
      <c r="A274" s="29" t="s">
        <v>317</v>
      </c>
      <c r="B274" s="30">
        <v>45.214666666666666</v>
      </c>
      <c r="C274" s="19">
        <v>750</v>
      </c>
    </row>
    <row r="275" spans="1:3" x14ac:dyDescent="0.2">
      <c r="A275" s="29" t="s">
        <v>318</v>
      </c>
      <c r="B275" s="30">
        <v>46.607976653696497</v>
      </c>
      <c r="C275" s="19">
        <v>2056</v>
      </c>
    </row>
    <row r="276" spans="1:3" x14ac:dyDescent="0.2">
      <c r="A276" s="29" t="s">
        <v>319</v>
      </c>
      <c r="B276" s="30">
        <v>49.167424242424239</v>
      </c>
      <c r="C276" s="19">
        <v>1320</v>
      </c>
    </row>
    <row r="277" spans="1:3" x14ac:dyDescent="0.2">
      <c r="A277" s="29" t="s">
        <v>320</v>
      </c>
      <c r="B277" s="30">
        <v>47.893854748603353</v>
      </c>
      <c r="C277" s="19">
        <v>358</v>
      </c>
    </row>
    <row r="278" spans="1:3" x14ac:dyDescent="0.2">
      <c r="A278" s="29" t="s">
        <v>321</v>
      </c>
      <c r="B278" s="30">
        <v>44.855281207133061</v>
      </c>
      <c r="C278" s="19">
        <v>4374</v>
      </c>
    </row>
    <row r="279" spans="1:3" x14ac:dyDescent="0.2">
      <c r="A279" s="29" t="s">
        <v>322</v>
      </c>
      <c r="B279" s="30">
        <v>45.618538324420676</v>
      </c>
      <c r="C279" s="19">
        <v>1683</v>
      </c>
    </row>
    <row r="280" spans="1:3" x14ac:dyDescent="0.2">
      <c r="A280" s="29" t="s">
        <v>323</v>
      </c>
      <c r="B280" s="30">
        <v>51.272727272727273</v>
      </c>
      <c r="C280" s="19">
        <v>44</v>
      </c>
    </row>
    <row r="281" spans="1:3" x14ac:dyDescent="0.2">
      <c r="A281" s="29" t="s">
        <v>324</v>
      </c>
      <c r="B281" s="30">
        <v>46.601808176100626</v>
      </c>
      <c r="C281" s="19">
        <v>5088</v>
      </c>
    </row>
    <row r="282" spans="1:3" x14ac:dyDescent="0.2">
      <c r="A282" s="29" t="s">
        <v>325</v>
      </c>
      <c r="B282" s="30">
        <v>47.925166707829092</v>
      </c>
      <c r="C282" s="19">
        <v>4049</v>
      </c>
    </row>
    <row r="283" spans="1:3" x14ac:dyDescent="0.2">
      <c r="A283" s="29" t="s">
        <v>326</v>
      </c>
      <c r="B283" s="30">
        <v>49.206896551724135</v>
      </c>
      <c r="C283" s="19">
        <v>406</v>
      </c>
    </row>
    <row r="284" spans="1:3" x14ac:dyDescent="0.2">
      <c r="A284" s="29" t="s">
        <v>327</v>
      </c>
      <c r="B284" s="30">
        <v>61.5</v>
      </c>
      <c r="C284" s="19">
        <v>36</v>
      </c>
    </row>
    <row r="285" spans="1:3" x14ac:dyDescent="0.2">
      <c r="A285" s="29" t="s">
        <v>328</v>
      </c>
      <c r="B285" s="30">
        <v>45.176470588235297</v>
      </c>
      <c r="C285" s="19">
        <v>4250</v>
      </c>
    </row>
    <row r="286" spans="1:3" x14ac:dyDescent="0.2">
      <c r="A286" s="29" t="s">
        <v>329</v>
      </c>
      <c r="B286" s="30">
        <v>46.397909667786486</v>
      </c>
      <c r="C286" s="19">
        <v>5358</v>
      </c>
    </row>
    <row r="287" spans="1:3" x14ac:dyDescent="0.2">
      <c r="A287" s="29" t="s">
        <v>330</v>
      </c>
      <c r="B287" s="30">
        <v>45.715197447147986</v>
      </c>
      <c r="C287" s="19">
        <v>2507</v>
      </c>
    </row>
    <row r="288" spans="1:3" x14ac:dyDescent="0.2">
      <c r="A288" s="29" t="s">
        <v>331</v>
      </c>
      <c r="B288" s="30">
        <v>54.315357561547479</v>
      </c>
      <c r="C288" s="19">
        <v>853</v>
      </c>
    </row>
    <row r="289" spans="1:3" x14ac:dyDescent="0.2">
      <c r="A289" s="29" t="s">
        <v>333</v>
      </c>
      <c r="B289" s="30">
        <v>49.592592592592595</v>
      </c>
      <c r="C289" s="19">
        <v>54</v>
      </c>
    </row>
    <row r="290" spans="1:3" x14ac:dyDescent="0.2">
      <c r="A290" s="29" t="s">
        <v>334</v>
      </c>
      <c r="B290" s="30">
        <v>41.897172236503856</v>
      </c>
      <c r="C290" s="19">
        <v>778</v>
      </c>
    </row>
    <row r="291" spans="1:3" x14ac:dyDescent="0.2">
      <c r="A291" s="29" t="s">
        <v>335</v>
      </c>
      <c r="B291" s="30">
        <v>71</v>
      </c>
      <c r="C291" s="19">
        <v>1</v>
      </c>
    </row>
    <row r="292" spans="1:3" x14ac:dyDescent="0.2">
      <c r="A292" s="29" t="s">
        <v>336</v>
      </c>
      <c r="B292" s="30">
        <v>50.62620837808808</v>
      </c>
      <c r="C292" s="19">
        <v>931</v>
      </c>
    </row>
    <row r="293" spans="1:3" x14ac:dyDescent="0.2">
      <c r="A293" s="29" t="s">
        <v>337</v>
      </c>
      <c r="B293" s="30">
        <v>43.104247104247101</v>
      </c>
      <c r="C293" s="19">
        <v>259</v>
      </c>
    </row>
    <row r="294" spans="1:3" x14ac:dyDescent="0.2">
      <c r="A294" s="29" t="s">
        <v>338</v>
      </c>
      <c r="B294" s="30">
        <v>48.962093862815884</v>
      </c>
      <c r="C294" s="19">
        <v>1662</v>
      </c>
    </row>
    <row r="295" spans="1:3" x14ac:dyDescent="0.2">
      <c r="A295" s="29" t="s">
        <v>339</v>
      </c>
      <c r="B295" s="30">
        <v>55.354729729729726</v>
      </c>
      <c r="C295" s="19">
        <v>296</v>
      </c>
    </row>
    <row r="296" spans="1:3" x14ac:dyDescent="0.2">
      <c r="A296" s="29" t="s">
        <v>340</v>
      </c>
      <c r="B296" s="30">
        <v>47.802996042962128</v>
      </c>
      <c r="C296" s="19">
        <v>3538</v>
      </c>
    </row>
    <row r="297" spans="1:3" x14ac:dyDescent="0.2">
      <c r="A297" s="29" t="s">
        <v>341</v>
      </c>
      <c r="B297" s="30">
        <v>47.436290322580646</v>
      </c>
      <c r="C297" s="19">
        <v>1240</v>
      </c>
    </row>
    <row r="298" spans="1:3" x14ac:dyDescent="0.2">
      <c r="A298" s="29" t="s">
        <v>343</v>
      </c>
      <c r="B298" s="30">
        <v>49.108614232209739</v>
      </c>
      <c r="C298" s="19">
        <v>534</v>
      </c>
    </row>
    <row r="299" spans="1:3" x14ac:dyDescent="0.2">
      <c r="A299" s="29" t="s">
        <v>345</v>
      </c>
      <c r="B299" s="30">
        <v>48.810715956948997</v>
      </c>
      <c r="C299" s="19">
        <v>4274</v>
      </c>
    </row>
    <row r="300" spans="1:3" x14ac:dyDescent="0.2">
      <c r="A300" s="29" t="s">
        <v>346</v>
      </c>
      <c r="B300" s="30">
        <v>46.321788990825688</v>
      </c>
      <c r="C300" s="19">
        <v>4360</v>
      </c>
    </row>
    <row r="301" spans="1:3" x14ac:dyDescent="0.2">
      <c r="A301" s="29" t="s">
        <v>348</v>
      </c>
      <c r="B301" s="30">
        <v>46.29742765273312</v>
      </c>
      <c r="C301" s="19">
        <v>1244</v>
      </c>
    </row>
    <row r="302" spans="1:3" x14ac:dyDescent="0.2">
      <c r="A302" s="29" t="s">
        <v>350</v>
      </c>
      <c r="B302" s="30">
        <v>47.076741440377802</v>
      </c>
      <c r="C302" s="19">
        <v>2541</v>
      </c>
    </row>
    <row r="303" spans="1:3" x14ac:dyDescent="0.2">
      <c r="A303" s="29" t="s">
        <v>351</v>
      </c>
      <c r="B303" s="30">
        <v>48.255625000000002</v>
      </c>
      <c r="C303" s="19">
        <v>1600</v>
      </c>
    </row>
    <row r="304" spans="1:3" x14ac:dyDescent="0.2">
      <c r="A304" s="29" t="s">
        <v>353</v>
      </c>
      <c r="B304" s="30">
        <v>47.704407022572553</v>
      </c>
      <c r="C304" s="19">
        <v>5582</v>
      </c>
    </row>
    <row r="305" spans="1:3" x14ac:dyDescent="0.2">
      <c r="A305" s="29" t="s">
        <v>354</v>
      </c>
      <c r="B305" s="30">
        <v>50.798253275109168</v>
      </c>
      <c r="C305" s="19">
        <v>1145</v>
      </c>
    </row>
    <row r="306" spans="1:3" x14ac:dyDescent="0.2">
      <c r="A306" s="29" t="s">
        <v>356</v>
      </c>
      <c r="B306" s="30">
        <v>47.854148471615723</v>
      </c>
      <c r="C306" s="19">
        <v>2290</v>
      </c>
    </row>
    <row r="307" spans="1:3" x14ac:dyDescent="0.2">
      <c r="A307" s="29" t="s">
        <v>357</v>
      </c>
      <c r="B307" s="30">
        <v>43.030386740331494</v>
      </c>
      <c r="C307" s="19">
        <v>362</v>
      </c>
    </row>
    <row r="308" spans="1:3" x14ac:dyDescent="0.2">
      <c r="A308" s="29" t="s">
        <v>358</v>
      </c>
      <c r="B308" s="30">
        <v>47.268267492899561</v>
      </c>
      <c r="C308" s="19">
        <v>3873</v>
      </c>
    </row>
    <row r="309" spans="1:3" x14ac:dyDescent="0.2">
      <c r="A309" s="29" t="s">
        <v>359</v>
      </c>
      <c r="B309" s="30">
        <v>49.413871260199457</v>
      </c>
      <c r="C309" s="19">
        <v>2206</v>
      </c>
    </row>
    <row r="310" spans="1:3" x14ac:dyDescent="0.2">
      <c r="A310" s="29" t="s">
        <v>360</v>
      </c>
      <c r="B310" s="30">
        <v>61.333333333333336</v>
      </c>
      <c r="C310" s="19">
        <v>3</v>
      </c>
    </row>
    <row r="311" spans="1:3" x14ac:dyDescent="0.2">
      <c r="A311" s="29" t="s">
        <v>361</v>
      </c>
      <c r="B311" s="30">
        <v>41.307692307692307</v>
      </c>
      <c r="C311" s="19">
        <v>26</v>
      </c>
    </row>
    <row r="312" spans="1:3" x14ac:dyDescent="0.2">
      <c r="A312" s="29" t="s">
        <v>362</v>
      </c>
      <c r="B312" s="30">
        <v>42.666666666666664</v>
      </c>
      <c r="C312" s="19">
        <v>6</v>
      </c>
    </row>
    <row r="313" spans="1:3" x14ac:dyDescent="0.2">
      <c r="A313" s="29" t="s">
        <v>363</v>
      </c>
      <c r="B313" s="30">
        <v>49.865563598759046</v>
      </c>
      <c r="C313" s="19">
        <v>1934</v>
      </c>
    </row>
    <row r="314" spans="1:3" x14ac:dyDescent="0.2">
      <c r="A314" s="29" t="s">
        <v>365</v>
      </c>
      <c r="B314" s="30">
        <v>50.037528364461508</v>
      </c>
      <c r="C314" s="19">
        <v>5729</v>
      </c>
    </row>
    <row r="315" spans="1:3" x14ac:dyDescent="0.2">
      <c r="A315" s="29" t="s">
        <v>367</v>
      </c>
      <c r="B315" s="30">
        <v>44.966101694915253</v>
      </c>
      <c r="C315" s="19">
        <v>295</v>
      </c>
    </row>
    <row r="316" spans="1:3" x14ac:dyDescent="0.2">
      <c r="A316" s="29" t="s">
        <v>369</v>
      </c>
      <c r="B316" s="30">
        <v>60.033492822966508</v>
      </c>
      <c r="C316" s="19">
        <v>1254</v>
      </c>
    </row>
    <row r="317" spans="1:3" x14ac:dyDescent="0.2">
      <c r="A317" s="29" t="s">
        <v>370</v>
      </c>
      <c r="B317" s="30">
        <v>47.044259140474665</v>
      </c>
      <c r="C317" s="19">
        <v>1559</v>
      </c>
    </row>
    <row r="318" spans="1:3" x14ac:dyDescent="0.2">
      <c r="A318" s="29" t="s">
        <v>371</v>
      </c>
      <c r="B318" s="30">
        <v>46.275013668671406</v>
      </c>
      <c r="C318" s="19">
        <v>1829</v>
      </c>
    </row>
    <row r="319" spans="1:3" x14ac:dyDescent="0.2">
      <c r="A319" s="29" t="s">
        <v>372</v>
      </c>
      <c r="B319" s="30">
        <v>45.81818181818182</v>
      </c>
      <c r="C319" s="19">
        <v>1210</v>
      </c>
    </row>
    <row r="320" spans="1:3" x14ac:dyDescent="0.2">
      <c r="A320" s="29" t="s">
        <v>989</v>
      </c>
      <c r="B320" s="30">
        <v>51.011235955056179</v>
      </c>
      <c r="C320" s="19">
        <v>267</v>
      </c>
    </row>
    <row r="321" spans="1:3" x14ac:dyDescent="0.2">
      <c r="A321" s="29" t="s">
        <v>373</v>
      </c>
      <c r="B321" s="30">
        <v>50.520880361173816</v>
      </c>
      <c r="C321" s="19">
        <v>3544</v>
      </c>
    </row>
    <row r="322" spans="1:3" x14ac:dyDescent="0.2">
      <c r="A322" s="29" t="s">
        <v>374</v>
      </c>
      <c r="B322" s="30">
        <v>47.096511627906978</v>
      </c>
      <c r="C322" s="19">
        <v>860</v>
      </c>
    </row>
    <row r="323" spans="1:3" x14ac:dyDescent="0.2">
      <c r="A323" s="29" t="s">
        <v>375</v>
      </c>
      <c r="B323" s="30">
        <v>46.266129032258064</v>
      </c>
      <c r="C323" s="19">
        <v>124</v>
      </c>
    </row>
    <row r="324" spans="1:3" x14ac:dyDescent="0.2">
      <c r="A324" s="29" t="s">
        <v>376</v>
      </c>
      <c r="B324" s="30">
        <v>48.64751958224543</v>
      </c>
      <c r="C324" s="19">
        <v>383</v>
      </c>
    </row>
    <row r="325" spans="1:3" x14ac:dyDescent="0.2">
      <c r="A325" s="29" t="s">
        <v>377</v>
      </c>
      <c r="B325" s="30">
        <v>43.653483992467045</v>
      </c>
      <c r="C325" s="19">
        <v>531</v>
      </c>
    </row>
    <row r="326" spans="1:3" x14ac:dyDescent="0.2">
      <c r="A326" s="29" t="s">
        <v>378</v>
      </c>
      <c r="B326" s="30">
        <v>47.46824877250409</v>
      </c>
      <c r="C326" s="19">
        <v>6110</v>
      </c>
    </row>
    <row r="327" spans="1:3" x14ac:dyDescent="0.2">
      <c r="A327" s="29" t="s">
        <v>379</v>
      </c>
      <c r="B327" s="30">
        <v>47.762686567164181</v>
      </c>
      <c r="C327" s="19">
        <v>2010</v>
      </c>
    </row>
    <row r="328" spans="1:3" x14ac:dyDescent="0.2">
      <c r="A328" s="29" t="s">
        <v>380</v>
      </c>
      <c r="B328" s="30">
        <v>48.483628152051189</v>
      </c>
      <c r="C328" s="19">
        <v>2657</v>
      </c>
    </row>
    <row r="329" spans="1:3" x14ac:dyDescent="0.2">
      <c r="A329" s="29" t="s">
        <v>381</v>
      </c>
      <c r="B329" s="30">
        <v>49.280311457174641</v>
      </c>
      <c r="C329" s="19">
        <v>899</v>
      </c>
    </row>
    <row r="330" spans="1:3" x14ac:dyDescent="0.2">
      <c r="A330" s="29" t="s">
        <v>382</v>
      </c>
      <c r="B330" s="30">
        <v>42.006410256410255</v>
      </c>
      <c r="C330" s="19">
        <v>1716</v>
      </c>
    </row>
    <row r="331" spans="1:3" x14ac:dyDescent="0.2">
      <c r="A331" s="29" t="s">
        <v>383</v>
      </c>
      <c r="B331" s="30">
        <v>46.319526627218934</v>
      </c>
      <c r="C331" s="19">
        <v>1352</v>
      </c>
    </row>
    <row r="332" spans="1:3" x14ac:dyDescent="0.2">
      <c r="A332" s="29" t="s">
        <v>384</v>
      </c>
      <c r="B332" s="30">
        <v>47.426517571884986</v>
      </c>
      <c r="C332" s="19">
        <v>626</v>
      </c>
    </row>
    <row r="333" spans="1:3" x14ac:dyDescent="0.2">
      <c r="A333" s="29" t="s">
        <v>385</v>
      </c>
      <c r="B333" s="30">
        <v>42.848375451263536</v>
      </c>
      <c r="C333" s="19">
        <v>831</v>
      </c>
    </row>
    <row r="334" spans="1:3" x14ac:dyDescent="0.2">
      <c r="A334" s="29" t="s">
        <v>386</v>
      </c>
      <c r="B334" s="30">
        <v>52.176000000000002</v>
      </c>
      <c r="C334" s="19">
        <v>125</v>
      </c>
    </row>
    <row r="335" spans="1:3" x14ac:dyDescent="0.2">
      <c r="A335" s="29" t="s">
        <v>387</v>
      </c>
      <c r="B335" s="30">
        <v>54.388888888888886</v>
      </c>
      <c r="C335" s="19">
        <v>54</v>
      </c>
    </row>
    <row r="336" spans="1:3" x14ac:dyDescent="0.2">
      <c r="A336" s="29" t="s">
        <v>388</v>
      </c>
      <c r="B336" s="30">
        <v>47.083972468043264</v>
      </c>
      <c r="C336" s="19">
        <v>5085</v>
      </c>
    </row>
    <row r="337" spans="1:3" x14ac:dyDescent="0.2">
      <c r="A337" s="29" t="s">
        <v>389</v>
      </c>
      <c r="B337" s="30">
        <v>53.148674242424242</v>
      </c>
      <c r="C337" s="19">
        <v>1056</v>
      </c>
    </row>
    <row r="338" spans="1:3" x14ac:dyDescent="0.2">
      <c r="A338" s="29" t="s">
        <v>390</v>
      </c>
      <c r="B338" s="30">
        <v>57</v>
      </c>
      <c r="C338" s="19">
        <v>113</v>
      </c>
    </row>
    <row r="339" spans="1:3" x14ac:dyDescent="0.2">
      <c r="B339" s="30"/>
    </row>
    <row r="340" spans="1:3" x14ac:dyDescent="0.2">
      <c r="A340" s="29" t="s">
        <v>729</v>
      </c>
      <c r="B340" s="30">
        <v>49.1</v>
      </c>
    </row>
    <row r="341" spans="1:3" x14ac:dyDescent="0.2">
      <c r="B341" s="30"/>
    </row>
    <row r="342" spans="1:3" x14ac:dyDescent="0.2">
      <c r="B342" s="30"/>
    </row>
    <row r="343" spans="1:3" x14ac:dyDescent="0.2">
      <c r="B343" s="30"/>
    </row>
    <row r="344" spans="1:3" x14ac:dyDescent="0.2">
      <c r="B344" s="30"/>
    </row>
    <row r="345" spans="1:3" x14ac:dyDescent="0.2">
      <c r="B345" s="30"/>
    </row>
    <row r="346" spans="1:3" x14ac:dyDescent="0.2">
      <c r="B346" s="30"/>
    </row>
    <row r="347" spans="1:3" x14ac:dyDescent="0.2">
      <c r="B347" s="30"/>
    </row>
    <row r="348" spans="1:3" x14ac:dyDescent="0.2">
      <c r="B348" s="30"/>
    </row>
    <row r="349" spans="1:3" x14ac:dyDescent="0.2">
      <c r="B349" s="30"/>
    </row>
    <row r="350" spans="1:3" x14ac:dyDescent="0.2">
      <c r="B350" s="30"/>
    </row>
    <row r="351" spans="1:3" x14ac:dyDescent="0.2">
      <c r="B351" s="30"/>
    </row>
    <row r="352" spans="1:3" x14ac:dyDescent="0.2">
      <c r="B352" s="30"/>
    </row>
    <row r="353" spans="2:2" x14ac:dyDescent="0.2">
      <c r="B353" s="30"/>
    </row>
    <row r="354" spans="2:2" x14ac:dyDescent="0.2">
      <c r="B354" s="30"/>
    </row>
    <row r="355" spans="2:2" x14ac:dyDescent="0.2">
      <c r="B355" s="30"/>
    </row>
    <row r="356" spans="2:2" x14ac:dyDescent="0.2">
      <c r="B356" s="30"/>
    </row>
    <row r="357" spans="2:2" x14ac:dyDescent="0.2">
      <c r="B357" s="30"/>
    </row>
    <row r="358" spans="2:2" x14ac:dyDescent="0.2">
      <c r="B358" s="30"/>
    </row>
    <row r="359" spans="2:2" x14ac:dyDescent="0.2">
      <c r="B359" s="30"/>
    </row>
    <row r="360" spans="2:2" x14ac:dyDescent="0.2">
      <c r="B360" s="30"/>
    </row>
    <row r="361" spans="2:2" x14ac:dyDescent="0.2">
      <c r="B361" s="30"/>
    </row>
    <row r="362" spans="2:2" x14ac:dyDescent="0.2">
      <c r="B362" s="30"/>
    </row>
    <row r="363" spans="2:2" x14ac:dyDescent="0.2">
      <c r="B363" s="30"/>
    </row>
    <row r="364" spans="2:2" x14ac:dyDescent="0.2">
      <c r="B364" s="30"/>
    </row>
    <row r="365" spans="2:2" x14ac:dyDescent="0.2">
      <c r="B365" s="30"/>
    </row>
    <row r="366" spans="2:2" x14ac:dyDescent="0.2">
      <c r="B366" s="30"/>
    </row>
    <row r="367" spans="2:2" x14ac:dyDescent="0.2">
      <c r="B367" s="30"/>
    </row>
    <row r="368" spans="2:2" x14ac:dyDescent="0.2">
      <c r="B368" s="30"/>
    </row>
    <row r="369" spans="2:2" x14ac:dyDescent="0.2">
      <c r="B369" s="30"/>
    </row>
    <row r="370" spans="2:2" x14ac:dyDescent="0.2">
      <c r="B370" s="30"/>
    </row>
    <row r="371" spans="2:2" x14ac:dyDescent="0.2">
      <c r="B371" s="30"/>
    </row>
    <row r="372" spans="2:2" x14ac:dyDescent="0.2">
      <c r="B372" s="30"/>
    </row>
    <row r="373" spans="2:2" x14ac:dyDescent="0.2">
      <c r="B373" s="30"/>
    </row>
    <row r="374" spans="2:2" x14ac:dyDescent="0.2">
      <c r="B374" s="30"/>
    </row>
    <row r="375" spans="2:2" x14ac:dyDescent="0.2">
      <c r="B375" s="30"/>
    </row>
    <row r="376" spans="2:2" x14ac:dyDescent="0.2">
      <c r="B376" s="30"/>
    </row>
    <row r="377" spans="2:2" x14ac:dyDescent="0.2">
      <c r="B377" s="30"/>
    </row>
    <row r="378" spans="2:2" x14ac:dyDescent="0.2">
      <c r="B378" s="30"/>
    </row>
    <row r="379" spans="2:2" x14ac:dyDescent="0.2">
      <c r="B379" s="30"/>
    </row>
    <row r="380" spans="2:2" x14ac:dyDescent="0.2">
      <c r="B380" s="30"/>
    </row>
    <row r="381" spans="2:2" x14ac:dyDescent="0.2">
      <c r="B381" s="30"/>
    </row>
    <row r="382" spans="2:2" x14ac:dyDescent="0.2">
      <c r="B382" s="30"/>
    </row>
    <row r="383" spans="2:2" x14ac:dyDescent="0.2">
      <c r="B383" s="30"/>
    </row>
    <row r="384" spans="2:2" x14ac:dyDescent="0.2">
      <c r="B384" s="30"/>
    </row>
    <row r="385" spans="2:2" x14ac:dyDescent="0.2">
      <c r="B385" s="30"/>
    </row>
    <row r="386" spans="2:2" x14ac:dyDescent="0.2">
      <c r="B386" s="30"/>
    </row>
    <row r="387" spans="2:2" x14ac:dyDescent="0.2">
      <c r="B387" s="30"/>
    </row>
    <row r="388" spans="2:2" x14ac:dyDescent="0.2">
      <c r="B388" s="30"/>
    </row>
    <row r="389" spans="2:2" x14ac:dyDescent="0.2">
      <c r="B389" s="30"/>
    </row>
    <row r="390" spans="2:2" x14ac:dyDescent="0.2">
      <c r="B390" s="3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7A526-FB66-476C-9240-E3A699DC911C}">
  <dimension ref="A1:C339"/>
  <sheetViews>
    <sheetView topLeftCell="A180" workbookViewId="0">
      <selection activeCell="H18" sqref="H18"/>
    </sheetView>
  </sheetViews>
  <sheetFormatPr defaultRowHeight="14.25" x14ac:dyDescent="0.2"/>
  <cols>
    <col min="2" max="2" width="14.25" customWidth="1"/>
    <col min="3" max="3" width="17.125" customWidth="1"/>
  </cols>
  <sheetData>
    <row r="1" spans="1:3" ht="18" x14ac:dyDescent="0.25">
      <c r="A1" s="23" t="s">
        <v>990</v>
      </c>
      <c r="B1" s="23"/>
      <c r="C1" s="24"/>
    </row>
    <row r="2" spans="1:3" x14ac:dyDescent="0.2">
      <c r="A2" s="31"/>
      <c r="B2" s="31"/>
      <c r="C2" s="32"/>
    </row>
    <row r="3" spans="1:3" x14ac:dyDescent="0.2">
      <c r="A3" t="s">
        <v>944</v>
      </c>
      <c r="B3" t="s">
        <v>945</v>
      </c>
      <c r="C3" s="41" t="s">
        <v>3</v>
      </c>
    </row>
    <row r="4" spans="1:3" x14ac:dyDescent="0.2">
      <c r="A4" s="29" t="s">
        <v>314</v>
      </c>
      <c r="B4" s="30">
        <v>29</v>
      </c>
      <c r="C4" s="19">
        <v>2</v>
      </c>
    </row>
    <row r="5" spans="1:3" x14ac:dyDescent="0.2">
      <c r="A5" s="29" t="s">
        <v>109</v>
      </c>
      <c r="B5" s="30">
        <v>29.666666666666668</v>
      </c>
      <c r="C5" s="19">
        <v>3</v>
      </c>
    </row>
    <row r="6" spans="1:3" x14ac:dyDescent="0.2">
      <c r="A6" s="29" t="s">
        <v>304</v>
      </c>
      <c r="B6" s="30">
        <v>35</v>
      </c>
      <c r="C6" s="19">
        <v>1</v>
      </c>
    </row>
    <row r="7" spans="1:3" x14ac:dyDescent="0.2">
      <c r="A7" s="29" t="s">
        <v>136</v>
      </c>
      <c r="B7" s="30">
        <v>37</v>
      </c>
      <c r="C7" s="19">
        <v>4</v>
      </c>
    </row>
    <row r="8" spans="1:3" x14ac:dyDescent="0.2">
      <c r="A8" s="29" t="s">
        <v>147</v>
      </c>
      <c r="B8" s="30">
        <v>41.102503542749176</v>
      </c>
      <c r="C8" s="19">
        <v>2117</v>
      </c>
    </row>
    <row r="9" spans="1:3" x14ac:dyDescent="0.2">
      <c r="A9" s="29" t="s">
        <v>140</v>
      </c>
      <c r="B9" s="30">
        <v>41.121031746031747</v>
      </c>
      <c r="C9" s="19">
        <v>504</v>
      </c>
    </row>
    <row r="10" spans="1:3" x14ac:dyDescent="0.2">
      <c r="A10" s="29" t="s">
        <v>361</v>
      </c>
      <c r="B10" s="30">
        <v>41.307692307692307</v>
      </c>
      <c r="C10" s="19">
        <v>26</v>
      </c>
    </row>
    <row r="11" spans="1:3" x14ac:dyDescent="0.2">
      <c r="A11" s="29" t="s">
        <v>334</v>
      </c>
      <c r="B11" s="30">
        <v>41.897172236503856</v>
      </c>
      <c r="C11" s="19">
        <v>778</v>
      </c>
    </row>
    <row r="12" spans="1:3" x14ac:dyDescent="0.2">
      <c r="A12" s="29" t="s">
        <v>382</v>
      </c>
      <c r="B12" s="30">
        <v>42.006410256410255</v>
      </c>
      <c r="C12" s="19">
        <v>1716</v>
      </c>
    </row>
    <row r="13" spans="1:3" x14ac:dyDescent="0.2">
      <c r="A13" s="29" t="s">
        <v>181</v>
      </c>
      <c r="B13" s="30">
        <v>42.573280159521438</v>
      </c>
      <c r="C13" s="19">
        <v>1003</v>
      </c>
    </row>
    <row r="14" spans="1:3" x14ac:dyDescent="0.2">
      <c r="A14" s="29" t="s">
        <v>200</v>
      </c>
      <c r="B14" s="30">
        <v>42.598331346841476</v>
      </c>
      <c r="C14" s="19">
        <v>839</v>
      </c>
    </row>
    <row r="15" spans="1:3" x14ac:dyDescent="0.2">
      <c r="A15" s="29" t="s">
        <v>362</v>
      </c>
      <c r="B15" s="30">
        <v>42.666666666666664</v>
      </c>
      <c r="C15" s="19">
        <v>6</v>
      </c>
    </row>
    <row r="16" spans="1:3" x14ac:dyDescent="0.2">
      <c r="A16" s="29" t="s">
        <v>156</v>
      </c>
      <c r="B16" s="30">
        <v>42.795918367346935</v>
      </c>
      <c r="C16" s="19">
        <v>539</v>
      </c>
    </row>
    <row r="17" spans="1:3" x14ac:dyDescent="0.2">
      <c r="A17" s="29" t="s">
        <v>385</v>
      </c>
      <c r="B17" s="30">
        <v>42.848375451263536</v>
      </c>
      <c r="C17" s="19">
        <v>831</v>
      </c>
    </row>
    <row r="18" spans="1:3" x14ac:dyDescent="0.2">
      <c r="A18" s="29" t="s">
        <v>208</v>
      </c>
      <c r="B18" s="30">
        <v>43.009708737864081</v>
      </c>
      <c r="C18" s="19">
        <v>309</v>
      </c>
    </row>
    <row r="19" spans="1:3" x14ac:dyDescent="0.2">
      <c r="A19" s="29" t="s">
        <v>357</v>
      </c>
      <c r="B19" s="30">
        <v>43.030386740331494</v>
      </c>
      <c r="C19" s="19">
        <v>362</v>
      </c>
    </row>
    <row r="20" spans="1:3" x14ac:dyDescent="0.2">
      <c r="A20" s="29" t="s">
        <v>337</v>
      </c>
      <c r="B20" s="30">
        <v>43.104247104247101</v>
      </c>
      <c r="C20" s="19">
        <v>259</v>
      </c>
    </row>
    <row r="21" spans="1:3" x14ac:dyDescent="0.2">
      <c r="A21" s="29" t="s">
        <v>720</v>
      </c>
      <c r="B21" s="30">
        <v>43.136363636363633</v>
      </c>
      <c r="C21" s="19">
        <v>110</v>
      </c>
    </row>
    <row r="22" spans="1:3" x14ac:dyDescent="0.2">
      <c r="A22" s="29" t="s">
        <v>303</v>
      </c>
      <c r="B22" s="30">
        <v>43.278145695364238</v>
      </c>
      <c r="C22" s="19">
        <v>2567</v>
      </c>
    </row>
    <row r="23" spans="1:3" x14ac:dyDescent="0.2">
      <c r="A23" s="29" t="s">
        <v>78</v>
      </c>
      <c r="B23" s="30">
        <v>43.422222222222224</v>
      </c>
      <c r="C23" s="19">
        <v>450</v>
      </c>
    </row>
    <row r="24" spans="1:3" x14ac:dyDescent="0.2">
      <c r="A24" s="29" t="s">
        <v>182</v>
      </c>
      <c r="B24" s="30">
        <v>43.449494949494948</v>
      </c>
      <c r="C24" s="19">
        <v>1782</v>
      </c>
    </row>
    <row r="25" spans="1:3" x14ac:dyDescent="0.2">
      <c r="A25" s="29" t="s">
        <v>75</v>
      </c>
      <c r="B25" s="30">
        <v>43.482866043613704</v>
      </c>
      <c r="C25" s="19">
        <v>321</v>
      </c>
    </row>
    <row r="26" spans="1:3" x14ac:dyDescent="0.2">
      <c r="A26" s="29" t="s">
        <v>180</v>
      </c>
      <c r="B26" s="30">
        <v>43.505376344086024</v>
      </c>
      <c r="C26" s="19">
        <v>1209</v>
      </c>
    </row>
    <row r="27" spans="1:3" x14ac:dyDescent="0.2">
      <c r="A27" s="29" t="s">
        <v>377</v>
      </c>
      <c r="B27" s="30">
        <v>43.653483992467045</v>
      </c>
      <c r="C27" s="19">
        <v>531</v>
      </c>
    </row>
    <row r="28" spans="1:3" x14ac:dyDescent="0.2">
      <c r="A28" s="29" t="s">
        <v>205</v>
      </c>
      <c r="B28" s="30">
        <v>43.931034482758619</v>
      </c>
      <c r="C28" s="19">
        <v>522</v>
      </c>
    </row>
    <row r="29" spans="1:3" x14ac:dyDescent="0.2">
      <c r="A29" s="29" t="s">
        <v>204</v>
      </c>
      <c r="B29" s="30">
        <v>43.970765262252797</v>
      </c>
      <c r="C29" s="19">
        <v>1163</v>
      </c>
    </row>
    <row r="30" spans="1:3" x14ac:dyDescent="0.2">
      <c r="A30" s="29" t="s">
        <v>164</v>
      </c>
      <c r="B30" s="30">
        <v>44.069620253164558</v>
      </c>
      <c r="C30" s="19">
        <v>316</v>
      </c>
    </row>
    <row r="31" spans="1:3" x14ac:dyDescent="0.2">
      <c r="A31" s="29" t="s">
        <v>291</v>
      </c>
      <c r="B31" s="30">
        <v>44.202520252025202</v>
      </c>
      <c r="C31" s="19">
        <v>1111</v>
      </c>
    </row>
    <row r="32" spans="1:3" x14ac:dyDescent="0.2">
      <c r="A32" s="29" t="s">
        <v>146</v>
      </c>
      <c r="B32" s="30">
        <v>44.258726899383987</v>
      </c>
      <c r="C32" s="19">
        <v>974</v>
      </c>
    </row>
    <row r="33" spans="1:3" x14ac:dyDescent="0.2">
      <c r="A33" s="29" t="s">
        <v>248</v>
      </c>
      <c r="B33" s="30">
        <v>44.383233532934135</v>
      </c>
      <c r="C33" s="19">
        <v>668</v>
      </c>
    </row>
    <row r="34" spans="1:3" x14ac:dyDescent="0.2">
      <c r="A34" s="29" t="s">
        <v>232</v>
      </c>
      <c r="B34" s="30">
        <v>44.691897654584224</v>
      </c>
      <c r="C34" s="19">
        <v>938</v>
      </c>
    </row>
    <row r="35" spans="1:3" x14ac:dyDescent="0.2">
      <c r="A35" s="29" t="s">
        <v>231</v>
      </c>
      <c r="B35" s="30">
        <v>44.753571428571426</v>
      </c>
      <c r="C35" s="19">
        <v>1960</v>
      </c>
    </row>
    <row r="36" spans="1:3" x14ac:dyDescent="0.2">
      <c r="A36" s="29" t="s">
        <v>321</v>
      </c>
      <c r="B36" s="30">
        <v>44.855281207133061</v>
      </c>
      <c r="C36" s="19">
        <v>4374</v>
      </c>
    </row>
    <row r="37" spans="1:3" x14ac:dyDescent="0.2">
      <c r="A37" s="29" t="s">
        <v>311</v>
      </c>
      <c r="B37" s="30">
        <v>44.856962025316456</v>
      </c>
      <c r="C37" s="19">
        <v>790</v>
      </c>
    </row>
    <row r="38" spans="1:3" x14ac:dyDescent="0.2">
      <c r="A38" s="29" t="s">
        <v>367</v>
      </c>
      <c r="B38" s="30">
        <v>44.966101694915253</v>
      </c>
      <c r="C38" s="19">
        <v>295</v>
      </c>
    </row>
    <row r="39" spans="1:3" x14ac:dyDescent="0.2">
      <c r="A39" s="29" t="s">
        <v>187</v>
      </c>
      <c r="B39" s="30">
        <v>45.028555738605164</v>
      </c>
      <c r="C39" s="19">
        <v>1821</v>
      </c>
    </row>
    <row r="40" spans="1:3" x14ac:dyDescent="0.2">
      <c r="A40" s="29" t="s">
        <v>161</v>
      </c>
      <c r="B40" s="30">
        <v>45.101969872537659</v>
      </c>
      <c r="C40" s="19">
        <v>863</v>
      </c>
    </row>
    <row r="41" spans="1:3" x14ac:dyDescent="0.2">
      <c r="A41" s="29" t="s">
        <v>328</v>
      </c>
      <c r="B41" s="30">
        <v>45.176470588235297</v>
      </c>
      <c r="C41" s="19">
        <v>4250</v>
      </c>
    </row>
    <row r="42" spans="1:3" x14ac:dyDescent="0.2">
      <c r="A42" s="29" t="s">
        <v>307</v>
      </c>
      <c r="B42" s="30">
        <v>45.199204946996467</v>
      </c>
      <c r="C42" s="19">
        <v>2264</v>
      </c>
    </row>
    <row r="43" spans="1:3" x14ac:dyDescent="0.2">
      <c r="A43" s="29" t="s">
        <v>203</v>
      </c>
      <c r="B43" s="30">
        <v>45.2</v>
      </c>
      <c r="C43" s="19">
        <v>5</v>
      </c>
    </row>
    <row r="44" spans="1:3" x14ac:dyDescent="0.2">
      <c r="A44" s="29" t="s">
        <v>317</v>
      </c>
      <c r="B44" s="30">
        <v>45.214666666666666</v>
      </c>
      <c r="C44" s="19">
        <v>750</v>
      </c>
    </row>
    <row r="45" spans="1:3" x14ac:dyDescent="0.2">
      <c r="A45" s="29" t="s">
        <v>162</v>
      </c>
      <c r="B45" s="30">
        <v>45.237544273907908</v>
      </c>
      <c r="C45" s="19">
        <v>4235</v>
      </c>
    </row>
    <row r="46" spans="1:3" x14ac:dyDescent="0.2">
      <c r="A46" s="29" t="s">
        <v>237</v>
      </c>
      <c r="B46" s="30">
        <v>45.299958106409719</v>
      </c>
      <c r="C46" s="19">
        <v>4774</v>
      </c>
    </row>
    <row r="47" spans="1:3" x14ac:dyDescent="0.2">
      <c r="A47" s="29" t="s">
        <v>191</v>
      </c>
      <c r="B47" s="30">
        <v>45.304545454545455</v>
      </c>
      <c r="C47" s="19">
        <v>660</v>
      </c>
    </row>
    <row r="48" spans="1:3" x14ac:dyDescent="0.2">
      <c r="A48" s="29" t="s">
        <v>150</v>
      </c>
      <c r="B48" s="30">
        <v>45.453307392996109</v>
      </c>
      <c r="C48" s="19">
        <v>4112</v>
      </c>
    </row>
    <row r="49" spans="1:3" x14ac:dyDescent="0.2">
      <c r="A49" s="29" t="s">
        <v>242</v>
      </c>
      <c r="B49" s="30">
        <v>45.506678155967258</v>
      </c>
      <c r="C49" s="19">
        <v>4642</v>
      </c>
    </row>
    <row r="50" spans="1:3" x14ac:dyDescent="0.2">
      <c r="A50" s="29" t="s">
        <v>313</v>
      </c>
      <c r="B50" s="30">
        <v>45.558022199798181</v>
      </c>
      <c r="C50" s="19">
        <v>1982</v>
      </c>
    </row>
    <row r="51" spans="1:3" x14ac:dyDescent="0.2">
      <c r="A51" s="29" t="s">
        <v>322</v>
      </c>
      <c r="B51" s="30">
        <v>45.618538324420676</v>
      </c>
      <c r="C51" s="19">
        <v>1683</v>
      </c>
    </row>
    <row r="52" spans="1:3" x14ac:dyDescent="0.2">
      <c r="A52" s="29" t="s">
        <v>177</v>
      </c>
      <c r="B52" s="30">
        <v>45.667478684531062</v>
      </c>
      <c r="C52" s="19">
        <v>1642</v>
      </c>
    </row>
    <row r="53" spans="1:3" x14ac:dyDescent="0.2">
      <c r="A53" s="29" t="s">
        <v>235</v>
      </c>
      <c r="B53" s="30">
        <v>45.697854077253218</v>
      </c>
      <c r="C53" s="19">
        <v>1165</v>
      </c>
    </row>
    <row r="54" spans="1:3" x14ac:dyDescent="0.2">
      <c r="A54" s="29" t="s">
        <v>330</v>
      </c>
      <c r="B54" s="30">
        <v>45.715197447147986</v>
      </c>
      <c r="C54" s="19">
        <v>2507</v>
      </c>
    </row>
    <row r="55" spans="1:3" x14ac:dyDescent="0.2">
      <c r="A55" s="29" t="s">
        <v>160</v>
      </c>
      <c r="B55" s="30">
        <v>45.730185497470487</v>
      </c>
      <c r="C55" s="19">
        <v>1186</v>
      </c>
    </row>
    <row r="56" spans="1:3" x14ac:dyDescent="0.2">
      <c r="A56" s="29" t="s">
        <v>372</v>
      </c>
      <c r="B56" s="30">
        <v>45.81818181818182</v>
      </c>
      <c r="C56" s="19">
        <v>1210</v>
      </c>
    </row>
    <row r="57" spans="1:3" x14ac:dyDescent="0.2">
      <c r="A57" s="29" t="s">
        <v>19</v>
      </c>
      <c r="B57" s="30">
        <v>45.881578947368418</v>
      </c>
      <c r="C57" s="19">
        <v>76</v>
      </c>
    </row>
    <row r="58" spans="1:3" x14ac:dyDescent="0.2">
      <c r="A58" s="29" t="s">
        <v>167</v>
      </c>
      <c r="B58" s="30">
        <v>45.9</v>
      </c>
      <c r="C58" s="19">
        <v>10</v>
      </c>
    </row>
    <row r="59" spans="1:3" x14ac:dyDescent="0.2">
      <c r="A59" s="29" t="s">
        <v>201</v>
      </c>
      <c r="B59" s="30">
        <v>45.905707196029773</v>
      </c>
      <c r="C59" s="19">
        <v>2418</v>
      </c>
    </row>
    <row r="60" spans="1:3" x14ac:dyDescent="0.2">
      <c r="A60" s="29" t="s">
        <v>183</v>
      </c>
      <c r="B60" s="30">
        <v>45.920941968040367</v>
      </c>
      <c r="C60" s="19">
        <v>1189</v>
      </c>
    </row>
    <row r="61" spans="1:3" x14ac:dyDescent="0.2">
      <c r="A61" s="29" t="s">
        <v>312</v>
      </c>
      <c r="B61" s="30">
        <v>45.944900918318027</v>
      </c>
      <c r="C61" s="19">
        <v>2069</v>
      </c>
    </row>
    <row r="62" spans="1:3" x14ac:dyDescent="0.2">
      <c r="A62" s="29" t="s">
        <v>294</v>
      </c>
      <c r="B62" s="30">
        <v>46.055196205260891</v>
      </c>
      <c r="C62" s="19">
        <v>2319</v>
      </c>
    </row>
    <row r="63" spans="1:3" x14ac:dyDescent="0.2">
      <c r="A63" s="29" t="s">
        <v>37</v>
      </c>
      <c r="B63" s="30">
        <v>46.099834223613925</v>
      </c>
      <c r="C63" s="19">
        <v>5429</v>
      </c>
    </row>
    <row r="64" spans="1:3" x14ac:dyDescent="0.2">
      <c r="A64" s="29" t="s">
        <v>149</v>
      </c>
      <c r="B64" s="30">
        <v>46.150610583446401</v>
      </c>
      <c r="C64" s="19">
        <v>737</v>
      </c>
    </row>
    <row r="65" spans="1:3" x14ac:dyDescent="0.2">
      <c r="A65" s="29" t="s">
        <v>310</v>
      </c>
      <c r="B65" s="30">
        <v>46.15567423230975</v>
      </c>
      <c r="C65" s="19">
        <v>3745</v>
      </c>
    </row>
    <row r="66" spans="1:3" x14ac:dyDescent="0.2">
      <c r="A66" s="29" t="s">
        <v>48</v>
      </c>
      <c r="B66" s="30">
        <v>46.207609594706369</v>
      </c>
      <c r="C66" s="19">
        <v>3627</v>
      </c>
    </row>
    <row r="67" spans="1:3" x14ac:dyDescent="0.2">
      <c r="A67" s="29" t="s">
        <v>209</v>
      </c>
      <c r="B67" s="30">
        <v>46.211283185840706</v>
      </c>
      <c r="C67" s="19">
        <v>2712</v>
      </c>
    </row>
    <row r="68" spans="1:3" x14ac:dyDescent="0.2">
      <c r="A68" s="29" t="s">
        <v>43</v>
      </c>
      <c r="B68" s="30">
        <v>46.229290617848967</v>
      </c>
      <c r="C68" s="19">
        <v>2185</v>
      </c>
    </row>
    <row r="69" spans="1:3" x14ac:dyDescent="0.2">
      <c r="A69" s="29" t="s">
        <v>375</v>
      </c>
      <c r="B69" s="30">
        <v>46.266129032258064</v>
      </c>
      <c r="C69" s="19">
        <v>124</v>
      </c>
    </row>
    <row r="70" spans="1:3" x14ac:dyDescent="0.2">
      <c r="A70" s="29" t="s">
        <v>195</v>
      </c>
      <c r="B70" s="30">
        <v>46.270693512304248</v>
      </c>
      <c r="C70" s="19">
        <v>1788</v>
      </c>
    </row>
    <row r="71" spans="1:3" x14ac:dyDescent="0.2">
      <c r="A71" s="29" t="s">
        <v>371</v>
      </c>
      <c r="B71" s="30">
        <v>46.275013668671406</v>
      </c>
      <c r="C71" s="19">
        <v>1829</v>
      </c>
    </row>
    <row r="72" spans="1:3" x14ac:dyDescent="0.2">
      <c r="A72" s="29" t="s">
        <v>348</v>
      </c>
      <c r="B72" s="30">
        <v>46.29742765273312</v>
      </c>
      <c r="C72" s="19">
        <v>1244</v>
      </c>
    </row>
    <row r="73" spans="1:3" x14ac:dyDescent="0.2">
      <c r="A73" s="29" t="s">
        <v>40</v>
      </c>
      <c r="B73" s="30">
        <v>46.29746430854464</v>
      </c>
      <c r="C73" s="19">
        <v>4693</v>
      </c>
    </row>
    <row r="74" spans="1:3" x14ac:dyDescent="0.2">
      <c r="A74" s="29" t="s">
        <v>383</v>
      </c>
      <c r="B74" s="30">
        <v>46.319526627218934</v>
      </c>
      <c r="C74" s="19">
        <v>1352</v>
      </c>
    </row>
    <row r="75" spans="1:3" x14ac:dyDescent="0.2">
      <c r="A75" s="29" t="s">
        <v>346</v>
      </c>
      <c r="B75" s="30">
        <v>46.321788990825688</v>
      </c>
      <c r="C75" s="19">
        <v>4360</v>
      </c>
    </row>
    <row r="76" spans="1:3" x14ac:dyDescent="0.2">
      <c r="A76" s="29" t="s">
        <v>227</v>
      </c>
      <c r="B76" s="30">
        <v>46.381289692232535</v>
      </c>
      <c r="C76" s="19">
        <v>4094</v>
      </c>
    </row>
    <row r="77" spans="1:3" x14ac:dyDescent="0.2">
      <c r="A77" s="29" t="s">
        <v>329</v>
      </c>
      <c r="B77" s="30">
        <v>46.397909667786486</v>
      </c>
      <c r="C77" s="19">
        <v>5358</v>
      </c>
    </row>
    <row r="78" spans="1:3" x14ac:dyDescent="0.2">
      <c r="A78" s="29" t="s">
        <v>298</v>
      </c>
      <c r="B78" s="30">
        <v>46.443786982248518</v>
      </c>
      <c r="C78" s="19">
        <v>1014</v>
      </c>
    </row>
    <row r="79" spans="1:3" x14ac:dyDescent="0.2">
      <c r="A79" s="29" t="s">
        <v>324</v>
      </c>
      <c r="B79" s="30">
        <v>46.601808176100626</v>
      </c>
      <c r="C79" s="19">
        <v>5088</v>
      </c>
    </row>
    <row r="80" spans="1:3" x14ac:dyDescent="0.2">
      <c r="A80" s="29" t="s">
        <v>166</v>
      </c>
      <c r="B80" s="30">
        <v>46.606092436974791</v>
      </c>
      <c r="C80" s="19">
        <v>1904</v>
      </c>
    </row>
    <row r="81" spans="1:3" x14ac:dyDescent="0.2">
      <c r="A81" s="29" t="s">
        <v>318</v>
      </c>
      <c r="B81" s="30">
        <v>46.607976653696497</v>
      </c>
      <c r="C81" s="19">
        <v>2056</v>
      </c>
    </row>
    <row r="82" spans="1:3" x14ac:dyDescent="0.2">
      <c r="A82" s="29" t="s">
        <v>188</v>
      </c>
      <c r="B82" s="30">
        <v>46.60944881889764</v>
      </c>
      <c r="C82" s="19">
        <v>635</v>
      </c>
    </row>
    <row r="83" spans="1:3" x14ac:dyDescent="0.2">
      <c r="A83" s="29" t="s">
        <v>41</v>
      </c>
      <c r="B83" s="30">
        <v>46.785440613026822</v>
      </c>
      <c r="C83" s="19">
        <v>2088</v>
      </c>
    </row>
    <row r="84" spans="1:3" x14ac:dyDescent="0.2">
      <c r="A84" s="29" t="s">
        <v>196</v>
      </c>
      <c r="B84" s="30">
        <v>46.819397993311036</v>
      </c>
      <c r="C84" s="19">
        <v>598</v>
      </c>
    </row>
    <row r="85" spans="1:3" x14ac:dyDescent="0.2">
      <c r="A85" s="29" t="s">
        <v>198</v>
      </c>
      <c r="B85" s="30">
        <v>46.84240871236387</v>
      </c>
      <c r="C85" s="19">
        <v>1561</v>
      </c>
    </row>
    <row r="86" spans="1:3" x14ac:dyDescent="0.2">
      <c r="A86" s="29" t="s">
        <v>253</v>
      </c>
      <c r="B86" s="30">
        <v>46.889229720518067</v>
      </c>
      <c r="C86" s="19">
        <v>2934</v>
      </c>
    </row>
    <row r="87" spans="1:3" x14ac:dyDescent="0.2">
      <c r="A87" s="29" t="s">
        <v>158</v>
      </c>
      <c r="B87" s="30">
        <v>46.950437317784257</v>
      </c>
      <c r="C87" s="19">
        <v>2058</v>
      </c>
    </row>
    <row r="88" spans="1:3" x14ac:dyDescent="0.2">
      <c r="A88" s="29" t="s">
        <v>185</v>
      </c>
      <c r="B88" s="30">
        <v>46.95952722063037</v>
      </c>
      <c r="C88" s="19">
        <v>2792</v>
      </c>
    </row>
    <row r="89" spans="1:3" x14ac:dyDescent="0.2">
      <c r="A89" s="29" t="s">
        <v>97</v>
      </c>
      <c r="B89" s="30">
        <v>47</v>
      </c>
      <c r="C89" s="19">
        <v>2</v>
      </c>
    </row>
    <row r="90" spans="1:3" x14ac:dyDescent="0.2">
      <c r="A90" s="29" t="s">
        <v>212</v>
      </c>
      <c r="B90" s="30">
        <v>47.032258064516128</v>
      </c>
      <c r="C90" s="19">
        <v>3937</v>
      </c>
    </row>
    <row r="91" spans="1:3" x14ac:dyDescent="0.2">
      <c r="A91" s="29" t="s">
        <v>207</v>
      </c>
      <c r="B91" s="30">
        <v>47.03921568627451</v>
      </c>
      <c r="C91" s="19">
        <v>4947</v>
      </c>
    </row>
    <row r="92" spans="1:3" x14ac:dyDescent="0.2">
      <c r="A92" s="29" t="s">
        <v>308</v>
      </c>
      <c r="B92" s="30">
        <v>47.043589743589742</v>
      </c>
      <c r="C92" s="19">
        <v>1560</v>
      </c>
    </row>
    <row r="93" spans="1:3" x14ac:dyDescent="0.2">
      <c r="A93" s="29" t="s">
        <v>370</v>
      </c>
      <c r="B93" s="30">
        <v>47.044259140474665</v>
      </c>
      <c r="C93" s="19">
        <v>1559</v>
      </c>
    </row>
    <row r="94" spans="1:3" x14ac:dyDescent="0.2">
      <c r="A94" s="29" t="s">
        <v>193</v>
      </c>
      <c r="B94" s="30">
        <v>47.048458149779734</v>
      </c>
      <c r="C94" s="19">
        <v>454</v>
      </c>
    </row>
    <row r="95" spans="1:3" x14ac:dyDescent="0.2">
      <c r="A95" s="29" t="s">
        <v>350</v>
      </c>
      <c r="B95" s="30">
        <v>47.076741440377802</v>
      </c>
      <c r="C95" s="19">
        <v>2541</v>
      </c>
    </row>
    <row r="96" spans="1:3" x14ac:dyDescent="0.2">
      <c r="A96" s="29" t="s">
        <v>388</v>
      </c>
      <c r="B96" s="30">
        <v>47.083972468043264</v>
      </c>
      <c r="C96" s="19">
        <v>5085</v>
      </c>
    </row>
    <row r="97" spans="1:3" x14ac:dyDescent="0.2">
      <c r="A97" s="29" t="s">
        <v>374</v>
      </c>
      <c r="B97" s="30">
        <v>47.096511627906978</v>
      </c>
      <c r="C97" s="19">
        <v>860</v>
      </c>
    </row>
    <row r="98" spans="1:3" x14ac:dyDescent="0.2">
      <c r="A98" s="29" t="s">
        <v>81</v>
      </c>
      <c r="B98" s="30">
        <v>47.09752599498028</v>
      </c>
      <c r="C98" s="19">
        <v>2789</v>
      </c>
    </row>
    <row r="99" spans="1:3" x14ac:dyDescent="0.2">
      <c r="A99" s="29" t="s">
        <v>76</v>
      </c>
      <c r="B99" s="30">
        <v>47.240274599542332</v>
      </c>
      <c r="C99" s="19">
        <v>1311</v>
      </c>
    </row>
    <row r="100" spans="1:3" x14ac:dyDescent="0.2">
      <c r="A100" s="29" t="s">
        <v>144</v>
      </c>
      <c r="B100" s="30">
        <v>47.261273209549074</v>
      </c>
      <c r="C100" s="19">
        <v>754</v>
      </c>
    </row>
    <row r="101" spans="1:3" x14ac:dyDescent="0.2">
      <c r="A101" s="29" t="s">
        <v>358</v>
      </c>
      <c r="B101" s="30">
        <v>47.268267492899561</v>
      </c>
      <c r="C101" s="19">
        <v>3873</v>
      </c>
    </row>
    <row r="102" spans="1:3" x14ac:dyDescent="0.2">
      <c r="A102" s="29" t="s">
        <v>295</v>
      </c>
      <c r="B102" s="30">
        <v>47.276771857216758</v>
      </c>
      <c r="C102" s="19">
        <v>1933</v>
      </c>
    </row>
    <row r="103" spans="1:3" x14ac:dyDescent="0.2">
      <c r="A103" s="29" t="s">
        <v>128</v>
      </c>
      <c r="B103" s="30">
        <v>47.297249334516415</v>
      </c>
      <c r="C103" s="19">
        <v>1127</v>
      </c>
    </row>
    <row r="104" spans="1:3" x14ac:dyDescent="0.2">
      <c r="A104" s="29" t="s">
        <v>84</v>
      </c>
      <c r="B104" s="30">
        <v>47.333333333333336</v>
      </c>
      <c r="C104" s="19">
        <v>39</v>
      </c>
    </row>
    <row r="105" spans="1:3" x14ac:dyDescent="0.2">
      <c r="A105" s="29" t="s">
        <v>280</v>
      </c>
      <c r="B105" s="30">
        <v>47.349500713266764</v>
      </c>
      <c r="C105" s="19">
        <v>701</v>
      </c>
    </row>
    <row r="106" spans="1:3" x14ac:dyDescent="0.2">
      <c r="A106" s="29" t="s">
        <v>250</v>
      </c>
      <c r="B106" s="30">
        <v>47.370205394704278</v>
      </c>
      <c r="C106" s="19">
        <v>4041</v>
      </c>
    </row>
    <row r="107" spans="1:3" x14ac:dyDescent="0.2">
      <c r="A107" s="29" t="s">
        <v>249</v>
      </c>
      <c r="B107" s="30">
        <v>47.389155799588195</v>
      </c>
      <c r="C107" s="19">
        <v>2914</v>
      </c>
    </row>
    <row r="108" spans="1:3" x14ac:dyDescent="0.2">
      <c r="A108" s="29" t="s">
        <v>32</v>
      </c>
      <c r="B108" s="30">
        <v>47.416298168035375</v>
      </c>
      <c r="C108" s="19">
        <v>1583</v>
      </c>
    </row>
    <row r="109" spans="1:3" x14ac:dyDescent="0.2">
      <c r="A109" s="29" t="s">
        <v>316</v>
      </c>
      <c r="B109" s="30">
        <v>47.424068051038276</v>
      </c>
      <c r="C109" s="19">
        <v>3997</v>
      </c>
    </row>
    <row r="110" spans="1:3" x14ac:dyDescent="0.2">
      <c r="A110" s="29" t="s">
        <v>384</v>
      </c>
      <c r="B110" s="30">
        <v>47.426517571884986</v>
      </c>
      <c r="C110" s="19">
        <v>626</v>
      </c>
    </row>
    <row r="111" spans="1:3" x14ac:dyDescent="0.2">
      <c r="A111" s="29" t="s">
        <v>341</v>
      </c>
      <c r="B111" s="30">
        <v>47.436290322580646</v>
      </c>
      <c r="C111" s="19">
        <v>1240</v>
      </c>
    </row>
    <row r="112" spans="1:3" x14ac:dyDescent="0.2">
      <c r="A112" s="29" t="s">
        <v>378</v>
      </c>
      <c r="B112" s="30">
        <v>47.46824877250409</v>
      </c>
      <c r="C112" s="19">
        <v>6110</v>
      </c>
    </row>
    <row r="113" spans="1:3" x14ac:dyDescent="0.2">
      <c r="A113" s="29" t="s">
        <v>199</v>
      </c>
      <c r="B113" s="30">
        <v>47.606196008340781</v>
      </c>
      <c r="C113" s="19">
        <v>3357</v>
      </c>
    </row>
    <row r="114" spans="1:3" x14ac:dyDescent="0.2">
      <c r="A114" s="29" t="s">
        <v>315</v>
      </c>
      <c r="B114" s="30">
        <v>47.666666666666664</v>
      </c>
      <c r="C114" s="19">
        <v>6</v>
      </c>
    </row>
    <row r="115" spans="1:3" x14ac:dyDescent="0.2">
      <c r="A115" s="29" t="s">
        <v>148</v>
      </c>
      <c r="B115" s="30">
        <v>47.682030728122911</v>
      </c>
      <c r="C115" s="19">
        <v>1497</v>
      </c>
    </row>
    <row r="116" spans="1:3" x14ac:dyDescent="0.2">
      <c r="A116" s="29" t="s">
        <v>353</v>
      </c>
      <c r="B116" s="30">
        <v>47.704407022572553</v>
      </c>
      <c r="C116" s="19">
        <v>5582</v>
      </c>
    </row>
    <row r="117" spans="1:3" x14ac:dyDescent="0.2">
      <c r="A117" s="29" t="s">
        <v>222</v>
      </c>
      <c r="B117" s="30">
        <v>47.71344513092086</v>
      </c>
      <c r="C117" s="19">
        <v>3399</v>
      </c>
    </row>
    <row r="118" spans="1:3" x14ac:dyDescent="0.2">
      <c r="A118" s="29" t="s">
        <v>210</v>
      </c>
      <c r="B118" s="30">
        <v>47.758034026465026</v>
      </c>
      <c r="C118" s="19">
        <v>529</v>
      </c>
    </row>
    <row r="119" spans="1:3" x14ac:dyDescent="0.2">
      <c r="A119" s="29" t="s">
        <v>379</v>
      </c>
      <c r="B119" s="30">
        <v>47.762686567164181</v>
      </c>
      <c r="C119" s="19">
        <v>2010</v>
      </c>
    </row>
    <row r="120" spans="1:3" x14ac:dyDescent="0.2">
      <c r="A120" s="29" t="s">
        <v>273</v>
      </c>
      <c r="B120" s="30">
        <v>47.775777913361807</v>
      </c>
      <c r="C120" s="19">
        <v>3278</v>
      </c>
    </row>
    <row r="121" spans="1:3" x14ac:dyDescent="0.2">
      <c r="A121" s="29" t="s">
        <v>340</v>
      </c>
      <c r="B121" s="30">
        <v>47.802996042962128</v>
      </c>
      <c r="C121" s="19">
        <v>3538</v>
      </c>
    </row>
    <row r="122" spans="1:3" x14ac:dyDescent="0.2">
      <c r="A122" s="29" t="s">
        <v>192</v>
      </c>
      <c r="B122" s="30">
        <v>47.835048958071802</v>
      </c>
      <c r="C122" s="19">
        <v>3983</v>
      </c>
    </row>
    <row r="123" spans="1:3" x14ac:dyDescent="0.2">
      <c r="A123" s="29" t="s">
        <v>36</v>
      </c>
      <c r="B123" s="30">
        <v>47.845070422535208</v>
      </c>
      <c r="C123" s="19">
        <v>71</v>
      </c>
    </row>
    <row r="124" spans="1:3" x14ac:dyDescent="0.2">
      <c r="A124" s="29" t="s">
        <v>356</v>
      </c>
      <c r="B124" s="30">
        <v>47.854148471615723</v>
      </c>
      <c r="C124" s="19">
        <v>2290</v>
      </c>
    </row>
    <row r="125" spans="1:3" x14ac:dyDescent="0.2">
      <c r="A125" s="29" t="s">
        <v>320</v>
      </c>
      <c r="B125" s="30">
        <v>47.893854748603353</v>
      </c>
      <c r="C125" s="19">
        <v>358</v>
      </c>
    </row>
    <row r="126" spans="1:3" x14ac:dyDescent="0.2">
      <c r="A126" s="29" t="s">
        <v>325</v>
      </c>
      <c r="B126" s="30">
        <v>47.925166707829092</v>
      </c>
      <c r="C126" s="19">
        <v>4049</v>
      </c>
    </row>
    <row r="127" spans="1:3" x14ac:dyDescent="0.2">
      <c r="A127" s="29" t="s">
        <v>221</v>
      </c>
      <c r="B127" s="30">
        <v>47.937904967602591</v>
      </c>
      <c r="C127" s="19">
        <v>1852</v>
      </c>
    </row>
    <row r="128" spans="1:3" x14ac:dyDescent="0.2">
      <c r="A128" s="29" t="s">
        <v>58</v>
      </c>
      <c r="B128" s="30">
        <v>47.968614922007141</v>
      </c>
      <c r="C128" s="19">
        <v>5321</v>
      </c>
    </row>
    <row r="129" spans="1:3" x14ac:dyDescent="0.2">
      <c r="A129" s="29" t="s">
        <v>79</v>
      </c>
      <c r="B129" s="30">
        <v>48.096196868008946</v>
      </c>
      <c r="C129" s="19">
        <v>4917</v>
      </c>
    </row>
    <row r="130" spans="1:3" x14ac:dyDescent="0.2">
      <c r="A130" s="29" t="s">
        <v>194</v>
      </c>
      <c r="B130" s="30">
        <v>48.107109593294005</v>
      </c>
      <c r="C130" s="19">
        <v>3221</v>
      </c>
    </row>
    <row r="131" spans="1:3" x14ac:dyDescent="0.2">
      <c r="A131" s="29" t="s">
        <v>228</v>
      </c>
      <c r="B131" s="30">
        <v>48.202000645369473</v>
      </c>
      <c r="C131" s="19">
        <v>3099</v>
      </c>
    </row>
    <row r="132" spans="1:3" x14ac:dyDescent="0.2">
      <c r="A132" s="29" t="s">
        <v>245</v>
      </c>
      <c r="B132" s="30">
        <v>48.211205159209996</v>
      </c>
      <c r="C132" s="19">
        <v>2481</v>
      </c>
    </row>
    <row r="133" spans="1:3" x14ac:dyDescent="0.2">
      <c r="A133" s="29" t="s">
        <v>351</v>
      </c>
      <c r="B133" s="30">
        <v>48.255625000000002</v>
      </c>
      <c r="C133" s="19">
        <v>1600</v>
      </c>
    </row>
    <row r="134" spans="1:3" x14ac:dyDescent="0.2">
      <c r="A134" s="29" t="s">
        <v>275</v>
      </c>
      <c r="B134" s="30">
        <v>48.270935960591132</v>
      </c>
      <c r="C134" s="19">
        <v>406</v>
      </c>
    </row>
    <row r="135" spans="1:3" x14ac:dyDescent="0.2">
      <c r="A135" s="29" t="s">
        <v>179</v>
      </c>
      <c r="B135" s="30">
        <v>48.297297297297298</v>
      </c>
      <c r="C135" s="19">
        <v>185</v>
      </c>
    </row>
    <row r="136" spans="1:3" x14ac:dyDescent="0.2">
      <c r="A136" s="29" t="s">
        <v>132</v>
      </c>
      <c r="B136" s="30">
        <v>48.326100244498775</v>
      </c>
      <c r="C136" s="19">
        <v>3272</v>
      </c>
    </row>
    <row r="137" spans="1:3" x14ac:dyDescent="0.2">
      <c r="A137" s="29" t="s">
        <v>20</v>
      </c>
      <c r="B137" s="30">
        <v>48.385672227674192</v>
      </c>
      <c r="C137" s="19">
        <v>1019</v>
      </c>
    </row>
    <row r="138" spans="1:3" x14ac:dyDescent="0.2">
      <c r="A138" s="29" t="s">
        <v>279</v>
      </c>
      <c r="B138" s="30">
        <v>48.386679920477135</v>
      </c>
      <c r="C138" s="19">
        <v>1006</v>
      </c>
    </row>
    <row r="139" spans="1:3" x14ac:dyDescent="0.2">
      <c r="A139" s="29" t="s">
        <v>169</v>
      </c>
      <c r="B139" s="30">
        <v>48.45192307692308</v>
      </c>
      <c r="C139" s="19">
        <v>3328</v>
      </c>
    </row>
    <row r="140" spans="1:3" x14ac:dyDescent="0.2">
      <c r="A140" s="29" t="s">
        <v>234</v>
      </c>
      <c r="B140" s="30">
        <v>48.460773480662986</v>
      </c>
      <c r="C140" s="19">
        <v>905</v>
      </c>
    </row>
    <row r="141" spans="1:3" x14ac:dyDescent="0.2">
      <c r="A141" s="29" t="s">
        <v>197</v>
      </c>
      <c r="B141" s="30">
        <v>48.479890933878664</v>
      </c>
      <c r="C141" s="19">
        <v>1467</v>
      </c>
    </row>
    <row r="142" spans="1:3" x14ac:dyDescent="0.2">
      <c r="A142" s="29" t="s">
        <v>286</v>
      </c>
      <c r="B142" s="30">
        <v>48.482855990318676</v>
      </c>
      <c r="C142" s="19">
        <v>2479</v>
      </c>
    </row>
    <row r="143" spans="1:3" x14ac:dyDescent="0.2">
      <c r="A143" s="29" t="s">
        <v>380</v>
      </c>
      <c r="B143" s="30">
        <v>48.483628152051189</v>
      </c>
      <c r="C143" s="19">
        <v>2657</v>
      </c>
    </row>
    <row r="144" spans="1:3" x14ac:dyDescent="0.2">
      <c r="A144" s="29" t="s">
        <v>130</v>
      </c>
      <c r="B144" s="30">
        <v>48.5</v>
      </c>
      <c r="C144" s="19">
        <v>2</v>
      </c>
    </row>
    <row r="145" spans="1:3" x14ac:dyDescent="0.2">
      <c r="A145" s="29" t="s">
        <v>376</v>
      </c>
      <c r="B145" s="30">
        <v>48.64751958224543</v>
      </c>
      <c r="C145" s="19">
        <v>383</v>
      </c>
    </row>
    <row r="146" spans="1:3" x14ac:dyDescent="0.2">
      <c r="A146" s="29" t="s">
        <v>71</v>
      </c>
      <c r="B146" s="30">
        <v>48.653808110781405</v>
      </c>
      <c r="C146" s="19">
        <v>1011</v>
      </c>
    </row>
    <row r="147" spans="1:3" x14ac:dyDescent="0.2">
      <c r="A147" s="29" t="s">
        <v>214</v>
      </c>
      <c r="B147" s="30">
        <v>48.662650602409641</v>
      </c>
      <c r="C147" s="19">
        <v>166</v>
      </c>
    </row>
    <row r="148" spans="1:3" x14ac:dyDescent="0.2">
      <c r="A148" s="29" t="s">
        <v>138</v>
      </c>
      <c r="B148" s="30">
        <v>48.678260869565214</v>
      </c>
      <c r="C148" s="19">
        <v>230</v>
      </c>
    </row>
    <row r="149" spans="1:3" x14ac:dyDescent="0.2">
      <c r="A149" s="29" t="s">
        <v>285</v>
      </c>
      <c r="B149" s="30">
        <v>48.690729483282674</v>
      </c>
      <c r="C149" s="19">
        <v>3948</v>
      </c>
    </row>
    <row r="150" spans="1:3" x14ac:dyDescent="0.2">
      <c r="A150" s="29" t="s">
        <v>277</v>
      </c>
      <c r="B150" s="30">
        <v>48.73167358229599</v>
      </c>
      <c r="C150" s="19">
        <v>2169</v>
      </c>
    </row>
    <row r="151" spans="1:3" x14ac:dyDescent="0.2">
      <c r="A151" s="29" t="s">
        <v>345</v>
      </c>
      <c r="B151" s="30">
        <v>48.810715956948997</v>
      </c>
      <c r="C151" s="19">
        <v>4274</v>
      </c>
    </row>
    <row r="152" spans="1:3" x14ac:dyDescent="0.2">
      <c r="A152" s="29" t="s">
        <v>55</v>
      </c>
      <c r="B152" s="30">
        <v>48.833174451858916</v>
      </c>
      <c r="C152" s="19">
        <v>3147</v>
      </c>
    </row>
    <row r="153" spans="1:3" x14ac:dyDescent="0.2">
      <c r="A153" s="29" t="s">
        <v>257</v>
      </c>
      <c r="B153" s="30">
        <v>48.844693701466781</v>
      </c>
      <c r="C153" s="19">
        <v>1159</v>
      </c>
    </row>
    <row r="154" spans="1:3" x14ac:dyDescent="0.2">
      <c r="A154" s="29" t="s">
        <v>17</v>
      </c>
      <c r="B154" s="30">
        <v>48.868466898954701</v>
      </c>
      <c r="C154" s="19">
        <v>1148</v>
      </c>
    </row>
    <row r="155" spans="1:3" x14ac:dyDescent="0.2">
      <c r="A155" s="29" t="s">
        <v>239</v>
      </c>
      <c r="B155" s="30">
        <v>48.912707609115486</v>
      </c>
      <c r="C155" s="19">
        <v>2589</v>
      </c>
    </row>
    <row r="156" spans="1:3" x14ac:dyDescent="0.2">
      <c r="A156" s="29" t="s">
        <v>27</v>
      </c>
      <c r="B156" s="30">
        <v>48.92307692307692</v>
      </c>
      <c r="C156" s="19">
        <v>13</v>
      </c>
    </row>
    <row r="157" spans="1:3" x14ac:dyDescent="0.2">
      <c r="A157" s="29" t="s">
        <v>247</v>
      </c>
      <c r="B157" s="30">
        <v>48.925396825396824</v>
      </c>
      <c r="C157" s="19">
        <v>1890</v>
      </c>
    </row>
    <row r="158" spans="1:3" x14ac:dyDescent="0.2">
      <c r="A158" s="29" t="s">
        <v>163</v>
      </c>
      <c r="B158" s="30">
        <v>48.927447714232834</v>
      </c>
      <c r="C158" s="19">
        <v>5403</v>
      </c>
    </row>
    <row r="159" spans="1:3" x14ac:dyDescent="0.2">
      <c r="A159" s="29" t="s">
        <v>338</v>
      </c>
      <c r="B159" s="30">
        <v>48.962093862815884</v>
      </c>
      <c r="C159" s="19">
        <v>1662</v>
      </c>
    </row>
    <row r="160" spans="1:3" x14ac:dyDescent="0.2">
      <c r="A160" s="29" t="s">
        <v>283</v>
      </c>
      <c r="B160" s="30">
        <v>49.009056244041943</v>
      </c>
      <c r="C160" s="19">
        <v>2098</v>
      </c>
    </row>
    <row r="161" spans="1:3" x14ac:dyDescent="0.2">
      <c r="A161" s="29" t="s">
        <v>46</v>
      </c>
      <c r="B161" s="30">
        <v>49.04544614816183</v>
      </c>
      <c r="C161" s="19">
        <v>5413</v>
      </c>
    </row>
    <row r="162" spans="1:3" x14ac:dyDescent="0.2">
      <c r="A162" s="29" t="s">
        <v>240</v>
      </c>
      <c r="B162" s="30">
        <v>49.051416579223506</v>
      </c>
      <c r="C162" s="19">
        <v>953</v>
      </c>
    </row>
    <row r="163" spans="1:3" x14ac:dyDescent="0.2">
      <c r="A163" s="29" t="s">
        <v>155</v>
      </c>
      <c r="B163" s="30">
        <v>49.087747287811105</v>
      </c>
      <c r="C163" s="19">
        <v>3134</v>
      </c>
    </row>
    <row r="164" spans="1:3" x14ac:dyDescent="0.2">
      <c r="A164" s="29" t="s">
        <v>343</v>
      </c>
      <c r="B164" s="30">
        <v>49.108614232209739</v>
      </c>
      <c r="C164" s="19">
        <v>534</v>
      </c>
    </row>
    <row r="165" spans="1:3" x14ac:dyDescent="0.2">
      <c r="A165" s="29" t="s">
        <v>53</v>
      </c>
      <c r="B165" s="30">
        <v>49.111690569317688</v>
      </c>
      <c r="C165" s="19">
        <v>2301</v>
      </c>
    </row>
    <row r="166" spans="1:3" x14ac:dyDescent="0.2">
      <c r="A166" s="29" t="s">
        <v>319</v>
      </c>
      <c r="B166" s="30">
        <v>49.167424242424239</v>
      </c>
      <c r="C166" s="19">
        <v>1320</v>
      </c>
    </row>
    <row r="167" spans="1:3" x14ac:dyDescent="0.2">
      <c r="A167" s="29" t="s">
        <v>326</v>
      </c>
      <c r="B167" s="30">
        <v>49.206896551724135</v>
      </c>
      <c r="C167" s="19">
        <v>406</v>
      </c>
    </row>
    <row r="168" spans="1:3" x14ac:dyDescent="0.2">
      <c r="A168" s="29" t="s">
        <v>301</v>
      </c>
      <c r="B168" s="30">
        <v>49.228955305730736</v>
      </c>
      <c r="C168" s="19">
        <v>3647</v>
      </c>
    </row>
    <row r="169" spans="1:3" x14ac:dyDescent="0.2">
      <c r="A169" s="29" t="s">
        <v>381</v>
      </c>
      <c r="B169" s="30">
        <v>49.280311457174641</v>
      </c>
      <c r="C169" s="19">
        <v>899</v>
      </c>
    </row>
    <row r="170" spans="1:3" x14ac:dyDescent="0.2">
      <c r="A170" s="29" t="s">
        <v>270</v>
      </c>
      <c r="B170" s="30">
        <v>49.320547945205476</v>
      </c>
      <c r="C170" s="19">
        <v>4015</v>
      </c>
    </row>
    <row r="171" spans="1:3" x14ac:dyDescent="0.2">
      <c r="A171" s="29" t="s">
        <v>145</v>
      </c>
      <c r="B171" s="30">
        <v>49.362318840579711</v>
      </c>
      <c r="C171" s="19">
        <v>69</v>
      </c>
    </row>
    <row r="172" spans="1:3" x14ac:dyDescent="0.2">
      <c r="A172" s="29" t="s">
        <v>359</v>
      </c>
      <c r="B172" s="30">
        <v>49.413871260199457</v>
      </c>
      <c r="C172" s="19">
        <v>2206</v>
      </c>
    </row>
    <row r="173" spans="1:3" x14ac:dyDescent="0.2">
      <c r="A173" s="29" t="s">
        <v>159</v>
      </c>
      <c r="B173" s="30">
        <v>49.432238193018478</v>
      </c>
      <c r="C173" s="19">
        <v>974</v>
      </c>
    </row>
    <row r="174" spans="1:3" x14ac:dyDescent="0.2">
      <c r="A174" s="29" t="s">
        <v>211</v>
      </c>
      <c r="B174" s="30">
        <v>49.46875</v>
      </c>
      <c r="C174" s="19">
        <v>32</v>
      </c>
    </row>
    <row r="175" spans="1:3" x14ac:dyDescent="0.2">
      <c r="A175" s="29" t="s">
        <v>86</v>
      </c>
      <c r="B175" s="30">
        <v>49.482108420827082</v>
      </c>
      <c r="C175" s="19">
        <v>4667</v>
      </c>
    </row>
    <row r="176" spans="1:3" x14ac:dyDescent="0.2">
      <c r="A176" s="29" t="s">
        <v>213</v>
      </c>
      <c r="B176" s="30">
        <v>49.497403116260486</v>
      </c>
      <c r="C176" s="19">
        <v>2503</v>
      </c>
    </row>
    <row r="177" spans="1:3" x14ac:dyDescent="0.2">
      <c r="A177" s="29" t="s">
        <v>65</v>
      </c>
      <c r="B177" s="30">
        <v>49.533102052616364</v>
      </c>
      <c r="C177" s="19">
        <v>3459</v>
      </c>
    </row>
    <row r="178" spans="1:3" x14ac:dyDescent="0.2">
      <c r="A178" s="29" t="s">
        <v>29</v>
      </c>
      <c r="B178" s="30">
        <v>49.537856847331405</v>
      </c>
      <c r="C178" s="19">
        <v>2417</v>
      </c>
    </row>
    <row r="179" spans="1:3" x14ac:dyDescent="0.2">
      <c r="A179" s="29" t="s">
        <v>42</v>
      </c>
      <c r="B179" s="30">
        <v>49.558823529411768</v>
      </c>
      <c r="C179" s="19">
        <v>102</v>
      </c>
    </row>
    <row r="180" spans="1:3" x14ac:dyDescent="0.2">
      <c r="A180" s="29" t="s">
        <v>89</v>
      </c>
      <c r="B180" s="30">
        <v>49.573979591836732</v>
      </c>
      <c r="C180" s="19">
        <v>3920</v>
      </c>
    </row>
    <row r="181" spans="1:3" x14ac:dyDescent="0.2">
      <c r="A181" s="29" t="s">
        <v>333</v>
      </c>
      <c r="B181" s="30">
        <v>49.592592592592595</v>
      </c>
      <c r="C181" s="19">
        <v>54</v>
      </c>
    </row>
    <row r="182" spans="1:3" x14ac:dyDescent="0.2">
      <c r="A182" s="29" t="s">
        <v>290</v>
      </c>
      <c r="B182" s="30">
        <v>49.595238095238095</v>
      </c>
      <c r="C182" s="19">
        <v>42</v>
      </c>
    </row>
    <row r="183" spans="1:3" x14ac:dyDescent="0.2">
      <c r="A183" s="29" t="s">
        <v>101</v>
      </c>
      <c r="B183" s="30">
        <v>49.644400785854614</v>
      </c>
      <c r="C183" s="19">
        <v>1018</v>
      </c>
    </row>
    <row r="184" spans="1:3" x14ac:dyDescent="0.2">
      <c r="A184" s="29" t="s">
        <v>233</v>
      </c>
      <c r="B184" s="30">
        <v>49.674740484429066</v>
      </c>
      <c r="C184" s="19">
        <v>289</v>
      </c>
    </row>
    <row r="185" spans="1:3" x14ac:dyDescent="0.2">
      <c r="A185" s="29" t="s">
        <v>217</v>
      </c>
      <c r="B185" s="30">
        <v>49.698863636363633</v>
      </c>
      <c r="C185" s="19">
        <v>1936</v>
      </c>
    </row>
    <row r="186" spans="1:3" x14ac:dyDescent="0.2">
      <c r="A186" s="29" t="s">
        <v>255</v>
      </c>
      <c r="B186" s="30">
        <v>49.701914311759346</v>
      </c>
      <c r="C186" s="19">
        <v>1097</v>
      </c>
    </row>
    <row r="187" spans="1:3" x14ac:dyDescent="0.2">
      <c r="A187" s="29" t="s">
        <v>261</v>
      </c>
      <c r="B187" s="30">
        <v>49.70615243342516</v>
      </c>
      <c r="C187" s="19">
        <v>1089</v>
      </c>
    </row>
    <row r="188" spans="1:3" x14ac:dyDescent="0.2">
      <c r="A188" s="29" t="s">
        <v>252</v>
      </c>
      <c r="B188" s="30">
        <v>49.735483870967741</v>
      </c>
      <c r="C188" s="19">
        <v>155</v>
      </c>
    </row>
    <row r="189" spans="1:3" x14ac:dyDescent="0.2">
      <c r="A189" s="29" t="s">
        <v>70</v>
      </c>
      <c r="B189" s="30">
        <v>49.759071117561682</v>
      </c>
      <c r="C189" s="19">
        <v>689</v>
      </c>
    </row>
    <row r="190" spans="1:3" x14ac:dyDescent="0.2">
      <c r="A190" s="29" t="s">
        <v>256</v>
      </c>
      <c r="B190" s="30">
        <v>49.759870550161814</v>
      </c>
      <c r="C190" s="19">
        <v>1545</v>
      </c>
    </row>
    <row r="191" spans="1:3" x14ac:dyDescent="0.2">
      <c r="A191" s="29" t="s">
        <v>16</v>
      </c>
      <c r="B191" s="30">
        <v>49.849023090586144</v>
      </c>
      <c r="C191" s="19">
        <v>1689</v>
      </c>
    </row>
    <row r="192" spans="1:3" x14ac:dyDescent="0.2">
      <c r="A192" s="29" t="s">
        <v>189</v>
      </c>
      <c r="B192" s="30">
        <v>49.850795755968171</v>
      </c>
      <c r="C192" s="19">
        <v>3016</v>
      </c>
    </row>
    <row r="193" spans="1:3" x14ac:dyDescent="0.2">
      <c r="A193" s="29" t="s">
        <v>278</v>
      </c>
      <c r="B193" s="30">
        <v>49.863984674329501</v>
      </c>
      <c r="C193" s="19">
        <v>1044</v>
      </c>
    </row>
    <row r="194" spans="1:3" x14ac:dyDescent="0.2">
      <c r="A194" s="29" t="s">
        <v>363</v>
      </c>
      <c r="B194" s="30">
        <v>49.865563598759046</v>
      </c>
      <c r="C194" s="19">
        <v>1934</v>
      </c>
    </row>
    <row r="195" spans="1:3" x14ac:dyDescent="0.2">
      <c r="A195" s="29" t="s">
        <v>288</v>
      </c>
      <c r="B195" s="30">
        <v>49.892871690427697</v>
      </c>
      <c r="C195" s="19">
        <v>2455</v>
      </c>
    </row>
    <row r="196" spans="1:3" x14ac:dyDescent="0.2">
      <c r="A196" s="29" t="s">
        <v>230</v>
      </c>
      <c r="B196" s="30">
        <v>49.97865353037767</v>
      </c>
      <c r="C196" s="19">
        <v>1218</v>
      </c>
    </row>
    <row r="197" spans="1:3" x14ac:dyDescent="0.2">
      <c r="A197" s="29" t="s">
        <v>59</v>
      </c>
      <c r="B197" s="30">
        <v>49.980158730158728</v>
      </c>
      <c r="C197" s="19">
        <v>252</v>
      </c>
    </row>
    <row r="198" spans="1:3" x14ac:dyDescent="0.2">
      <c r="A198" s="29" t="s">
        <v>297</v>
      </c>
      <c r="B198" s="30">
        <v>50.030852994555353</v>
      </c>
      <c r="C198" s="19">
        <v>1653</v>
      </c>
    </row>
    <row r="199" spans="1:3" x14ac:dyDescent="0.2">
      <c r="A199" s="29" t="s">
        <v>365</v>
      </c>
      <c r="B199" s="30">
        <v>50.037528364461508</v>
      </c>
      <c r="C199" s="19">
        <v>5729</v>
      </c>
    </row>
    <row r="200" spans="1:3" x14ac:dyDescent="0.2">
      <c r="A200" s="29" t="s">
        <v>64</v>
      </c>
      <c r="B200" s="30">
        <v>50.039145907473312</v>
      </c>
      <c r="C200" s="19">
        <v>3653</v>
      </c>
    </row>
    <row r="201" spans="1:3" x14ac:dyDescent="0.2">
      <c r="A201" s="29" t="s">
        <v>124</v>
      </c>
      <c r="B201" s="30">
        <v>50.05573770491803</v>
      </c>
      <c r="C201" s="19">
        <v>4880</v>
      </c>
    </row>
    <row r="202" spans="1:3" x14ac:dyDescent="0.2">
      <c r="A202" s="29" t="s">
        <v>264</v>
      </c>
      <c r="B202" s="30">
        <v>50.146240132945579</v>
      </c>
      <c r="C202" s="19">
        <v>2407</v>
      </c>
    </row>
    <row r="203" spans="1:3" x14ac:dyDescent="0.2">
      <c r="A203" s="29" t="s">
        <v>174</v>
      </c>
      <c r="B203" s="30">
        <v>50.187179487179485</v>
      </c>
      <c r="C203" s="19">
        <v>1950</v>
      </c>
    </row>
    <row r="204" spans="1:3" x14ac:dyDescent="0.2">
      <c r="A204" s="29" t="s">
        <v>80</v>
      </c>
      <c r="B204" s="30">
        <v>50.200972447325768</v>
      </c>
      <c r="C204" s="19">
        <v>617</v>
      </c>
    </row>
    <row r="205" spans="1:3" x14ac:dyDescent="0.2">
      <c r="A205" s="29" t="s">
        <v>266</v>
      </c>
      <c r="B205" s="30">
        <v>50.235146443514644</v>
      </c>
      <c r="C205" s="19">
        <v>4780</v>
      </c>
    </row>
    <row r="206" spans="1:3" x14ac:dyDescent="0.2">
      <c r="A206" s="29" t="s">
        <v>63</v>
      </c>
      <c r="B206" s="30">
        <v>50.238939944432573</v>
      </c>
      <c r="C206" s="19">
        <v>4679</v>
      </c>
    </row>
    <row r="207" spans="1:3" x14ac:dyDescent="0.2">
      <c r="A207" s="29" t="s">
        <v>216</v>
      </c>
      <c r="B207" s="30">
        <v>50.24278846153846</v>
      </c>
      <c r="C207" s="19">
        <v>416</v>
      </c>
    </row>
    <row r="208" spans="1:3" x14ac:dyDescent="0.2">
      <c r="A208" s="29" t="s">
        <v>39</v>
      </c>
      <c r="B208" s="30">
        <v>50.258620689655174</v>
      </c>
      <c r="C208" s="19">
        <v>58</v>
      </c>
    </row>
    <row r="209" spans="1:3" x14ac:dyDescent="0.2">
      <c r="A209" s="29" t="s">
        <v>168</v>
      </c>
      <c r="B209" s="30">
        <v>50.278824656659218</v>
      </c>
      <c r="C209" s="19">
        <v>3131</v>
      </c>
    </row>
    <row r="210" spans="1:3" x14ac:dyDescent="0.2">
      <c r="A210" s="29" t="s">
        <v>267</v>
      </c>
      <c r="B210" s="30">
        <v>50.322946175637391</v>
      </c>
      <c r="C210" s="19">
        <v>2118</v>
      </c>
    </row>
    <row r="211" spans="1:3" x14ac:dyDescent="0.2">
      <c r="A211" s="29" t="s">
        <v>125</v>
      </c>
      <c r="B211" s="30">
        <v>50.337499999999999</v>
      </c>
      <c r="C211" s="19">
        <v>80</v>
      </c>
    </row>
    <row r="212" spans="1:3" x14ac:dyDescent="0.2">
      <c r="A212" s="29" t="s">
        <v>110</v>
      </c>
      <c r="B212" s="30">
        <v>50.350748867990248</v>
      </c>
      <c r="C212" s="19">
        <v>5742</v>
      </c>
    </row>
    <row r="213" spans="1:3" x14ac:dyDescent="0.2">
      <c r="A213" s="29" t="s">
        <v>282</v>
      </c>
      <c r="B213" s="30">
        <v>50.357190635451502</v>
      </c>
      <c r="C213" s="19">
        <v>1495</v>
      </c>
    </row>
    <row r="214" spans="1:3" x14ac:dyDescent="0.2">
      <c r="A214" s="29" t="s">
        <v>293</v>
      </c>
      <c r="B214" s="30">
        <v>50.390944710491944</v>
      </c>
      <c r="C214" s="19">
        <v>4594</v>
      </c>
    </row>
    <row r="215" spans="1:3" x14ac:dyDescent="0.2">
      <c r="A215" s="29" t="s">
        <v>152</v>
      </c>
      <c r="B215" s="30">
        <v>50.415795586527295</v>
      </c>
      <c r="C215" s="19">
        <v>861</v>
      </c>
    </row>
    <row r="216" spans="1:3" x14ac:dyDescent="0.2">
      <c r="A216" s="29" t="s">
        <v>127</v>
      </c>
      <c r="B216" s="30">
        <v>50.452064380685798</v>
      </c>
      <c r="C216" s="19">
        <v>1429</v>
      </c>
    </row>
    <row r="217" spans="1:3" x14ac:dyDescent="0.2">
      <c r="A217" s="29" t="s">
        <v>289</v>
      </c>
      <c r="B217" s="30">
        <v>50.515923566878982</v>
      </c>
      <c r="C217" s="19">
        <v>1099</v>
      </c>
    </row>
    <row r="218" spans="1:3" x14ac:dyDescent="0.2">
      <c r="A218" s="29" t="s">
        <v>373</v>
      </c>
      <c r="B218" s="30">
        <v>50.520880361173816</v>
      </c>
      <c r="C218" s="19">
        <v>3544</v>
      </c>
    </row>
    <row r="219" spans="1:3" x14ac:dyDescent="0.2">
      <c r="A219" s="29" t="s">
        <v>299</v>
      </c>
      <c r="B219" s="30">
        <v>50.533962264150944</v>
      </c>
      <c r="C219" s="19">
        <v>1590</v>
      </c>
    </row>
    <row r="220" spans="1:3" x14ac:dyDescent="0.2">
      <c r="A220" s="29" t="s">
        <v>157</v>
      </c>
      <c r="B220" s="30">
        <v>50.553516819571868</v>
      </c>
      <c r="C220" s="19">
        <v>654</v>
      </c>
    </row>
    <row r="221" spans="1:3" x14ac:dyDescent="0.2">
      <c r="A221" s="29" t="s">
        <v>220</v>
      </c>
      <c r="B221" s="30">
        <v>50.605979073243645</v>
      </c>
      <c r="C221" s="19">
        <v>3345</v>
      </c>
    </row>
    <row r="222" spans="1:3" x14ac:dyDescent="0.2">
      <c r="A222" s="29" t="s">
        <v>336</v>
      </c>
      <c r="B222" s="30">
        <v>50.62620837808808</v>
      </c>
      <c r="C222" s="19">
        <v>931</v>
      </c>
    </row>
    <row r="223" spans="1:3" x14ac:dyDescent="0.2">
      <c r="A223" s="29" t="s">
        <v>54</v>
      </c>
      <c r="B223" s="30">
        <v>50.658322353974526</v>
      </c>
      <c r="C223" s="19">
        <v>2277</v>
      </c>
    </row>
    <row r="224" spans="1:3" x14ac:dyDescent="0.2">
      <c r="A224" s="29" t="s">
        <v>82</v>
      </c>
      <c r="B224" s="30">
        <v>50.661146496815284</v>
      </c>
      <c r="C224" s="19">
        <v>2355</v>
      </c>
    </row>
    <row r="225" spans="1:3" x14ac:dyDescent="0.2">
      <c r="A225" s="29" t="s">
        <v>18</v>
      </c>
      <c r="B225" s="30">
        <v>50.662261380323052</v>
      </c>
      <c r="C225" s="19">
        <v>681</v>
      </c>
    </row>
    <row r="226" spans="1:3" x14ac:dyDescent="0.2">
      <c r="A226" s="29" t="s">
        <v>223</v>
      </c>
      <c r="B226" s="30">
        <v>50.669230769230772</v>
      </c>
      <c r="C226" s="19">
        <v>130</v>
      </c>
    </row>
    <row r="227" spans="1:3" x14ac:dyDescent="0.2">
      <c r="A227" s="29" t="s">
        <v>224</v>
      </c>
      <c r="B227" s="30">
        <v>50.728090766823158</v>
      </c>
      <c r="C227" s="19">
        <v>2556</v>
      </c>
    </row>
    <row r="228" spans="1:3" x14ac:dyDescent="0.2">
      <c r="A228" s="29" t="s">
        <v>300</v>
      </c>
      <c r="B228" s="30">
        <v>50.741379310344826</v>
      </c>
      <c r="C228" s="19">
        <v>58</v>
      </c>
    </row>
    <row r="229" spans="1:3" x14ac:dyDescent="0.2">
      <c r="A229" s="29" t="s">
        <v>52</v>
      </c>
      <c r="B229" s="30">
        <v>50.769080996884732</v>
      </c>
      <c r="C229" s="19">
        <v>2568</v>
      </c>
    </row>
    <row r="230" spans="1:3" x14ac:dyDescent="0.2">
      <c r="A230" s="29" t="s">
        <v>354</v>
      </c>
      <c r="B230" s="30">
        <v>50.798253275109168</v>
      </c>
      <c r="C230" s="19">
        <v>1145</v>
      </c>
    </row>
    <row r="231" spans="1:3" x14ac:dyDescent="0.2">
      <c r="A231" s="29" t="s">
        <v>68</v>
      </c>
      <c r="B231" s="30">
        <v>50.802247191011233</v>
      </c>
      <c r="C231" s="19">
        <v>2225</v>
      </c>
    </row>
    <row r="232" spans="1:3" x14ac:dyDescent="0.2">
      <c r="A232" s="29" t="s">
        <v>305</v>
      </c>
      <c r="B232" s="30">
        <v>50.886152162014234</v>
      </c>
      <c r="C232" s="19">
        <v>1827</v>
      </c>
    </row>
    <row r="233" spans="1:3" x14ac:dyDescent="0.2">
      <c r="A233" s="29" t="s">
        <v>104</v>
      </c>
      <c r="B233" s="30">
        <v>50.914568345323744</v>
      </c>
      <c r="C233" s="19">
        <v>1112</v>
      </c>
    </row>
    <row r="234" spans="1:3" x14ac:dyDescent="0.2">
      <c r="A234" s="29" t="s">
        <v>260</v>
      </c>
      <c r="B234" s="30">
        <v>50.914718614718616</v>
      </c>
      <c r="C234" s="19">
        <v>2310</v>
      </c>
    </row>
    <row r="235" spans="1:3" x14ac:dyDescent="0.2">
      <c r="A235" s="29" t="s">
        <v>137</v>
      </c>
      <c r="B235" s="30">
        <v>50.941698352344737</v>
      </c>
      <c r="C235" s="19">
        <v>4734</v>
      </c>
    </row>
    <row r="236" spans="1:3" x14ac:dyDescent="0.2">
      <c r="A236" s="29" t="s">
        <v>38</v>
      </c>
      <c r="B236" s="30">
        <v>50.981818181818184</v>
      </c>
      <c r="C236" s="19">
        <v>165</v>
      </c>
    </row>
    <row r="237" spans="1:3" x14ac:dyDescent="0.2">
      <c r="A237" s="29" t="s">
        <v>100</v>
      </c>
      <c r="B237" s="30">
        <v>50.996607294317215</v>
      </c>
      <c r="C237" s="19">
        <v>3537</v>
      </c>
    </row>
    <row r="238" spans="1:3" x14ac:dyDescent="0.2">
      <c r="A238" s="29" t="s">
        <v>989</v>
      </c>
      <c r="B238" s="30">
        <v>51.011235955056179</v>
      </c>
      <c r="C238" s="19">
        <v>267</v>
      </c>
    </row>
    <row r="239" spans="1:3" x14ac:dyDescent="0.2">
      <c r="A239" s="29" t="s">
        <v>126</v>
      </c>
      <c r="B239" s="30">
        <v>51.047595920349686</v>
      </c>
      <c r="C239" s="19">
        <v>2059</v>
      </c>
    </row>
    <row r="240" spans="1:3" x14ac:dyDescent="0.2">
      <c r="A240" s="29" t="s">
        <v>225</v>
      </c>
      <c r="B240" s="30">
        <v>51.056768558951966</v>
      </c>
      <c r="C240" s="19">
        <v>1832</v>
      </c>
    </row>
    <row r="241" spans="1:3" x14ac:dyDescent="0.2">
      <c r="A241" s="29" t="s">
        <v>119</v>
      </c>
      <c r="B241" s="30">
        <v>51.081782566111656</v>
      </c>
      <c r="C241" s="19">
        <v>2042</v>
      </c>
    </row>
    <row r="242" spans="1:3" x14ac:dyDescent="0.2">
      <c r="A242" s="29" t="s">
        <v>190</v>
      </c>
      <c r="B242" s="30">
        <v>51.210474308300398</v>
      </c>
      <c r="C242" s="19">
        <v>1012</v>
      </c>
    </row>
    <row r="243" spans="1:3" x14ac:dyDescent="0.2">
      <c r="A243" s="29" t="s">
        <v>323</v>
      </c>
      <c r="B243" s="30">
        <v>51.272727272727273</v>
      </c>
      <c r="C243" s="19">
        <v>44</v>
      </c>
    </row>
    <row r="244" spans="1:3" x14ac:dyDescent="0.2">
      <c r="A244" s="29" t="s">
        <v>287</v>
      </c>
      <c r="B244" s="30">
        <v>51.333333333333336</v>
      </c>
      <c r="C244" s="19">
        <v>3630</v>
      </c>
    </row>
    <row r="245" spans="1:3" x14ac:dyDescent="0.2">
      <c r="A245" s="29" t="s">
        <v>272</v>
      </c>
      <c r="B245" s="30">
        <v>51.347917641553579</v>
      </c>
      <c r="C245" s="19">
        <v>4274</v>
      </c>
    </row>
    <row r="246" spans="1:3" x14ac:dyDescent="0.2">
      <c r="A246" s="29" t="s">
        <v>90</v>
      </c>
      <c r="B246" s="30">
        <v>51.352647352647352</v>
      </c>
      <c r="C246" s="19">
        <v>1001</v>
      </c>
    </row>
    <row r="247" spans="1:3" x14ac:dyDescent="0.2">
      <c r="A247" s="29" t="s">
        <v>281</v>
      </c>
      <c r="B247" s="30">
        <v>51.384331797235021</v>
      </c>
      <c r="C247" s="19">
        <v>3255</v>
      </c>
    </row>
    <row r="248" spans="1:3" x14ac:dyDescent="0.2">
      <c r="A248" s="29" t="s">
        <v>274</v>
      </c>
      <c r="B248" s="30">
        <v>51.42820945945946</v>
      </c>
      <c r="C248" s="19">
        <v>2368</v>
      </c>
    </row>
    <row r="249" spans="1:3" x14ac:dyDescent="0.2">
      <c r="A249" s="29" t="s">
        <v>102</v>
      </c>
      <c r="B249" s="30">
        <v>51.4375</v>
      </c>
      <c r="C249" s="19">
        <v>1488</v>
      </c>
    </row>
    <row r="250" spans="1:3" x14ac:dyDescent="0.2">
      <c r="A250" s="29" t="s">
        <v>83</v>
      </c>
      <c r="B250" s="30">
        <v>51.5</v>
      </c>
      <c r="C250" s="19">
        <v>34</v>
      </c>
    </row>
    <row r="251" spans="1:3" x14ac:dyDescent="0.2">
      <c r="A251" s="29" t="s">
        <v>258</v>
      </c>
      <c r="B251" s="30">
        <v>51.551020408163268</v>
      </c>
      <c r="C251" s="19">
        <v>98</v>
      </c>
    </row>
    <row r="252" spans="1:3" x14ac:dyDescent="0.2">
      <c r="A252" s="29" t="s">
        <v>120</v>
      </c>
      <c r="B252" s="30">
        <v>51.552901023890783</v>
      </c>
      <c r="C252" s="19">
        <v>586</v>
      </c>
    </row>
    <row r="253" spans="1:3" x14ac:dyDescent="0.2">
      <c r="A253" s="29" t="s">
        <v>284</v>
      </c>
      <c r="B253" s="30">
        <v>51.655450874831764</v>
      </c>
      <c r="C253" s="19">
        <v>2229</v>
      </c>
    </row>
    <row r="254" spans="1:3" x14ac:dyDescent="0.2">
      <c r="A254" s="29" t="s">
        <v>95</v>
      </c>
      <c r="B254" s="30">
        <v>51.701977401129945</v>
      </c>
      <c r="C254" s="19">
        <v>708</v>
      </c>
    </row>
    <row r="255" spans="1:3" x14ac:dyDescent="0.2">
      <c r="A255" s="29" t="s">
        <v>94</v>
      </c>
      <c r="B255" s="30">
        <v>51.715393133997786</v>
      </c>
      <c r="C255" s="19">
        <v>903</v>
      </c>
    </row>
    <row r="256" spans="1:3" x14ac:dyDescent="0.2">
      <c r="A256" s="29" t="s">
        <v>106</v>
      </c>
      <c r="B256" s="30">
        <v>51.722185430463576</v>
      </c>
      <c r="C256" s="19">
        <v>3020</v>
      </c>
    </row>
    <row r="257" spans="1:3" x14ac:dyDescent="0.2">
      <c r="A257" s="29" t="s">
        <v>151</v>
      </c>
      <c r="B257" s="30">
        <v>51.728333333333332</v>
      </c>
      <c r="C257" s="19">
        <v>1800</v>
      </c>
    </row>
    <row r="258" spans="1:3" x14ac:dyDescent="0.2">
      <c r="A258" s="29" t="s">
        <v>219</v>
      </c>
      <c r="B258" s="30">
        <v>51.733128834355831</v>
      </c>
      <c r="C258" s="19">
        <v>652</v>
      </c>
    </row>
    <row r="259" spans="1:3" x14ac:dyDescent="0.2">
      <c r="A259" s="29" t="s">
        <v>265</v>
      </c>
      <c r="B259" s="30">
        <v>51.747303543913716</v>
      </c>
      <c r="C259" s="19">
        <v>649</v>
      </c>
    </row>
    <row r="260" spans="1:3" x14ac:dyDescent="0.2">
      <c r="A260" s="29" t="s">
        <v>246</v>
      </c>
      <c r="B260" s="30">
        <v>51.788423153692612</v>
      </c>
      <c r="C260" s="19">
        <v>501</v>
      </c>
    </row>
    <row r="261" spans="1:3" x14ac:dyDescent="0.2">
      <c r="A261" s="29" t="s">
        <v>268</v>
      </c>
      <c r="B261" s="30">
        <v>51.79925650557621</v>
      </c>
      <c r="C261" s="19">
        <v>1076</v>
      </c>
    </row>
    <row r="262" spans="1:3" x14ac:dyDescent="0.2">
      <c r="A262" s="29" t="s">
        <v>93</v>
      </c>
      <c r="B262" s="30">
        <v>51.821024617431803</v>
      </c>
      <c r="C262" s="19">
        <v>1503</v>
      </c>
    </row>
    <row r="263" spans="1:3" x14ac:dyDescent="0.2">
      <c r="A263" s="29" t="s">
        <v>103</v>
      </c>
      <c r="B263" s="30">
        <v>51.884416924664606</v>
      </c>
      <c r="C263" s="19">
        <v>969</v>
      </c>
    </row>
    <row r="264" spans="1:3" x14ac:dyDescent="0.2">
      <c r="A264" s="29" t="s">
        <v>60</v>
      </c>
      <c r="B264" s="30">
        <v>51.905479013136812</v>
      </c>
      <c r="C264" s="19">
        <v>3121</v>
      </c>
    </row>
    <row r="265" spans="1:3" x14ac:dyDescent="0.2">
      <c r="A265" s="29" t="s">
        <v>57</v>
      </c>
      <c r="B265" s="30">
        <v>51.923762564005308</v>
      </c>
      <c r="C265" s="19">
        <v>5273</v>
      </c>
    </row>
    <row r="266" spans="1:3" x14ac:dyDescent="0.2">
      <c r="A266" s="29" t="s">
        <v>69</v>
      </c>
      <c r="B266" s="30">
        <v>51.931339977851607</v>
      </c>
      <c r="C266" s="19">
        <v>903</v>
      </c>
    </row>
    <row r="267" spans="1:3" x14ac:dyDescent="0.2">
      <c r="A267" s="29" t="s">
        <v>62</v>
      </c>
      <c r="B267" s="30">
        <v>52.02747133895739</v>
      </c>
      <c r="C267" s="19">
        <v>4623</v>
      </c>
    </row>
    <row r="268" spans="1:3" x14ac:dyDescent="0.2">
      <c r="A268" s="29" t="s">
        <v>175</v>
      </c>
      <c r="B268" s="30">
        <v>52.039823008849559</v>
      </c>
      <c r="C268" s="19">
        <v>904</v>
      </c>
    </row>
    <row r="269" spans="1:3" x14ac:dyDescent="0.2">
      <c r="A269" s="29" t="s">
        <v>269</v>
      </c>
      <c r="B269" s="30">
        <v>52.143876337693222</v>
      </c>
      <c r="C269" s="19">
        <v>2523</v>
      </c>
    </row>
    <row r="270" spans="1:3" x14ac:dyDescent="0.2">
      <c r="A270" s="29" t="s">
        <v>386</v>
      </c>
      <c r="B270" s="30">
        <v>52.176000000000002</v>
      </c>
      <c r="C270" s="19">
        <v>125</v>
      </c>
    </row>
    <row r="271" spans="1:3" x14ac:dyDescent="0.2">
      <c r="A271" s="29" t="s">
        <v>51</v>
      </c>
      <c r="B271" s="30">
        <v>52.177070583435331</v>
      </c>
      <c r="C271" s="19">
        <v>2451</v>
      </c>
    </row>
    <row r="272" spans="1:3" x14ac:dyDescent="0.2">
      <c r="A272" s="29" t="s">
        <v>92</v>
      </c>
      <c r="B272" s="30">
        <v>52.204100652376518</v>
      </c>
      <c r="C272" s="19">
        <v>2146</v>
      </c>
    </row>
    <row r="273" spans="1:3" x14ac:dyDescent="0.2">
      <c r="A273" s="29" t="s">
        <v>113</v>
      </c>
      <c r="B273" s="30">
        <v>52.263392857142854</v>
      </c>
      <c r="C273" s="19">
        <v>224</v>
      </c>
    </row>
    <row r="274" spans="1:3" x14ac:dyDescent="0.2">
      <c r="A274" s="29" t="s">
        <v>296</v>
      </c>
      <c r="B274" s="30">
        <v>52.429481850928234</v>
      </c>
      <c r="C274" s="19">
        <v>3609</v>
      </c>
    </row>
    <row r="275" spans="1:3" x14ac:dyDescent="0.2">
      <c r="A275" s="29" t="s">
        <v>30</v>
      </c>
      <c r="B275" s="30">
        <v>52.465556831228476</v>
      </c>
      <c r="C275" s="19">
        <v>1742</v>
      </c>
    </row>
    <row r="276" spans="1:3" x14ac:dyDescent="0.2">
      <c r="A276" s="29" t="s">
        <v>22</v>
      </c>
      <c r="B276" s="30">
        <v>52.654929577464792</v>
      </c>
      <c r="C276" s="19">
        <v>568</v>
      </c>
    </row>
    <row r="277" spans="1:3" x14ac:dyDescent="0.2">
      <c r="A277" s="29" t="s">
        <v>31</v>
      </c>
      <c r="B277" s="30">
        <v>52.757869249394673</v>
      </c>
      <c r="C277" s="19">
        <v>2065</v>
      </c>
    </row>
    <row r="278" spans="1:3" x14ac:dyDescent="0.2">
      <c r="A278" s="29" t="s">
        <v>116</v>
      </c>
      <c r="B278" s="30">
        <v>52.816635745207172</v>
      </c>
      <c r="C278" s="19">
        <v>3234</v>
      </c>
    </row>
    <row r="279" spans="1:3" x14ac:dyDescent="0.2">
      <c r="A279" s="29" t="s">
        <v>262</v>
      </c>
      <c r="B279" s="30">
        <v>52.859111791730477</v>
      </c>
      <c r="C279" s="19">
        <v>1306</v>
      </c>
    </row>
    <row r="280" spans="1:3" x14ac:dyDescent="0.2">
      <c r="A280" s="29" t="s">
        <v>229</v>
      </c>
      <c r="B280" s="30">
        <v>52.872274143302178</v>
      </c>
      <c r="C280" s="19">
        <v>321</v>
      </c>
    </row>
    <row r="281" spans="1:3" x14ac:dyDescent="0.2">
      <c r="A281" s="29" t="s">
        <v>218</v>
      </c>
      <c r="B281" s="30">
        <v>52.938524590163937</v>
      </c>
      <c r="C281" s="19">
        <v>732</v>
      </c>
    </row>
    <row r="282" spans="1:3" x14ac:dyDescent="0.2">
      <c r="A282" s="29" t="s">
        <v>292</v>
      </c>
      <c r="B282" s="30">
        <v>52.956359102244392</v>
      </c>
      <c r="C282" s="19">
        <v>802</v>
      </c>
    </row>
    <row r="283" spans="1:3" x14ac:dyDescent="0.2">
      <c r="A283" s="29" t="s">
        <v>243</v>
      </c>
      <c r="B283" s="30">
        <v>52.983050847457626</v>
      </c>
      <c r="C283" s="19">
        <v>177</v>
      </c>
    </row>
    <row r="284" spans="1:3" x14ac:dyDescent="0.2">
      <c r="A284" s="29" t="s">
        <v>23</v>
      </c>
      <c r="B284" s="30">
        <v>53.012210633426612</v>
      </c>
      <c r="C284" s="19">
        <v>3931</v>
      </c>
    </row>
    <row r="285" spans="1:3" x14ac:dyDescent="0.2">
      <c r="A285" s="29" t="s">
        <v>389</v>
      </c>
      <c r="B285" s="30">
        <v>53.148674242424242</v>
      </c>
      <c r="C285" s="19">
        <v>1056</v>
      </c>
    </row>
    <row r="286" spans="1:3" x14ac:dyDescent="0.2">
      <c r="A286" s="29" t="s">
        <v>122</v>
      </c>
      <c r="B286" s="30">
        <v>53.224995087443503</v>
      </c>
      <c r="C286" s="19">
        <v>5089</v>
      </c>
    </row>
    <row r="287" spans="1:3" x14ac:dyDescent="0.2">
      <c r="A287" s="29" t="s">
        <v>61</v>
      </c>
      <c r="B287" s="30">
        <v>53.402528977871441</v>
      </c>
      <c r="C287" s="19">
        <v>949</v>
      </c>
    </row>
    <row r="288" spans="1:3" x14ac:dyDescent="0.2">
      <c r="A288" s="29" t="s">
        <v>134</v>
      </c>
      <c r="B288" s="30">
        <v>53.404053551506138</v>
      </c>
      <c r="C288" s="19">
        <v>5378</v>
      </c>
    </row>
    <row r="289" spans="1:3" x14ac:dyDescent="0.2">
      <c r="A289" s="29" t="s">
        <v>15</v>
      </c>
      <c r="B289" s="30">
        <v>53.480667838312833</v>
      </c>
      <c r="C289" s="19">
        <v>3414</v>
      </c>
    </row>
    <row r="290" spans="1:3" x14ac:dyDescent="0.2">
      <c r="A290" s="29" t="s">
        <v>24</v>
      </c>
      <c r="B290" s="30">
        <v>53.882352941176471</v>
      </c>
      <c r="C290" s="19">
        <v>17</v>
      </c>
    </row>
    <row r="291" spans="1:3" x14ac:dyDescent="0.2">
      <c r="A291" s="29" t="s">
        <v>47</v>
      </c>
      <c r="B291" s="30">
        <v>53.886867790594501</v>
      </c>
      <c r="C291" s="19">
        <v>2254</v>
      </c>
    </row>
    <row r="292" spans="1:3" x14ac:dyDescent="0.2">
      <c r="A292" s="29" t="s">
        <v>153</v>
      </c>
      <c r="B292" s="30">
        <v>54</v>
      </c>
      <c r="C292" s="19">
        <v>4</v>
      </c>
    </row>
    <row r="293" spans="1:3" x14ac:dyDescent="0.2">
      <c r="A293" s="29" t="s">
        <v>131</v>
      </c>
      <c r="B293" s="30">
        <v>54.087270973963356</v>
      </c>
      <c r="C293" s="19">
        <v>2074</v>
      </c>
    </row>
    <row r="294" spans="1:3" x14ac:dyDescent="0.2">
      <c r="A294" s="29" t="s">
        <v>139</v>
      </c>
      <c r="B294" s="30">
        <v>54.089213483146068</v>
      </c>
      <c r="C294" s="19">
        <v>4450</v>
      </c>
    </row>
    <row r="295" spans="1:3" x14ac:dyDescent="0.2">
      <c r="A295" s="29" t="s">
        <v>96</v>
      </c>
      <c r="B295" s="30">
        <v>54.096032897919692</v>
      </c>
      <c r="C295" s="19">
        <v>4134</v>
      </c>
    </row>
    <row r="296" spans="1:3" x14ac:dyDescent="0.2">
      <c r="A296" s="29" t="s">
        <v>98</v>
      </c>
      <c r="B296" s="30">
        <v>54.103096984515076</v>
      </c>
      <c r="C296" s="19">
        <v>2454</v>
      </c>
    </row>
    <row r="297" spans="1:3" x14ac:dyDescent="0.2">
      <c r="A297" s="29" t="s">
        <v>77</v>
      </c>
      <c r="B297" s="30">
        <v>54.150684931506852</v>
      </c>
      <c r="C297" s="19">
        <v>219</v>
      </c>
    </row>
    <row r="298" spans="1:3" x14ac:dyDescent="0.2">
      <c r="A298" s="29" t="s">
        <v>302</v>
      </c>
      <c r="B298" s="30">
        <v>54.230952380952381</v>
      </c>
      <c r="C298" s="19">
        <v>840</v>
      </c>
    </row>
    <row r="299" spans="1:3" x14ac:dyDescent="0.2">
      <c r="A299" s="29" t="s">
        <v>117</v>
      </c>
      <c r="B299" s="30">
        <v>54.270348076419786</v>
      </c>
      <c r="C299" s="19">
        <v>3821</v>
      </c>
    </row>
    <row r="300" spans="1:3" x14ac:dyDescent="0.2">
      <c r="A300" s="29" t="s">
        <v>331</v>
      </c>
      <c r="B300" s="30">
        <v>54.315357561547479</v>
      </c>
      <c r="C300" s="19">
        <v>853</v>
      </c>
    </row>
    <row r="301" spans="1:3" x14ac:dyDescent="0.2">
      <c r="A301" s="29" t="s">
        <v>35</v>
      </c>
      <c r="B301" s="30">
        <v>54.346153846153847</v>
      </c>
      <c r="C301" s="19">
        <v>26</v>
      </c>
    </row>
    <row r="302" spans="1:3" x14ac:dyDescent="0.2">
      <c r="A302" s="29" t="s">
        <v>387</v>
      </c>
      <c r="B302" s="30">
        <v>54.388888888888886</v>
      </c>
      <c r="C302" s="19">
        <v>54</v>
      </c>
    </row>
    <row r="303" spans="1:3" x14ac:dyDescent="0.2">
      <c r="A303" s="29" t="s">
        <v>114</v>
      </c>
      <c r="B303" s="30">
        <v>54.404181184668992</v>
      </c>
      <c r="C303" s="19">
        <v>574</v>
      </c>
    </row>
    <row r="304" spans="1:3" x14ac:dyDescent="0.2">
      <c r="A304" s="29" t="s">
        <v>271</v>
      </c>
      <c r="B304" s="30">
        <v>54.579347826086959</v>
      </c>
      <c r="C304" s="19">
        <v>920</v>
      </c>
    </row>
    <row r="305" spans="1:3" x14ac:dyDescent="0.2">
      <c r="A305" s="29" t="s">
        <v>112</v>
      </c>
      <c r="B305" s="30">
        <v>54.673568818514006</v>
      </c>
      <c r="C305" s="19">
        <v>821</v>
      </c>
    </row>
    <row r="306" spans="1:3" x14ac:dyDescent="0.2">
      <c r="A306" s="29" t="s">
        <v>108</v>
      </c>
      <c r="B306" s="30">
        <v>54.864468864468861</v>
      </c>
      <c r="C306" s="19">
        <v>1365</v>
      </c>
    </row>
    <row r="307" spans="1:3" x14ac:dyDescent="0.2">
      <c r="A307" s="29" t="s">
        <v>259</v>
      </c>
      <c r="B307" s="30">
        <v>55.021276595744681</v>
      </c>
      <c r="C307" s="19">
        <v>94</v>
      </c>
    </row>
    <row r="308" spans="1:3" x14ac:dyDescent="0.2">
      <c r="A308" s="29" t="s">
        <v>111</v>
      </c>
      <c r="B308" s="30">
        <v>55.315672196088144</v>
      </c>
      <c r="C308" s="19">
        <v>4039</v>
      </c>
    </row>
    <row r="309" spans="1:3" x14ac:dyDescent="0.2">
      <c r="A309" s="29" t="s">
        <v>339</v>
      </c>
      <c r="B309" s="30">
        <v>55.354729729729726</v>
      </c>
      <c r="C309" s="19">
        <v>296</v>
      </c>
    </row>
    <row r="310" spans="1:3" x14ac:dyDescent="0.2">
      <c r="A310" s="29" t="s">
        <v>176</v>
      </c>
      <c r="B310" s="30">
        <v>55.821917808219176</v>
      </c>
      <c r="C310" s="19">
        <v>146</v>
      </c>
    </row>
    <row r="311" spans="1:3" x14ac:dyDescent="0.2">
      <c r="A311" s="29" t="s">
        <v>66</v>
      </c>
      <c r="B311" s="30">
        <v>55.889997229149351</v>
      </c>
      <c r="C311" s="19">
        <v>3609</v>
      </c>
    </row>
    <row r="312" spans="1:3" x14ac:dyDescent="0.2">
      <c r="A312" s="29" t="s">
        <v>154</v>
      </c>
      <c r="B312" s="30">
        <v>56.230769230769234</v>
      </c>
      <c r="C312" s="19">
        <v>13</v>
      </c>
    </row>
    <row r="313" spans="1:3" x14ac:dyDescent="0.2">
      <c r="A313" s="29" t="s">
        <v>26</v>
      </c>
      <c r="B313" s="30">
        <v>56.46153846153846</v>
      </c>
      <c r="C313" s="19">
        <v>13</v>
      </c>
    </row>
    <row r="314" spans="1:3" x14ac:dyDescent="0.2">
      <c r="A314" s="29" t="s">
        <v>390</v>
      </c>
      <c r="B314" s="30">
        <v>57</v>
      </c>
      <c r="C314" s="19">
        <v>113</v>
      </c>
    </row>
    <row r="315" spans="1:3" x14ac:dyDescent="0.2">
      <c r="A315" s="29" t="s">
        <v>165</v>
      </c>
      <c r="B315" s="30">
        <v>57.2</v>
      </c>
      <c r="C315" s="19">
        <v>15</v>
      </c>
    </row>
    <row r="316" spans="1:3" x14ac:dyDescent="0.2">
      <c r="A316" s="29" t="s">
        <v>56</v>
      </c>
      <c r="B316" s="30">
        <v>57.343705799151344</v>
      </c>
      <c r="C316" s="19">
        <v>707</v>
      </c>
    </row>
    <row r="317" spans="1:3" x14ac:dyDescent="0.2">
      <c r="A317" s="29" t="s">
        <v>33</v>
      </c>
      <c r="B317" s="30">
        <v>57.413265306122447</v>
      </c>
      <c r="C317" s="19">
        <v>196</v>
      </c>
    </row>
    <row r="318" spans="1:3" x14ac:dyDescent="0.2">
      <c r="A318" s="29" t="s">
        <v>215</v>
      </c>
      <c r="B318" s="30">
        <v>57.583333333333336</v>
      </c>
      <c r="C318" s="19">
        <v>12</v>
      </c>
    </row>
    <row r="319" spans="1:3" x14ac:dyDescent="0.2">
      <c r="A319" s="29" t="s">
        <v>107</v>
      </c>
      <c r="B319" s="30">
        <v>58.055339805825241</v>
      </c>
      <c r="C319" s="19">
        <v>1030</v>
      </c>
    </row>
    <row r="320" spans="1:3" x14ac:dyDescent="0.2">
      <c r="A320" s="29" t="s">
        <v>251</v>
      </c>
      <c r="B320" s="30">
        <v>58.291666666666664</v>
      </c>
      <c r="C320" s="19">
        <v>576</v>
      </c>
    </row>
    <row r="321" spans="1:3" x14ac:dyDescent="0.2">
      <c r="A321" s="29" t="s">
        <v>123</v>
      </c>
      <c r="B321" s="30">
        <v>59.0613810741688</v>
      </c>
      <c r="C321" s="19">
        <v>3910</v>
      </c>
    </row>
    <row r="322" spans="1:3" x14ac:dyDescent="0.2">
      <c r="A322" s="29" t="s">
        <v>91</v>
      </c>
      <c r="B322" s="30">
        <v>59.333333333333336</v>
      </c>
      <c r="C322" s="19">
        <v>24</v>
      </c>
    </row>
    <row r="323" spans="1:3" x14ac:dyDescent="0.2">
      <c r="A323" s="29" t="s">
        <v>142</v>
      </c>
      <c r="B323" s="30">
        <v>59.469576719576722</v>
      </c>
      <c r="C323" s="19">
        <v>756</v>
      </c>
    </row>
    <row r="324" spans="1:3" x14ac:dyDescent="0.2">
      <c r="A324" s="29" t="s">
        <v>369</v>
      </c>
      <c r="B324" s="30">
        <v>60.033492822966508</v>
      </c>
      <c r="C324" s="19">
        <v>1254</v>
      </c>
    </row>
    <row r="325" spans="1:3" x14ac:dyDescent="0.2">
      <c r="A325" s="29" t="s">
        <v>87</v>
      </c>
      <c r="B325" s="30">
        <v>61</v>
      </c>
      <c r="C325" s="19">
        <v>2</v>
      </c>
    </row>
    <row r="326" spans="1:3" x14ac:dyDescent="0.2">
      <c r="A326" s="29" t="s">
        <v>360</v>
      </c>
      <c r="B326" s="30">
        <v>61.333333333333336</v>
      </c>
      <c r="C326" s="19">
        <v>3</v>
      </c>
    </row>
    <row r="327" spans="1:3" x14ac:dyDescent="0.2">
      <c r="A327" s="29" t="s">
        <v>327</v>
      </c>
      <c r="B327" s="30">
        <v>61.5</v>
      </c>
      <c r="C327" s="19">
        <v>36</v>
      </c>
    </row>
    <row r="328" spans="1:3" x14ac:dyDescent="0.2">
      <c r="A328" s="29" t="s">
        <v>202</v>
      </c>
      <c r="B328" s="30">
        <v>64.714285714285708</v>
      </c>
      <c r="C328" s="19">
        <v>7</v>
      </c>
    </row>
    <row r="329" spans="1:3" x14ac:dyDescent="0.2">
      <c r="A329" s="29" t="s">
        <v>34</v>
      </c>
      <c r="B329" s="30">
        <v>67</v>
      </c>
      <c r="C329" s="19">
        <v>1</v>
      </c>
    </row>
    <row r="330" spans="1:3" x14ac:dyDescent="0.2">
      <c r="A330" s="29" t="s">
        <v>335</v>
      </c>
      <c r="B330" s="30">
        <v>71</v>
      </c>
      <c r="C330" s="19">
        <v>1</v>
      </c>
    </row>
    <row r="331" spans="1:3" x14ac:dyDescent="0.2">
      <c r="A331" s="29" t="s">
        <v>184</v>
      </c>
      <c r="B331" s="30">
        <v>72</v>
      </c>
      <c r="C331" s="19">
        <v>1</v>
      </c>
    </row>
    <row r="332" spans="1:3" x14ac:dyDescent="0.2">
      <c r="A332" s="29" t="s">
        <v>141</v>
      </c>
      <c r="B332" s="30">
        <v>73.833333333333329</v>
      </c>
      <c r="C332" s="19">
        <v>6</v>
      </c>
    </row>
    <row r="333" spans="1:3" x14ac:dyDescent="0.2">
      <c r="A333" s="29" t="s">
        <v>44</v>
      </c>
      <c r="B333" s="30">
        <v>74</v>
      </c>
      <c r="C333" s="19">
        <v>1</v>
      </c>
    </row>
    <row r="334" spans="1:3" x14ac:dyDescent="0.2">
      <c r="A334" s="29" t="s">
        <v>133</v>
      </c>
      <c r="B334" s="30">
        <v>75.333333333333329</v>
      </c>
      <c r="C334" s="19">
        <v>3</v>
      </c>
    </row>
    <row r="335" spans="1:3" x14ac:dyDescent="0.2">
      <c r="A335" s="29" t="s">
        <v>118</v>
      </c>
      <c r="B335" s="30">
        <v>76.8</v>
      </c>
      <c r="C335" s="19">
        <v>110</v>
      </c>
    </row>
    <row r="336" spans="1:3" x14ac:dyDescent="0.2">
      <c r="A336" s="29" t="s">
        <v>74</v>
      </c>
      <c r="B336" s="30">
        <v>77</v>
      </c>
      <c r="C336" s="19">
        <v>2</v>
      </c>
    </row>
    <row r="337" spans="1:3" x14ac:dyDescent="0.2">
      <c r="A337" s="29" t="s">
        <v>49</v>
      </c>
      <c r="B337" s="30">
        <v>81.5</v>
      </c>
      <c r="C337" s="19">
        <v>2</v>
      </c>
    </row>
    <row r="338" spans="1:3" x14ac:dyDescent="0.2">
      <c r="A338" s="29" t="s">
        <v>173</v>
      </c>
      <c r="B338" s="30">
        <v>84.321428571428569</v>
      </c>
      <c r="C338" s="19">
        <v>28</v>
      </c>
    </row>
    <row r="339" spans="1:3" x14ac:dyDescent="0.2">
      <c r="A339" s="29" t="s">
        <v>173</v>
      </c>
      <c r="B339" s="30">
        <v>85.518518518518519</v>
      </c>
      <c r="C339" s="42">
        <v>27</v>
      </c>
    </row>
  </sheetData>
  <sortState xmlns:xlrd2="http://schemas.microsoft.com/office/spreadsheetml/2017/richdata2" ref="A4:C339">
    <sortCondition ref="B4:B339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FD22F-993A-40E6-8C74-E6E0FDF65266}">
  <dimension ref="A1:E341"/>
  <sheetViews>
    <sheetView workbookViewId="0">
      <selection activeCell="A3" sqref="A3"/>
    </sheetView>
  </sheetViews>
  <sheetFormatPr defaultRowHeight="14.25" x14ac:dyDescent="0.2"/>
  <cols>
    <col min="2" max="3" width="11.125" style="19" bestFit="1" customWidth="1"/>
    <col min="4" max="4" width="2.5" style="19" customWidth="1"/>
    <col min="5" max="5" width="14.625" style="19" customWidth="1"/>
  </cols>
  <sheetData>
    <row r="1" spans="1:5" s="23" customFormat="1" ht="18" x14ac:dyDescent="0.25">
      <c r="A1" s="23" t="s">
        <v>1023</v>
      </c>
      <c r="B1" s="24"/>
      <c r="C1" s="24"/>
      <c r="D1" s="24"/>
      <c r="E1" s="24"/>
    </row>
    <row r="2" spans="1:5" x14ac:dyDescent="0.2">
      <c r="A2" t="s">
        <v>1024</v>
      </c>
    </row>
    <row r="4" spans="1:5" ht="15" x14ac:dyDescent="0.25">
      <c r="A4" s="16" t="s">
        <v>944</v>
      </c>
      <c r="B4" s="35" t="s">
        <v>946</v>
      </c>
      <c r="C4" s="35" t="s">
        <v>947</v>
      </c>
      <c r="D4" s="35"/>
      <c r="E4" s="35" t="s">
        <v>943</v>
      </c>
    </row>
    <row r="5" spans="1:5" x14ac:dyDescent="0.2">
      <c r="A5" s="29" t="s">
        <v>15</v>
      </c>
      <c r="B5">
        <v>1779</v>
      </c>
      <c r="C5">
        <v>1635</v>
      </c>
      <c r="E5" s="19">
        <f>B5+C5</f>
        <v>3414</v>
      </c>
    </row>
    <row r="6" spans="1:5" x14ac:dyDescent="0.2">
      <c r="A6" s="29" t="s">
        <v>16</v>
      </c>
      <c r="B6">
        <v>997</v>
      </c>
      <c r="C6">
        <v>692</v>
      </c>
      <c r="E6" s="19">
        <f t="shared" ref="E6:E69" si="0">B6+C6</f>
        <v>1689</v>
      </c>
    </row>
    <row r="7" spans="1:5" x14ac:dyDescent="0.2">
      <c r="A7" s="29" t="s">
        <v>17</v>
      </c>
      <c r="B7">
        <v>708</v>
      </c>
      <c r="C7">
        <v>440</v>
      </c>
      <c r="E7" s="19">
        <f t="shared" si="0"/>
        <v>1148</v>
      </c>
    </row>
    <row r="8" spans="1:5" x14ac:dyDescent="0.2">
      <c r="A8" s="29" t="s">
        <v>18</v>
      </c>
      <c r="B8">
        <v>369</v>
      </c>
      <c r="C8">
        <v>312</v>
      </c>
      <c r="E8" s="19">
        <f t="shared" si="0"/>
        <v>681</v>
      </c>
    </row>
    <row r="9" spans="1:5" x14ac:dyDescent="0.2">
      <c r="A9" s="29" t="s">
        <v>19</v>
      </c>
      <c r="B9">
        <v>33</v>
      </c>
      <c r="C9">
        <v>43</v>
      </c>
      <c r="E9" s="19">
        <f t="shared" si="0"/>
        <v>76</v>
      </c>
    </row>
    <row r="10" spans="1:5" x14ac:dyDescent="0.2">
      <c r="A10" s="29" t="s">
        <v>20</v>
      </c>
      <c r="B10">
        <v>554</v>
      </c>
      <c r="C10">
        <v>465</v>
      </c>
      <c r="E10" s="19">
        <f t="shared" si="0"/>
        <v>1019</v>
      </c>
    </row>
    <row r="11" spans="1:5" x14ac:dyDescent="0.2">
      <c r="A11" s="29" t="s">
        <v>22</v>
      </c>
      <c r="B11">
        <v>293</v>
      </c>
      <c r="C11">
        <v>275</v>
      </c>
      <c r="E11" s="19">
        <f t="shared" si="0"/>
        <v>568</v>
      </c>
    </row>
    <row r="12" spans="1:5" x14ac:dyDescent="0.2">
      <c r="A12" s="29" t="s">
        <v>23</v>
      </c>
      <c r="B12">
        <v>2052</v>
      </c>
      <c r="C12">
        <v>1879</v>
      </c>
      <c r="E12" s="19">
        <f t="shared" si="0"/>
        <v>3931</v>
      </c>
    </row>
    <row r="13" spans="1:5" x14ac:dyDescent="0.2">
      <c r="A13" s="29" t="s">
        <v>24</v>
      </c>
      <c r="B13">
        <v>11</v>
      </c>
      <c r="C13">
        <v>6</v>
      </c>
      <c r="E13" s="19">
        <f t="shared" si="0"/>
        <v>17</v>
      </c>
    </row>
    <row r="14" spans="1:5" x14ac:dyDescent="0.2">
      <c r="A14" s="29" t="s">
        <v>26</v>
      </c>
      <c r="B14">
        <v>7</v>
      </c>
      <c r="C14">
        <v>6</v>
      </c>
      <c r="E14" s="19">
        <f t="shared" si="0"/>
        <v>13</v>
      </c>
    </row>
    <row r="15" spans="1:5" x14ac:dyDescent="0.2">
      <c r="A15" s="29" t="s">
        <v>27</v>
      </c>
      <c r="B15">
        <v>5</v>
      </c>
      <c r="C15">
        <v>8</v>
      </c>
      <c r="E15" s="19">
        <f t="shared" si="0"/>
        <v>13</v>
      </c>
    </row>
    <row r="16" spans="1:5" x14ac:dyDescent="0.2">
      <c r="A16" s="29" t="s">
        <v>29</v>
      </c>
      <c r="B16">
        <v>1414</v>
      </c>
      <c r="C16">
        <v>1003</v>
      </c>
      <c r="E16" s="19">
        <f t="shared" si="0"/>
        <v>2417</v>
      </c>
    </row>
    <row r="17" spans="1:5" x14ac:dyDescent="0.2">
      <c r="A17" s="29" t="s">
        <v>30</v>
      </c>
      <c r="B17">
        <v>955</v>
      </c>
      <c r="C17">
        <v>787</v>
      </c>
      <c r="E17" s="19">
        <f t="shared" si="0"/>
        <v>1742</v>
      </c>
    </row>
    <row r="18" spans="1:5" x14ac:dyDescent="0.2">
      <c r="A18" s="29" t="s">
        <v>31</v>
      </c>
      <c r="B18">
        <v>1141</v>
      </c>
      <c r="C18">
        <v>924</v>
      </c>
      <c r="E18" s="19">
        <f t="shared" si="0"/>
        <v>2065</v>
      </c>
    </row>
    <row r="19" spans="1:5" x14ac:dyDescent="0.2">
      <c r="A19" s="29" t="s">
        <v>32</v>
      </c>
      <c r="B19">
        <v>916</v>
      </c>
      <c r="C19">
        <v>667</v>
      </c>
      <c r="E19" s="19">
        <f t="shared" si="0"/>
        <v>1583</v>
      </c>
    </row>
    <row r="20" spans="1:5" x14ac:dyDescent="0.2">
      <c r="A20" s="29" t="s">
        <v>33</v>
      </c>
      <c r="B20">
        <v>104</v>
      </c>
      <c r="C20">
        <v>92</v>
      </c>
      <c r="E20" s="19">
        <f t="shared" si="0"/>
        <v>196</v>
      </c>
    </row>
    <row r="21" spans="1:5" x14ac:dyDescent="0.2">
      <c r="A21" s="29" t="s">
        <v>34</v>
      </c>
      <c r="B21"/>
      <c r="C21">
        <v>1</v>
      </c>
      <c r="E21" s="19">
        <f t="shared" si="0"/>
        <v>1</v>
      </c>
    </row>
    <row r="22" spans="1:5" x14ac:dyDescent="0.2">
      <c r="A22" s="29" t="s">
        <v>35</v>
      </c>
      <c r="B22">
        <v>11</v>
      </c>
      <c r="C22">
        <v>15</v>
      </c>
      <c r="E22" s="19">
        <f t="shared" si="0"/>
        <v>26</v>
      </c>
    </row>
    <row r="23" spans="1:5" x14ac:dyDescent="0.2">
      <c r="A23" s="29" t="s">
        <v>36</v>
      </c>
      <c r="B23">
        <v>30</v>
      </c>
      <c r="C23">
        <v>41</v>
      </c>
      <c r="E23" s="19">
        <f t="shared" si="0"/>
        <v>71</v>
      </c>
    </row>
    <row r="24" spans="1:5" x14ac:dyDescent="0.2">
      <c r="A24" s="29" t="s">
        <v>37</v>
      </c>
      <c r="B24">
        <v>2883</v>
      </c>
      <c r="C24">
        <v>2546</v>
      </c>
      <c r="E24" s="19">
        <f t="shared" si="0"/>
        <v>5429</v>
      </c>
    </row>
    <row r="25" spans="1:5" x14ac:dyDescent="0.2">
      <c r="A25" s="29" t="s">
        <v>38</v>
      </c>
      <c r="B25">
        <v>82</v>
      </c>
      <c r="C25">
        <v>83</v>
      </c>
      <c r="E25" s="19">
        <f t="shared" si="0"/>
        <v>165</v>
      </c>
    </row>
    <row r="26" spans="1:5" x14ac:dyDescent="0.2">
      <c r="A26" s="29" t="s">
        <v>39</v>
      </c>
      <c r="B26">
        <v>32</v>
      </c>
      <c r="C26">
        <v>26</v>
      </c>
      <c r="E26" s="19">
        <f t="shared" si="0"/>
        <v>58</v>
      </c>
    </row>
    <row r="27" spans="1:5" x14ac:dyDescent="0.2">
      <c r="A27" s="29" t="s">
        <v>40</v>
      </c>
      <c r="B27">
        <v>2458</v>
      </c>
      <c r="C27">
        <v>2235</v>
      </c>
      <c r="E27" s="19">
        <f t="shared" si="0"/>
        <v>4693</v>
      </c>
    </row>
    <row r="28" spans="1:5" x14ac:dyDescent="0.2">
      <c r="A28" s="29" t="s">
        <v>41</v>
      </c>
      <c r="B28">
        <v>1207</v>
      </c>
      <c r="C28">
        <v>881</v>
      </c>
      <c r="E28" s="19">
        <f t="shared" si="0"/>
        <v>2088</v>
      </c>
    </row>
    <row r="29" spans="1:5" x14ac:dyDescent="0.2">
      <c r="A29" s="29" t="s">
        <v>42</v>
      </c>
      <c r="B29">
        <v>50</v>
      </c>
      <c r="C29">
        <v>52</v>
      </c>
      <c r="E29" s="19">
        <f t="shared" si="0"/>
        <v>102</v>
      </c>
    </row>
    <row r="30" spans="1:5" x14ac:dyDescent="0.2">
      <c r="A30" s="29" t="s">
        <v>43</v>
      </c>
      <c r="B30">
        <v>1238</v>
      </c>
      <c r="C30">
        <v>947</v>
      </c>
      <c r="E30" s="19">
        <f t="shared" si="0"/>
        <v>2185</v>
      </c>
    </row>
    <row r="31" spans="1:5" x14ac:dyDescent="0.2">
      <c r="A31" s="29" t="s">
        <v>44</v>
      </c>
      <c r="B31"/>
      <c r="C31">
        <v>1</v>
      </c>
      <c r="E31" s="19">
        <f t="shared" si="0"/>
        <v>1</v>
      </c>
    </row>
    <row r="32" spans="1:5" x14ac:dyDescent="0.2">
      <c r="A32" s="29" t="s">
        <v>46</v>
      </c>
      <c r="B32">
        <v>3109</v>
      </c>
      <c r="C32">
        <v>2304</v>
      </c>
      <c r="E32" s="19">
        <f t="shared" si="0"/>
        <v>5413</v>
      </c>
    </row>
    <row r="33" spans="1:5" x14ac:dyDescent="0.2">
      <c r="A33" s="29" t="s">
        <v>47</v>
      </c>
      <c r="B33">
        <v>1366</v>
      </c>
      <c r="C33">
        <v>888</v>
      </c>
      <c r="E33" s="19">
        <f t="shared" si="0"/>
        <v>2254</v>
      </c>
    </row>
    <row r="34" spans="1:5" x14ac:dyDescent="0.2">
      <c r="A34" s="29" t="s">
        <v>48</v>
      </c>
      <c r="B34">
        <v>2167</v>
      </c>
      <c r="C34">
        <v>1460</v>
      </c>
      <c r="E34" s="19">
        <f t="shared" si="0"/>
        <v>3627</v>
      </c>
    </row>
    <row r="35" spans="1:5" x14ac:dyDescent="0.2">
      <c r="A35" s="29" t="s">
        <v>49</v>
      </c>
      <c r="B35"/>
      <c r="C35">
        <v>2</v>
      </c>
      <c r="E35" s="19">
        <f t="shared" si="0"/>
        <v>2</v>
      </c>
    </row>
    <row r="36" spans="1:5" x14ac:dyDescent="0.2">
      <c r="A36" s="29" t="s">
        <v>51</v>
      </c>
      <c r="B36">
        <v>1274</v>
      </c>
      <c r="C36">
        <v>1177</v>
      </c>
      <c r="E36" s="19">
        <f t="shared" si="0"/>
        <v>2451</v>
      </c>
    </row>
    <row r="37" spans="1:5" x14ac:dyDescent="0.2">
      <c r="A37" s="29" t="s">
        <v>52</v>
      </c>
      <c r="B37">
        <v>1347</v>
      </c>
      <c r="C37">
        <v>1221</v>
      </c>
      <c r="E37" s="19">
        <f t="shared" si="0"/>
        <v>2568</v>
      </c>
    </row>
    <row r="38" spans="1:5" x14ac:dyDescent="0.2">
      <c r="A38" s="29" t="s">
        <v>53</v>
      </c>
      <c r="B38">
        <v>1292</v>
      </c>
      <c r="C38">
        <v>1009</v>
      </c>
      <c r="E38" s="19">
        <f t="shared" si="0"/>
        <v>2301</v>
      </c>
    </row>
    <row r="39" spans="1:5" x14ac:dyDescent="0.2">
      <c r="A39" s="29" t="s">
        <v>54</v>
      </c>
      <c r="B39">
        <v>1203</v>
      </c>
      <c r="C39">
        <v>1074</v>
      </c>
      <c r="E39" s="19">
        <f t="shared" si="0"/>
        <v>2277</v>
      </c>
    </row>
    <row r="40" spans="1:5" x14ac:dyDescent="0.2">
      <c r="A40" s="29" t="s">
        <v>55</v>
      </c>
      <c r="B40">
        <v>1591</v>
      </c>
      <c r="C40">
        <v>1556</v>
      </c>
      <c r="E40" s="19">
        <f t="shared" si="0"/>
        <v>3147</v>
      </c>
    </row>
    <row r="41" spans="1:5" x14ac:dyDescent="0.2">
      <c r="A41" s="29" t="s">
        <v>56</v>
      </c>
      <c r="B41">
        <v>365</v>
      </c>
      <c r="C41">
        <v>342</v>
      </c>
      <c r="E41" s="19">
        <f t="shared" si="0"/>
        <v>707</v>
      </c>
    </row>
    <row r="42" spans="1:5" x14ac:dyDescent="0.2">
      <c r="A42" s="29" t="s">
        <v>57</v>
      </c>
      <c r="B42">
        <v>2704</v>
      </c>
      <c r="C42">
        <v>2569</v>
      </c>
      <c r="E42" s="19">
        <f t="shared" si="0"/>
        <v>5273</v>
      </c>
    </row>
    <row r="43" spans="1:5" x14ac:dyDescent="0.2">
      <c r="A43" s="29" t="s">
        <v>58</v>
      </c>
      <c r="B43">
        <v>2722</v>
      </c>
      <c r="C43">
        <v>2599</v>
      </c>
      <c r="E43" s="19">
        <f t="shared" si="0"/>
        <v>5321</v>
      </c>
    </row>
    <row r="44" spans="1:5" x14ac:dyDescent="0.2">
      <c r="A44" s="29" t="s">
        <v>59</v>
      </c>
      <c r="B44">
        <v>131</v>
      </c>
      <c r="C44">
        <v>121</v>
      </c>
      <c r="E44" s="19">
        <f t="shared" si="0"/>
        <v>252</v>
      </c>
    </row>
    <row r="45" spans="1:5" x14ac:dyDescent="0.2">
      <c r="A45" s="29" t="s">
        <v>60</v>
      </c>
      <c r="B45">
        <v>1617</v>
      </c>
      <c r="C45">
        <v>1504</v>
      </c>
      <c r="E45" s="19">
        <f t="shared" si="0"/>
        <v>3121</v>
      </c>
    </row>
    <row r="46" spans="1:5" x14ac:dyDescent="0.2">
      <c r="A46" s="29" t="s">
        <v>61</v>
      </c>
      <c r="B46">
        <v>491</v>
      </c>
      <c r="C46">
        <v>458</v>
      </c>
      <c r="E46" s="19">
        <f t="shared" si="0"/>
        <v>949</v>
      </c>
    </row>
    <row r="47" spans="1:5" x14ac:dyDescent="0.2">
      <c r="A47" s="29" t="s">
        <v>62</v>
      </c>
      <c r="B47">
        <v>2468</v>
      </c>
      <c r="C47">
        <v>2155</v>
      </c>
      <c r="E47" s="19">
        <f t="shared" si="0"/>
        <v>4623</v>
      </c>
    </row>
    <row r="48" spans="1:5" x14ac:dyDescent="0.2">
      <c r="A48" s="29" t="s">
        <v>63</v>
      </c>
      <c r="B48">
        <v>2494</v>
      </c>
      <c r="C48">
        <v>2185</v>
      </c>
      <c r="E48" s="19">
        <f t="shared" si="0"/>
        <v>4679</v>
      </c>
    </row>
    <row r="49" spans="1:5" x14ac:dyDescent="0.2">
      <c r="A49" s="29" t="s">
        <v>64</v>
      </c>
      <c r="B49">
        <v>1935</v>
      </c>
      <c r="C49">
        <v>1718</v>
      </c>
      <c r="E49" s="19">
        <f t="shared" si="0"/>
        <v>3653</v>
      </c>
    </row>
    <row r="50" spans="1:5" x14ac:dyDescent="0.2">
      <c r="A50" s="29" t="s">
        <v>65</v>
      </c>
      <c r="B50">
        <v>1789</v>
      </c>
      <c r="C50">
        <v>1670</v>
      </c>
      <c r="E50" s="19">
        <f t="shared" si="0"/>
        <v>3459</v>
      </c>
    </row>
    <row r="51" spans="1:5" x14ac:dyDescent="0.2">
      <c r="A51" s="29" t="s">
        <v>66</v>
      </c>
      <c r="B51">
        <v>2133</v>
      </c>
      <c r="C51">
        <v>1476</v>
      </c>
      <c r="E51" s="19">
        <f t="shared" si="0"/>
        <v>3609</v>
      </c>
    </row>
    <row r="52" spans="1:5" x14ac:dyDescent="0.2">
      <c r="A52" s="29" t="s">
        <v>68</v>
      </c>
      <c r="B52">
        <v>1316</v>
      </c>
      <c r="C52">
        <v>909</v>
      </c>
      <c r="E52" s="19">
        <f t="shared" si="0"/>
        <v>2225</v>
      </c>
    </row>
    <row r="53" spans="1:5" x14ac:dyDescent="0.2">
      <c r="A53" s="29" t="s">
        <v>69</v>
      </c>
      <c r="B53">
        <v>482</v>
      </c>
      <c r="C53">
        <v>421</v>
      </c>
      <c r="E53" s="19">
        <f t="shared" si="0"/>
        <v>903</v>
      </c>
    </row>
    <row r="54" spans="1:5" x14ac:dyDescent="0.2">
      <c r="A54" s="29" t="s">
        <v>70</v>
      </c>
      <c r="B54">
        <v>358</v>
      </c>
      <c r="C54">
        <v>331</v>
      </c>
      <c r="E54" s="19">
        <f t="shared" si="0"/>
        <v>689</v>
      </c>
    </row>
    <row r="55" spans="1:5" x14ac:dyDescent="0.2">
      <c r="A55" s="29" t="s">
        <v>71</v>
      </c>
      <c r="B55">
        <v>545</v>
      </c>
      <c r="C55">
        <v>466</v>
      </c>
      <c r="E55" s="19">
        <f t="shared" si="0"/>
        <v>1011</v>
      </c>
    </row>
    <row r="56" spans="1:5" x14ac:dyDescent="0.2">
      <c r="A56" s="29" t="s">
        <v>74</v>
      </c>
      <c r="B56">
        <v>1</v>
      </c>
      <c r="C56">
        <v>1</v>
      </c>
      <c r="E56" s="19">
        <f t="shared" si="0"/>
        <v>2</v>
      </c>
    </row>
    <row r="57" spans="1:5" x14ac:dyDescent="0.2">
      <c r="A57" s="29" t="s">
        <v>75</v>
      </c>
      <c r="B57">
        <v>172</v>
      </c>
      <c r="C57">
        <v>149</v>
      </c>
      <c r="E57" s="19">
        <f t="shared" si="0"/>
        <v>321</v>
      </c>
    </row>
    <row r="58" spans="1:5" x14ac:dyDescent="0.2">
      <c r="A58" s="29" t="s">
        <v>76</v>
      </c>
      <c r="B58">
        <v>697</v>
      </c>
      <c r="C58">
        <v>614</v>
      </c>
      <c r="E58" s="19">
        <f t="shared" si="0"/>
        <v>1311</v>
      </c>
    </row>
    <row r="59" spans="1:5" x14ac:dyDescent="0.2">
      <c r="A59" s="29" t="s">
        <v>77</v>
      </c>
      <c r="B59">
        <v>115</v>
      </c>
      <c r="C59">
        <v>104</v>
      </c>
      <c r="E59" s="19">
        <f t="shared" si="0"/>
        <v>219</v>
      </c>
    </row>
    <row r="60" spans="1:5" x14ac:dyDescent="0.2">
      <c r="A60" s="29" t="s">
        <v>78</v>
      </c>
      <c r="B60">
        <v>270</v>
      </c>
      <c r="C60">
        <v>180</v>
      </c>
      <c r="E60" s="19">
        <f t="shared" si="0"/>
        <v>450</v>
      </c>
    </row>
    <row r="61" spans="1:5" x14ac:dyDescent="0.2">
      <c r="A61" s="29" t="s">
        <v>79</v>
      </c>
      <c r="B61">
        <v>2705</v>
      </c>
      <c r="C61">
        <v>2212</v>
      </c>
      <c r="E61" s="19">
        <f t="shared" si="0"/>
        <v>4917</v>
      </c>
    </row>
    <row r="62" spans="1:5" x14ac:dyDescent="0.2">
      <c r="A62" s="29" t="s">
        <v>80</v>
      </c>
      <c r="B62">
        <v>327</v>
      </c>
      <c r="C62">
        <v>290</v>
      </c>
      <c r="E62" s="19">
        <f t="shared" si="0"/>
        <v>617</v>
      </c>
    </row>
    <row r="63" spans="1:5" x14ac:dyDescent="0.2">
      <c r="A63" s="29" t="s">
        <v>81</v>
      </c>
      <c r="B63">
        <v>1489</v>
      </c>
      <c r="C63">
        <v>1300</v>
      </c>
      <c r="E63" s="19">
        <f t="shared" si="0"/>
        <v>2789</v>
      </c>
    </row>
    <row r="64" spans="1:5" x14ac:dyDescent="0.2">
      <c r="A64" s="29" t="s">
        <v>82</v>
      </c>
      <c r="B64">
        <v>1252</v>
      </c>
      <c r="C64">
        <v>1103</v>
      </c>
      <c r="E64" s="19">
        <f t="shared" si="0"/>
        <v>2355</v>
      </c>
    </row>
    <row r="65" spans="1:5" x14ac:dyDescent="0.2">
      <c r="A65" s="29" t="s">
        <v>83</v>
      </c>
      <c r="B65">
        <v>18</v>
      </c>
      <c r="C65">
        <v>16</v>
      </c>
      <c r="E65" s="19">
        <f t="shared" si="0"/>
        <v>34</v>
      </c>
    </row>
    <row r="66" spans="1:5" x14ac:dyDescent="0.2">
      <c r="A66" s="29" t="s">
        <v>84</v>
      </c>
      <c r="B66">
        <v>20</v>
      </c>
      <c r="C66">
        <v>19</v>
      </c>
      <c r="E66" s="19">
        <f t="shared" si="0"/>
        <v>39</v>
      </c>
    </row>
    <row r="67" spans="1:5" x14ac:dyDescent="0.2">
      <c r="A67" s="29" t="s">
        <v>86</v>
      </c>
      <c r="B67">
        <v>2366</v>
      </c>
      <c r="C67">
        <v>2301</v>
      </c>
      <c r="E67" s="19">
        <f t="shared" si="0"/>
        <v>4667</v>
      </c>
    </row>
    <row r="68" spans="1:5" x14ac:dyDescent="0.2">
      <c r="A68" s="29" t="s">
        <v>87</v>
      </c>
      <c r="B68">
        <v>1</v>
      </c>
      <c r="C68">
        <v>1</v>
      </c>
      <c r="E68" s="19">
        <f t="shared" si="0"/>
        <v>2</v>
      </c>
    </row>
    <row r="69" spans="1:5" x14ac:dyDescent="0.2">
      <c r="A69" s="29" t="s">
        <v>89</v>
      </c>
      <c r="B69">
        <v>2104</v>
      </c>
      <c r="C69">
        <v>1816</v>
      </c>
      <c r="E69" s="19">
        <f t="shared" si="0"/>
        <v>3920</v>
      </c>
    </row>
    <row r="70" spans="1:5" x14ac:dyDescent="0.2">
      <c r="A70" s="29" t="s">
        <v>90</v>
      </c>
      <c r="B70">
        <v>559</v>
      </c>
      <c r="C70">
        <v>442</v>
      </c>
      <c r="E70" s="19">
        <f t="shared" ref="E70:E133" si="1">B70+C70</f>
        <v>1001</v>
      </c>
    </row>
    <row r="71" spans="1:5" x14ac:dyDescent="0.2">
      <c r="A71" s="29" t="s">
        <v>91</v>
      </c>
      <c r="B71">
        <v>12</v>
      </c>
      <c r="C71">
        <v>12</v>
      </c>
      <c r="E71" s="19">
        <f t="shared" si="1"/>
        <v>24</v>
      </c>
    </row>
    <row r="72" spans="1:5" x14ac:dyDescent="0.2">
      <c r="A72" s="29" t="s">
        <v>92</v>
      </c>
      <c r="B72">
        <v>1167</v>
      </c>
      <c r="C72">
        <v>979</v>
      </c>
      <c r="E72" s="19">
        <f t="shared" si="1"/>
        <v>2146</v>
      </c>
    </row>
    <row r="73" spans="1:5" x14ac:dyDescent="0.2">
      <c r="A73" s="29" t="s">
        <v>93</v>
      </c>
      <c r="B73">
        <v>835</v>
      </c>
      <c r="C73">
        <v>668</v>
      </c>
      <c r="E73" s="19">
        <f t="shared" si="1"/>
        <v>1503</v>
      </c>
    </row>
    <row r="74" spans="1:5" x14ac:dyDescent="0.2">
      <c r="A74" s="29" t="s">
        <v>94</v>
      </c>
      <c r="B74">
        <v>511</v>
      </c>
      <c r="C74">
        <v>392</v>
      </c>
      <c r="E74" s="19">
        <f t="shared" si="1"/>
        <v>903</v>
      </c>
    </row>
    <row r="75" spans="1:5" x14ac:dyDescent="0.2">
      <c r="A75" s="29" t="s">
        <v>95</v>
      </c>
      <c r="B75">
        <v>386</v>
      </c>
      <c r="C75">
        <v>322</v>
      </c>
      <c r="E75" s="19">
        <f t="shared" si="1"/>
        <v>708</v>
      </c>
    </row>
    <row r="76" spans="1:5" x14ac:dyDescent="0.2">
      <c r="A76" s="29" t="s">
        <v>96</v>
      </c>
      <c r="B76">
        <v>2197</v>
      </c>
      <c r="C76">
        <v>1937</v>
      </c>
      <c r="E76" s="19">
        <f t="shared" si="1"/>
        <v>4134</v>
      </c>
    </row>
    <row r="77" spans="1:5" x14ac:dyDescent="0.2">
      <c r="A77" s="29" t="s">
        <v>97</v>
      </c>
      <c r="B77">
        <v>1</v>
      </c>
      <c r="C77">
        <v>1</v>
      </c>
      <c r="E77" s="19">
        <f t="shared" si="1"/>
        <v>2</v>
      </c>
    </row>
    <row r="78" spans="1:5" x14ac:dyDescent="0.2">
      <c r="A78" s="29" t="s">
        <v>98</v>
      </c>
      <c r="B78">
        <v>1303</v>
      </c>
      <c r="C78">
        <v>1151</v>
      </c>
      <c r="E78" s="19">
        <f t="shared" si="1"/>
        <v>2454</v>
      </c>
    </row>
    <row r="79" spans="1:5" x14ac:dyDescent="0.2">
      <c r="A79" s="29" t="s">
        <v>100</v>
      </c>
      <c r="B79">
        <v>1908</v>
      </c>
      <c r="C79">
        <v>1629</v>
      </c>
      <c r="E79" s="19">
        <f t="shared" si="1"/>
        <v>3537</v>
      </c>
    </row>
    <row r="80" spans="1:5" x14ac:dyDescent="0.2">
      <c r="A80" s="29" t="s">
        <v>101</v>
      </c>
      <c r="B80">
        <v>537</v>
      </c>
      <c r="C80">
        <v>481</v>
      </c>
      <c r="E80" s="19">
        <f t="shared" si="1"/>
        <v>1018</v>
      </c>
    </row>
    <row r="81" spans="1:5" x14ac:dyDescent="0.2">
      <c r="A81" s="29" t="s">
        <v>102</v>
      </c>
      <c r="B81">
        <v>834</v>
      </c>
      <c r="C81">
        <v>654</v>
      </c>
      <c r="E81" s="19">
        <f t="shared" si="1"/>
        <v>1488</v>
      </c>
    </row>
    <row r="82" spans="1:5" x14ac:dyDescent="0.2">
      <c r="A82" s="29" t="s">
        <v>103</v>
      </c>
      <c r="B82">
        <v>554</v>
      </c>
      <c r="C82">
        <v>415</v>
      </c>
      <c r="E82" s="19">
        <f t="shared" si="1"/>
        <v>969</v>
      </c>
    </row>
    <row r="83" spans="1:5" x14ac:dyDescent="0.2">
      <c r="A83" s="29" t="s">
        <v>104</v>
      </c>
      <c r="B83">
        <v>596</v>
      </c>
      <c r="C83">
        <v>516</v>
      </c>
      <c r="E83" s="19">
        <f t="shared" si="1"/>
        <v>1112</v>
      </c>
    </row>
    <row r="84" spans="1:5" x14ac:dyDescent="0.2">
      <c r="A84" s="29" t="s">
        <v>106</v>
      </c>
      <c r="B84">
        <v>1706</v>
      </c>
      <c r="C84">
        <v>1314</v>
      </c>
      <c r="E84" s="19">
        <f t="shared" si="1"/>
        <v>3020</v>
      </c>
    </row>
    <row r="85" spans="1:5" x14ac:dyDescent="0.2">
      <c r="A85" s="29" t="s">
        <v>107</v>
      </c>
      <c r="B85">
        <v>570</v>
      </c>
      <c r="C85">
        <v>460</v>
      </c>
      <c r="E85" s="19">
        <f t="shared" si="1"/>
        <v>1030</v>
      </c>
    </row>
    <row r="86" spans="1:5" x14ac:dyDescent="0.2">
      <c r="A86" s="29" t="s">
        <v>108</v>
      </c>
      <c r="B86">
        <v>746</v>
      </c>
      <c r="C86">
        <v>619</v>
      </c>
      <c r="E86" s="19">
        <f t="shared" si="1"/>
        <v>1365</v>
      </c>
    </row>
    <row r="87" spans="1:5" x14ac:dyDescent="0.2">
      <c r="A87" s="29" t="s">
        <v>109</v>
      </c>
      <c r="B87">
        <v>1</v>
      </c>
      <c r="C87">
        <v>2</v>
      </c>
      <c r="E87" s="19">
        <f t="shared" si="1"/>
        <v>3</v>
      </c>
    </row>
    <row r="88" spans="1:5" x14ac:dyDescent="0.2">
      <c r="A88" s="29" t="s">
        <v>110</v>
      </c>
      <c r="B88">
        <v>3127</v>
      </c>
      <c r="C88">
        <v>2615</v>
      </c>
      <c r="E88" s="19">
        <f t="shared" si="1"/>
        <v>5742</v>
      </c>
    </row>
    <row r="89" spans="1:5" x14ac:dyDescent="0.2">
      <c r="A89" s="29" t="s">
        <v>111</v>
      </c>
      <c r="B89">
        <v>2229</v>
      </c>
      <c r="C89">
        <v>1810</v>
      </c>
      <c r="E89" s="19">
        <f t="shared" si="1"/>
        <v>4039</v>
      </c>
    </row>
    <row r="90" spans="1:5" x14ac:dyDescent="0.2">
      <c r="A90" s="29" t="s">
        <v>112</v>
      </c>
      <c r="B90">
        <v>499</v>
      </c>
      <c r="C90">
        <v>322</v>
      </c>
      <c r="E90" s="19">
        <f t="shared" si="1"/>
        <v>821</v>
      </c>
    </row>
    <row r="91" spans="1:5" x14ac:dyDescent="0.2">
      <c r="A91" s="29" t="s">
        <v>113</v>
      </c>
      <c r="B91">
        <v>113</v>
      </c>
      <c r="C91">
        <v>111</v>
      </c>
      <c r="E91" s="19">
        <f t="shared" si="1"/>
        <v>224</v>
      </c>
    </row>
    <row r="92" spans="1:5" x14ac:dyDescent="0.2">
      <c r="A92" s="29" t="s">
        <v>114</v>
      </c>
      <c r="B92">
        <v>313</v>
      </c>
      <c r="C92">
        <v>261</v>
      </c>
      <c r="E92" s="19">
        <f t="shared" si="1"/>
        <v>574</v>
      </c>
    </row>
    <row r="93" spans="1:5" x14ac:dyDescent="0.2">
      <c r="A93" s="29" t="s">
        <v>116</v>
      </c>
      <c r="B93">
        <v>1716</v>
      </c>
      <c r="C93">
        <v>1518</v>
      </c>
      <c r="E93" s="19">
        <f t="shared" si="1"/>
        <v>3234</v>
      </c>
    </row>
    <row r="94" spans="1:5" x14ac:dyDescent="0.2">
      <c r="A94" s="29" t="s">
        <v>117</v>
      </c>
      <c r="B94">
        <v>2009</v>
      </c>
      <c r="C94">
        <v>1812</v>
      </c>
      <c r="E94" s="19">
        <f t="shared" si="1"/>
        <v>3821</v>
      </c>
    </row>
    <row r="95" spans="1:5" x14ac:dyDescent="0.2">
      <c r="A95" s="29" t="s">
        <v>118</v>
      </c>
      <c r="B95">
        <v>71</v>
      </c>
      <c r="C95">
        <v>39</v>
      </c>
      <c r="E95" s="19">
        <f t="shared" si="1"/>
        <v>110</v>
      </c>
    </row>
    <row r="96" spans="1:5" x14ac:dyDescent="0.2">
      <c r="A96" s="29" t="s">
        <v>119</v>
      </c>
      <c r="B96">
        <v>1100</v>
      </c>
      <c r="C96">
        <v>942</v>
      </c>
      <c r="E96" s="19">
        <f t="shared" si="1"/>
        <v>2042</v>
      </c>
    </row>
    <row r="97" spans="1:5" x14ac:dyDescent="0.2">
      <c r="A97" s="29" t="s">
        <v>120</v>
      </c>
      <c r="B97">
        <v>332</v>
      </c>
      <c r="C97">
        <v>254</v>
      </c>
      <c r="E97" s="19">
        <f t="shared" si="1"/>
        <v>586</v>
      </c>
    </row>
    <row r="98" spans="1:5" x14ac:dyDescent="0.2">
      <c r="A98" s="29" t="s">
        <v>122</v>
      </c>
      <c r="B98">
        <v>2739</v>
      </c>
      <c r="C98">
        <v>2350</v>
      </c>
      <c r="E98" s="19">
        <f t="shared" si="1"/>
        <v>5089</v>
      </c>
    </row>
    <row r="99" spans="1:5" x14ac:dyDescent="0.2">
      <c r="A99" s="29" t="s">
        <v>123</v>
      </c>
      <c r="B99">
        <v>2278</v>
      </c>
      <c r="C99">
        <v>1632</v>
      </c>
      <c r="E99" s="19">
        <f t="shared" si="1"/>
        <v>3910</v>
      </c>
    </row>
    <row r="100" spans="1:5" x14ac:dyDescent="0.2">
      <c r="A100" s="29" t="s">
        <v>124</v>
      </c>
      <c r="B100">
        <v>2733</v>
      </c>
      <c r="C100">
        <v>2147</v>
      </c>
      <c r="E100" s="19">
        <f t="shared" si="1"/>
        <v>4880</v>
      </c>
    </row>
    <row r="101" spans="1:5" x14ac:dyDescent="0.2">
      <c r="A101" s="29" t="s">
        <v>125</v>
      </c>
      <c r="B101">
        <v>47</v>
      </c>
      <c r="C101">
        <v>33</v>
      </c>
      <c r="E101" s="19">
        <f t="shared" si="1"/>
        <v>80</v>
      </c>
    </row>
    <row r="102" spans="1:5" x14ac:dyDescent="0.2">
      <c r="A102" s="29" t="s">
        <v>126</v>
      </c>
      <c r="B102">
        <v>1178</v>
      </c>
      <c r="C102">
        <v>881</v>
      </c>
      <c r="E102" s="19">
        <f t="shared" si="1"/>
        <v>2059</v>
      </c>
    </row>
    <row r="103" spans="1:5" x14ac:dyDescent="0.2">
      <c r="A103" s="29" t="s">
        <v>127</v>
      </c>
      <c r="B103">
        <v>773</v>
      </c>
      <c r="C103">
        <v>656</v>
      </c>
      <c r="E103" s="19">
        <f t="shared" si="1"/>
        <v>1429</v>
      </c>
    </row>
    <row r="104" spans="1:5" x14ac:dyDescent="0.2">
      <c r="A104" s="29" t="s">
        <v>128</v>
      </c>
      <c r="B104">
        <v>686</v>
      </c>
      <c r="C104">
        <v>441</v>
      </c>
      <c r="E104" s="19">
        <f t="shared" si="1"/>
        <v>1127</v>
      </c>
    </row>
    <row r="105" spans="1:5" x14ac:dyDescent="0.2">
      <c r="A105" s="29" t="s">
        <v>130</v>
      </c>
      <c r="B105"/>
      <c r="C105">
        <v>2</v>
      </c>
      <c r="E105" s="19">
        <f t="shared" si="1"/>
        <v>2</v>
      </c>
    </row>
    <row r="106" spans="1:5" x14ac:dyDescent="0.2">
      <c r="A106" s="29" t="s">
        <v>131</v>
      </c>
      <c r="B106">
        <v>1100</v>
      </c>
      <c r="C106">
        <v>974</v>
      </c>
      <c r="E106" s="19">
        <f t="shared" si="1"/>
        <v>2074</v>
      </c>
    </row>
    <row r="107" spans="1:5" x14ac:dyDescent="0.2">
      <c r="A107" s="29" t="s">
        <v>132</v>
      </c>
      <c r="B107">
        <v>1957</v>
      </c>
      <c r="C107">
        <v>1315</v>
      </c>
      <c r="E107" s="19">
        <f t="shared" si="1"/>
        <v>3272</v>
      </c>
    </row>
    <row r="108" spans="1:5" x14ac:dyDescent="0.2">
      <c r="A108" s="29" t="s">
        <v>133</v>
      </c>
      <c r="B108">
        <v>2</v>
      </c>
      <c r="C108">
        <v>1</v>
      </c>
      <c r="E108" s="19">
        <f t="shared" si="1"/>
        <v>3</v>
      </c>
    </row>
    <row r="109" spans="1:5" x14ac:dyDescent="0.2">
      <c r="A109" s="29" t="s">
        <v>134</v>
      </c>
      <c r="B109">
        <v>2833</v>
      </c>
      <c r="C109">
        <v>2545</v>
      </c>
      <c r="E109" s="19">
        <f t="shared" si="1"/>
        <v>5378</v>
      </c>
    </row>
    <row r="110" spans="1:5" x14ac:dyDescent="0.2">
      <c r="A110" s="29" t="s">
        <v>136</v>
      </c>
      <c r="B110">
        <v>2</v>
      </c>
      <c r="C110">
        <v>2</v>
      </c>
      <c r="E110" s="19">
        <f t="shared" si="1"/>
        <v>4</v>
      </c>
    </row>
    <row r="111" spans="1:5" x14ac:dyDescent="0.2">
      <c r="A111" s="29" t="s">
        <v>137</v>
      </c>
      <c r="B111">
        <v>2485</v>
      </c>
      <c r="C111">
        <v>2249</v>
      </c>
      <c r="E111" s="19">
        <f t="shared" si="1"/>
        <v>4734</v>
      </c>
    </row>
    <row r="112" spans="1:5" x14ac:dyDescent="0.2">
      <c r="A112" s="29" t="s">
        <v>138</v>
      </c>
      <c r="B112">
        <v>115</v>
      </c>
      <c r="C112">
        <v>115</v>
      </c>
      <c r="E112" s="19">
        <f t="shared" si="1"/>
        <v>230</v>
      </c>
    </row>
    <row r="113" spans="1:5" x14ac:dyDescent="0.2">
      <c r="A113" s="29" t="s">
        <v>139</v>
      </c>
      <c r="B113">
        <v>2336</v>
      </c>
      <c r="C113">
        <v>2114</v>
      </c>
      <c r="E113" s="19">
        <f t="shared" si="1"/>
        <v>4450</v>
      </c>
    </row>
    <row r="114" spans="1:5" x14ac:dyDescent="0.2">
      <c r="A114" s="29" t="s">
        <v>140</v>
      </c>
      <c r="B114">
        <v>282</v>
      </c>
      <c r="C114">
        <v>222</v>
      </c>
      <c r="E114" s="19">
        <f t="shared" si="1"/>
        <v>504</v>
      </c>
    </row>
    <row r="115" spans="1:5" x14ac:dyDescent="0.2">
      <c r="A115" s="29" t="s">
        <v>141</v>
      </c>
      <c r="B115">
        <v>3</v>
      </c>
      <c r="C115">
        <v>3</v>
      </c>
      <c r="E115" s="19">
        <f t="shared" si="1"/>
        <v>6</v>
      </c>
    </row>
    <row r="116" spans="1:5" x14ac:dyDescent="0.2">
      <c r="A116" s="29" t="s">
        <v>142</v>
      </c>
      <c r="B116">
        <v>381</v>
      </c>
      <c r="C116">
        <v>375</v>
      </c>
      <c r="E116" s="19">
        <f t="shared" si="1"/>
        <v>756</v>
      </c>
    </row>
    <row r="117" spans="1:5" x14ac:dyDescent="0.2">
      <c r="A117" s="29" t="s">
        <v>144</v>
      </c>
      <c r="B117">
        <v>433</v>
      </c>
      <c r="C117">
        <v>321</v>
      </c>
      <c r="E117" s="19">
        <f t="shared" si="1"/>
        <v>754</v>
      </c>
    </row>
    <row r="118" spans="1:5" x14ac:dyDescent="0.2">
      <c r="A118" s="29" t="s">
        <v>145</v>
      </c>
      <c r="B118">
        <v>39</v>
      </c>
      <c r="C118">
        <v>30</v>
      </c>
      <c r="E118" s="19">
        <f t="shared" si="1"/>
        <v>69</v>
      </c>
    </row>
    <row r="119" spans="1:5" x14ac:dyDescent="0.2">
      <c r="A119" s="29" t="s">
        <v>146</v>
      </c>
      <c r="B119">
        <v>590</v>
      </c>
      <c r="C119">
        <v>384</v>
      </c>
      <c r="E119" s="19">
        <f t="shared" si="1"/>
        <v>974</v>
      </c>
    </row>
    <row r="120" spans="1:5" x14ac:dyDescent="0.2">
      <c r="A120" s="29" t="s">
        <v>147</v>
      </c>
      <c r="B120">
        <v>1264</v>
      </c>
      <c r="C120">
        <v>853</v>
      </c>
      <c r="E120" s="19">
        <f t="shared" si="1"/>
        <v>2117</v>
      </c>
    </row>
    <row r="121" spans="1:5" x14ac:dyDescent="0.2">
      <c r="A121" s="29" t="s">
        <v>148</v>
      </c>
      <c r="B121">
        <v>861</v>
      </c>
      <c r="C121">
        <v>636</v>
      </c>
      <c r="E121" s="19">
        <f t="shared" si="1"/>
        <v>1497</v>
      </c>
    </row>
    <row r="122" spans="1:5" x14ac:dyDescent="0.2">
      <c r="A122" s="29" t="s">
        <v>149</v>
      </c>
      <c r="B122">
        <v>467</v>
      </c>
      <c r="C122">
        <v>270</v>
      </c>
      <c r="E122" s="19">
        <f t="shared" si="1"/>
        <v>737</v>
      </c>
    </row>
    <row r="123" spans="1:5" x14ac:dyDescent="0.2">
      <c r="A123" s="29" t="s">
        <v>150</v>
      </c>
      <c r="B123">
        <v>2445</v>
      </c>
      <c r="C123">
        <v>1667</v>
      </c>
      <c r="E123" s="19">
        <f t="shared" si="1"/>
        <v>4112</v>
      </c>
    </row>
    <row r="124" spans="1:5" x14ac:dyDescent="0.2">
      <c r="A124" s="29" t="s">
        <v>151</v>
      </c>
      <c r="B124">
        <v>1077</v>
      </c>
      <c r="C124">
        <v>723</v>
      </c>
      <c r="E124" s="19">
        <f t="shared" si="1"/>
        <v>1800</v>
      </c>
    </row>
    <row r="125" spans="1:5" x14ac:dyDescent="0.2">
      <c r="A125" s="29" t="s">
        <v>152</v>
      </c>
      <c r="B125">
        <v>497</v>
      </c>
      <c r="C125">
        <v>364</v>
      </c>
      <c r="E125" s="19">
        <f t="shared" si="1"/>
        <v>861</v>
      </c>
    </row>
    <row r="126" spans="1:5" x14ac:dyDescent="0.2">
      <c r="A126" s="29" t="s">
        <v>153</v>
      </c>
      <c r="B126">
        <v>2</v>
      </c>
      <c r="C126">
        <v>2</v>
      </c>
      <c r="E126" s="19">
        <f t="shared" si="1"/>
        <v>4</v>
      </c>
    </row>
    <row r="127" spans="1:5" x14ac:dyDescent="0.2">
      <c r="A127" s="29" t="s">
        <v>154</v>
      </c>
      <c r="B127">
        <v>4</v>
      </c>
      <c r="C127">
        <v>9</v>
      </c>
      <c r="E127" s="19">
        <f t="shared" si="1"/>
        <v>13</v>
      </c>
    </row>
    <row r="128" spans="1:5" x14ac:dyDescent="0.2">
      <c r="A128" s="29" t="s">
        <v>155</v>
      </c>
      <c r="B128">
        <v>1800</v>
      </c>
      <c r="C128">
        <v>1334</v>
      </c>
      <c r="E128" s="19">
        <f t="shared" si="1"/>
        <v>3134</v>
      </c>
    </row>
    <row r="129" spans="1:5" x14ac:dyDescent="0.2">
      <c r="A129" s="29" t="s">
        <v>156</v>
      </c>
      <c r="B129">
        <v>297</v>
      </c>
      <c r="C129">
        <v>242</v>
      </c>
      <c r="E129" s="19">
        <f t="shared" si="1"/>
        <v>539</v>
      </c>
    </row>
    <row r="130" spans="1:5" x14ac:dyDescent="0.2">
      <c r="A130" s="29" t="s">
        <v>157</v>
      </c>
      <c r="B130">
        <v>387</v>
      </c>
      <c r="C130">
        <v>267</v>
      </c>
      <c r="E130" s="19">
        <f t="shared" si="1"/>
        <v>654</v>
      </c>
    </row>
    <row r="131" spans="1:5" x14ac:dyDescent="0.2">
      <c r="A131" s="29" t="s">
        <v>158</v>
      </c>
      <c r="B131">
        <v>1169</v>
      </c>
      <c r="C131">
        <v>889</v>
      </c>
      <c r="E131" s="19">
        <f t="shared" si="1"/>
        <v>2058</v>
      </c>
    </row>
    <row r="132" spans="1:5" x14ac:dyDescent="0.2">
      <c r="A132" s="29" t="s">
        <v>159</v>
      </c>
      <c r="B132">
        <v>557</v>
      </c>
      <c r="C132">
        <v>417</v>
      </c>
      <c r="E132" s="19">
        <f t="shared" si="1"/>
        <v>974</v>
      </c>
    </row>
    <row r="133" spans="1:5" x14ac:dyDescent="0.2">
      <c r="A133" s="29" t="s">
        <v>160</v>
      </c>
      <c r="B133">
        <v>679</v>
      </c>
      <c r="C133">
        <v>507</v>
      </c>
      <c r="E133" s="19">
        <f t="shared" si="1"/>
        <v>1186</v>
      </c>
    </row>
    <row r="134" spans="1:5" x14ac:dyDescent="0.2">
      <c r="A134" s="29" t="s">
        <v>161</v>
      </c>
      <c r="B134">
        <v>471</v>
      </c>
      <c r="C134">
        <v>392</v>
      </c>
      <c r="E134" s="19">
        <f t="shared" ref="E134:E197" si="2">B134+C134</f>
        <v>863</v>
      </c>
    </row>
    <row r="135" spans="1:5" x14ac:dyDescent="0.2">
      <c r="A135" s="29" t="s">
        <v>162</v>
      </c>
      <c r="B135">
        <v>2412</v>
      </c>
      <c r="C135">
        <v>1823</v>
      </c>
      <c r="E135" s="19">
        <f t="shared" si="2"/>
        <v>4235</v>
      </c>
    </row>
    <row r="136" spans="1:5" x14ac:dyDescent="0.2">
      <c r="A136" s="29" t="s">
        <v>163</v>
      </c>
      <c r="B136">
        <v>3206</v>
      </c>
      <c r="C136">
        <v>2197</v>
      </c>
      <c r="E136" s="19">
        <f t="shared" si="2"/>
        <v>5403</v>
      </c>
    </row>
    <row r="137" spans="1:5" x14ac:dyDescent="0.2">
      <c r="A137" s="29" t="s">
        <v>164</v>
      </c>
      <c r="B137">
        <v>189</v>
      </c>
      <c r="C137">
        <v>127</v>
      </c>
      <c r="E137" s="19">
        <f t="shared" si="2"/>
        <v>316</v>
      </c>
    </row>
    <row r="138" spans="1:5" x14ac:dyDescent="0.2">
      <c r="A138" s="29" t="s">
        <v>165</v>
      </c>
      <c r="B138">
        <v>8</v>
      </c>
      <c r="C138">
        <v>7</v>
      </c>
      <c r="E138" s="19">
        <f t="shared" si="2"/>
        <v>15</v>
      </c>
    </row>
    <row r="139" spans="1:5" x14ac:dyDescent="0.2">
      <c r="A139" s="29" t="s">
        <v>166</v>
      </c>
      <c r="B139">
        <v>1074</v>
      </c>
      <c r="C139">
        <v>830</v>
      </c>
      <c r="E139" s="19">
        <f t="shared" si="2"/>
        <v>1904</v>
      </c>
    </row>
    <row r="140" spans="1:5" x14ac:dyDescent="0.2">
      <c r="A140" s="29" t="s">
        <v>167</v>
      </c>
      <c r="B140">
        <v>6</v>
      </c>
      <c r="C140">
        <v>4</v>
      </c>
      <c r="E140" s="19">
        <f t="shared" si="2"/>
        <v>10</v>
      </c>
    </row>
    <row r="141" spans="1:5" x14ac:dyDescent="0.2">
      <c r="A141" s="29" t="s">
        <v>168</v>
      </c>
      <c r="B141">
        <v>1809</v>
      </c>
      <c r="C141">
        <v>1322</v>
      </c>
      <c r="E141" s="19">
        <f t="shared" si="2"/>
        <v>3131</v>
      </c>
    </row>
    <row r="142" spans="1:5" x14ac:dyDescent="0.2">
      <c r="A142" s="29" t="s">
        <v>169</v>
      </c>
      <c r="B142">
        <v>1872</v>
      </c>
      <c r="C142">
        <v>1456</v>
      </c>
      <c r="E142" s="19">
        <f t="shared" si="2"/>
        <v>3328</v>
      </c>
    </row>
    <row r="143" spans="1:5" x14ac:dyDescent="0.2">
      <c r="A143" s="29" t="s">
        <v>173</v>
      </c>
      <c r="B143">
        <v>22</v>
      </c>
      <c r="C143">
        <v>6</v>
      </c>
      <c r="E143" s="19">
        <f t="shared" si="2"/>
        <v>28</v>
      </c>
    </row>
    <row r="144" spans="1:5" x14ac:dyDescent="0.2">
      <c r="A144" s="29" t="s">
        <v>174</v>
      </c>
      <c r="B144">
        <v>1037</v>
      </c>
      <c r="C144">
        <v>913</v>
      </c>
      <c r="E144" s="19">
        <f t="shared" si="2"/>
        <v>1950</v>
      </c>
    </row>
    <row r="145" spans="1:5" x14ac:dyDescent="0.2">
      <c r="A145" s="29" t="s">
        <v>175</v>
      </c>
      <c r="B145">
        <v>477</v>
      </c>
      <c r="C145">
        <v>427</v>
      </c>
      <c r="E145" s="19">
        <f t="shared" si="2"/>
        <v>904</v>
      </c>
    </row>
    <row r="146" spans="1:5" x14ac:dyDescent="0.2">
      <c r="A146" s="29" t="s">
        <v>176</v>
      </c>
      <c r="B146">
        <v>82</v>
      </c>
      <c r="C146">
        <v>64</v>
      </c>
      <c r="E146" s="19">
        <f t="shared" si="2"/>
        <v>146</v>
      </c>
    </row>
    <row r="147" spans="1:5" x14ac:dyDescent="0.2">
      <c r="A147" s="29" t="s">
        <v>177</v>
      </c>
      <c r="B147">
        <v>945</v>
      </c>
      <c r="C147">
        <v>697</v>
      </c>
      <c r="E147" s="19">
        <f t="shared" si="2"/>
        <v>1642</v>
      </c>
    </row>
    <row r="148" spans="1:5" x14ac:dyDescent="0.2">
      <c r="A148" s="29" t="s">
        <v>179</v>
      </c>
      <c r="B148">
        <v>108</v>
      </c>
      <c r="C148">
        <v>76</v>
      </c>
      <c r="E148" s="19">
        <f t="shared" si="2"/>
        <v>184</v>
      </c>
    </row>
    <row r="149" spans="1:5" x14ac:dyDescent="0.2">
      <c r="A149" s="29" t="s">
        <v>180</v>
      </c>
      <c r="B149">
        <v>796</v>
      </c>
      <c r="C149">
        <v>413</v>
      </c>
      <c r="E149" s="19">
        <f t="shared" si="2"/>
        <v>1209</v>
      </c>
    </row>
    <row r="150" spans="1:5" x14ac:dyDescent="0.2">
      <c r="A150" s="29" t="s">
        <v>181</v>
      </c>
      <c r="B150">
        <v>668</v>
      </c>
      <c r="C150">
        <v>335</v>
      </c>
      <c r="E150" s="19">
        <f t="shared" si="2"/>
        <v>1003</v>
      </c>
    </row>
    <row r="151" spans="1:5" x14ac:dyDescent="0.2">
      <c r="A151" s="29" t="s">
        <v>182</v>
      </c>
      <c r="B151">
        <v>1118</v>
      </c>
      <c r="C151">
        <v>664</v>
      </c>
      <c r="E151" s="19">
        <f t="shared" si="2"/>
        <v>1782</v>
      </c>
    </row>
    <row r="152" spans="1:5" x14ac:dyDescent="0.2">
      <c r="A152" s="29" t="s">
        <v>183</v>
      </c>
      <c r="B152">
        <v>689</v>
      </c>
      <c r="C152">
        <v>500</v>
      </c>
      <c r="E152" s="19">
        <f t="shared" si="2"/>
        <v>1189</v>
      </c>
    </row>
    <row r="153" spans="1:5" x14ac:dyDescent="0.2">
      <c r="A153" s="29" t="s">
        <v>184</v>
      </c>
      <c r="B153"/>
      <c r="C153">
        <v>1</v>
      </c>
      <c r="E153" s="19">
        <f t="shared" si="2"/>
        <v>1</v>
      </c>
    </row>
    <row r="154" spans="1:5" x14ac:dyDescent="0.2">
      <c r="A154" s="29" t="s">
        <v>185</v>
      </c>
      <c r="B154">
        <v>1636</v>
      </c>
      <c r="C154">
        <v>1156</v>
      </c>
      <c r="E154" s="19">
        <f t="shared" si="2"/>
        <v>2792</v>
      </c>
    </row>
    <row r="155" spans="1:5" x14ac:dyDescent="0.2">
      <c r="A155" s="29" t="s">
        <v>187</v>
      </c>
      <c r="B155">
        <v>1159</v>
      </c>
      <c r="C155">
        <v>662</v>
      </c>
      <c r="E155" s="19">
        <f t="shared" si="2"/>
        <v>1821</v>
      </c>
    </row>
    <row r="156" spans="1:5" x14ac:dyDescent="0.2">
      <c r="A156" s="29" t="s">
        <v>188</v>
      </c>
      <c r="B156">
        <v>417</v>
      </c>
      <c r="C156">
        <v>218</v>
      </c>
      <c r="E156" s="19">
        <f t="shared" si="2"/>
        <v>635</v>
      </c>
    </row>
    <row r="157" spans="1:5" x14ac:dyDescent="0.2">
      <c r="A157" s="29" t="s">
        <v>189</v>
      </c>
      <c r="B157">
        <v>1873</v>
      </c>
      <c r="C157">
        <v>1143</v>
      </c>
      <c r="E157" s="19">
        <f t="shared" si="2"/>
        <v>3016</v>
      </c>
    </row>
    <row r="158" spans="1:5" x14ac:dyDescent="0.2">
      <c r="A158" s="29" t="s">
        <v>190</v>
      </c>
      <c r="B158">
        <v>626</v>
      </c>
      <c r="C158">
        <v>385</v>
      </c>
      <c r="E158" s="19">
        <f t="shared" si="2"/>
        <v>1011</v>
      </c>
    </row>
    <row r="159" spans="1:5" x14ac:dyDescent="0.2">
      <c r="A159" s="29" t="s">
        <v>191</v>
      </c>
      <c r="B159">
        <v>406</v>
      </c>
      <c r="C159">
        <v>254</v>
      </c>
      <c r="E159" s="19">
        <f t="shared" si="2"/>
        <v>660</v>
      </c>
    </row>
    <row r="160" spans="1:5" x14ac:dyDescent="0.2">
      <c r="A160" s="29" t="s">
        <v>192</v>
      </c>
      <c r="B160">
        <v>2452</v>
      </c>
      <c r="C160">
        <v>1530</v>
      </c>
      <c r="E160" s="19">
        <f t="shared" si="2"/>
        <v>3982</v>
      </c>
    </row>
    <row r="161" spans="1:5" x14ac:dyDescent="0.2">
      <c r="A161" s="29" t="s">
        <v>193</v>
      </c>
      <c r="B161">
        <v>286</v>
      </c>
      <c r="C161">
        <v>168</v>
      </c>
      <c r="E161" s="19">
        <f t="shared" si="2"/>
        <v>454</v>
      </c>
    </row>
    <row r="162" spans="1:5" x14ac:dyDescent="0.2">
      <c r="A162" s="29" t="s">
        <v>194</v>
      </c>
      <c r="B162">
        <v>1921</v>
      </c>
      <c r="C162">
        <v>1300</v>
      </c>
      <c r="E162" s="19">
        <f t="shared" si="2"/>
        <v>3221</v>
      </c>
    </row>
    <row r="163" spans="1:5" x14ac:dyDescent="0.2">
      <c r="A163" s="29" t="s">
        <v>195</v>
      </c>
      <c r="B163">
        <v>1079</v>
      </c>
      <c r="C163">
        <v>709</v>
      </c>
      <c r="E163" s="19">
        <f t="shared" si="2"/>
        <v>1788</v>
      </c>
    </row>
    <row r="164" spans="1:5" x14ac:dyDescent="0.2">
      <c r="A164" s="29" t="s">
        <v>196</v>
      </c>
      <c r="B164">
        <v>335</v>
      </c>
      <c r="C164">
        <v>263</v>
      </c>
      <c r="E164" s="19">
        <f t="shared" si="2"/>
        <v>598</v>
      </c>
    </row>
    <row r="165" spans="1:5" x14ac:dyDescent="0.2">
      <c r="A165" s="29" t="s">
        <v>197</v>
      </c>
      <c r="B165">
        <v>932</v>
      </c>
      <c r="C165">
        <v>535</v>
      </c>
      <c r="E165" s="19">
        <f t="shared" si="2"/>
        <v>1467</v>
      </c>
    </row>
    <row r="166" spans="1:5" x14ac:dyDescent="0.2">
      <c r="A166" s="29" t="s">
        <v>198</v>
      </c>
      <c r="B166">
        <v>938</v>
      </c>
      <c r="C166">
        <v>623</v>
      </c>
      <c r="E166" s="19">
        <f t="shared" si="2"/>
        <v>1561</v>
      </c>
    </row>
    <row r="167" spans="1:5" x14ac:dyDescent="0.2">
      <c r="A167" s="29" t="s">
        <v>199</v>
      </c>
      <c r="B167">
        <v>2048</v>
      </c>
      <c r="C167">
        <v>1309</v>
      </c>
      <c r="E167" s="19">
        <f t="shared" si="2"/>
        <v>3357</v>
      </c>
    </row>
    <row r="168" spans="1:5" x14ac:dyDescent="0.2">
      <c r="A168" s="29" t="s">
        <v>200</v>
      </c>
      <c r="B168">
        <v>565</v>
      </c>
      <c r="C168">
        <v>274</v>
      </c>
      <c r="E168" s="19">
        <f t="shared" si="2"/>
        <v>839</v>
      </c>
    </row>
    <row r="169" spans="1:5" x14ac:dyDescent="0.2">
      <c r="A169" s="29" t="s">
        <v>201</v>
      </c>
      <c r="B169">
        <v>1485</v>
      </c>
      <c r="C169">
        <v>933</v>
      </c>
      <c r="E169" s="19">
        <f t="shared" si="2"/>
        <v>2418</v>
      </c>
    </row>
    <row r="170" spans="1:5" x14ac:dyDescent="0.2">
      <c r="A170" s="29" t="s">
        <v>202</v>
      </c>
      <c r="B170">
        <v>3</v>
      </c>
      <c r="C170">
        <v>4</v>
      </c>
      <c r="E170" s="19">
        <f t="shared" si="2"/>
        <v>7</v>
      </c>
    </row>
    <row r="171" spans="1:5" x14ac:dyDescent="0.2">
      <c r="A171" s="29" t="s">
        <v>203</v>
      </c>
      <c r="B171">
        <v>2</v>
      </c>
      <c r="C171">
        <v>3</v>
      </c>
      <c r="E171" s="19">
        <f t="shared" si="2"/>
        <v>5</v>
      </c>
    </row>
    <row r="172" spans="1:5" x14ac:dyDescent="0.2">
      <c r="A172" s="29" t="s">
        <v>204</v>
      </c>
      <c r="B172">
        <v>719</v>
      </c>
      <c r="C172">
        <v>444</v>
      </c>
      <c r="E172" s="19">
        <f t="shared" si="2"/>
        <v>1163</v>
      </c>
    </row>
    <row r="173" spans="1:5" x14ac:dyDescent="0.2">
      <c r="A173" s="29" t="s">
        <v>205</v>
      </c>
      <c r="B173">
        <v>343</v>
      </c>
      <c r="C173">
        <v>179</v>
      </c>
      <c r="E173" s="19">
        <f t="shared" si="2"/>
        <v>522</v>
      </c>
    </row>
    <row r="174" spans="1:5" x14ac:dyDescent="0.2">
      <c r="A174" s="29" t="s">
        <v>207</v>
      </c>
      <c r="B174">
        <v>3144</v>
      </c>
      <c r="C174">
        <v>1802</v>
      </c>
      <c r="E174" s="19">
        <f t="shared" si="2"/>
        <v>4946</v>
      </c>
    </row>
    <row r="175" spans="1:5" x14ac:dyDescent="0.2">
      <c r="A175" s="29" t="s">
        <v>208</v>
      </c>
      <c r="B175">
        <v>212</v>
      </c>
      <c r="C175">
        <v>97</v>
      </c>
      <c r="E175" s="19">
        <f t="shared" si="2"/>
        <v>309</v>
      </c>
    </row>
    <row r="176" spans="1:5" x14ac:dyDescent="0.2">
      <c r="A176" s="29" t="s">
        <v>209</v>
      </c>
      <c r="B176">
        <v>1666</v>
      </c>
      <c r="C176">
        <v>1046</v>
      </c>
      <c r="E176" s="19">
        <f t="shared" si="2"/>
        <v>2712</v>
      </c>
    </row>
    <row r="177" spans="1:5" x14ac:dyDescent="0.2">
      <c r="A177" s="29" t="s">
        <v>210</v>
      </c>
      <c r="B177">
        <v>323</v>
      </c>
      <c r="C177">
        <v>206</v>
      </c>
      <c r="E177" s="19">
        <f t="shared" si="2"/>
        <v>529</v>
      </c>
    </row>
    <row r="178" spans="1:5" x14ac:dyDescent="0.2">
      <c r="A178" s="29" t="s">
        <v>211</v>
      </c>
      <c r="B178">
        <v>19</v>
      </c>
      <c r="C178">
        <v>13</v>
      </c>
      <c r="E178" s="19">
        <f t="shared" si="2"/>
        <v>32</v>
      </c>
    </row>
    <row r="179" spans="1:5" x14ac:dyDescent="0.2">
      <c r="A179" s="29" t="s">
        <v>212</v>
      </c>
      <c r="B179">
        <v>2476</v>
      </c>
      <c r="C179">
        <v>1461</v>
      </c>
      <c r="E179" s="19">
        <f t="shared" si="2"/>
        <v>3937</v>
      </c>
    </row>
    <row r="180" spans="1:5" x14ac:dyDescent="0.2">
      <c r="A180" s="29" t="s">
        <v>213</v>
      </c>
      <c r="B180">
        <v>1524</v>
      </c>
      <c r="C180">
        <v>979</v>
      </c>
      <c r="E180" s="19">
        <f t="shared" si="2"/>
        <v>2503</v>
      </c>
    </row>
    <row r="181" spans="1:5" x14ac:dyDescent="0.2">
      <c r="A181" s="29" t="s">
        <v>214</v>
      </c>
      <c r="B181">
        <v>94</v>
      </c>
      <c r="C181">
        <v>72</v>
      </c>
      <c r="E181" s="19">
        <f t="shared" si="2"/>
        <v>166</v>
      </c>
    </row>
    <row r="182" spans="1:5" x14ac:dyDescent="0.2">
      <c r="A182" s="29" t="s">
        <v>215</v>
      </c>
      <c r="B182">
        <v>8</v>
      </c>
      <c r="C182">
        <v>4</v>
      </c>
      <c r="E182" s="19">
        <f t="shared" si="2"/>
        <v>12</v>
      </c>
    </row>
    <row r="183" spans="1:5" x14ac:dyDescent="0.2">
      <c r="A183" s="29" t="s">
        <v>216</v>
      </c>
      <c r="B183">
        <v>250</v>
      </c>
      <c r="C183">
        <v>166</v>
      </c>
      <c r="E183" s="19">
        <f t="shared" si="2"/>
        <v>416</v>
      </c>
    </row>
    <row r="184" spans="1:5" x14ac:dyDescent="0.2">
      <c r="A184" s="29" t="s">
        <v>217</v>
      </c>
      <c r="B184">
        <v>1189</v>
      </c>
      <c r="C184">
        <v>747</v>
      </c>
      <c r="E184" s="19">
        <f t="shared" si="2"/>
        <v>1936</v>
      </c>
    </row>
    <row r="185" spans="1:5" x14ac:dyDescent="0.2">
      <c r="A185" s="29" t="s">
        <v>218</v>
      </c>
      <c r="B185">
        <v>416</v>
      </c>
      <c r="C185">
        <v>315</v>
      </c>
      <c r="E185" s="19">
        <f t="shared" si="2"/>
        <v>731</v>
      </c>
    </row>
    <row r="186" spans="1:5" x14ac:dyDescent="0.2">
      <c r="A186" s="29" t="s">
        <v>219</v>
      </c>
      <c r="B186">
        <v>384</v>
      </c>
      <c r="C186">
        <v>268</v>
      </c>
      <c r="E186" s="19">
        <f t="shared" si="2"/>
        <v>652</v>
      </c>
    </row>
    <row r="187" spans="1:5" x14ac:dyDescent="0.2">
      <c r="A187" s="29" t="s">
        <v>220</v>
      </c>
      <c r="B187">
        <v>1990</v>
      </c>
      <c r="C187">
        <v>1355</v>
      </c>
      <c r="E187" s="19">
        <f t="shared" si="2"/>
        <v>3345</v>
      </c>
    </row>
    <row r="188" spans="1:5" x14ac:dyDescent="0.2">
      <c r="A188" s="29" t="s">
        <v>221</v>
      </c>
      <c r="B188">
        <v>1120</v>
      </c>
      <c r="C188">
        <v>732</v>
      </c>
      <c r="E188" s="19">
        <f t="shared" si="2"/>
        <v>1852</v>
      </c>
    </row>
    <row r="189" spans="1:5" x14ac:dyDescent="0.2">
      <c r="A189" s="29" t="s">
        <v>222</v>
      </c>
      <c r="B189">
        <v>1965</v>
      </c>
      <c r="C189">
        <v>1433</v>
      </c>
      <c r="E189" s="19">
        <f t="shared" si="2"/>
        <v>3398</v>
      </c>
    </row>
    <row r="190" spans="1:5" x14ac:dyDescent="0.2">
      <c r="A190" s="29" t="s">
        <v>223</v>
      </c>
      <c r="B190">
        <v>66</v>
      </c>
      <c r="C190">
        <v>64</v>
      </c>
      <c r="E190" s="19">
        <f t="shared" si="2"/>
        <v>130</v>
      </c>
    </row>
    <row r="191" spans="1:5" x14ac:dyDescent="0.2">
      <c r="A191" s="29" t="s">
        <v>224</v>
      </c>
      <c r="B191">
        <v>1426</v>
      </c>
      <c r="C191">
        <v>1130</v>
      </c>
      <c r="E191" s="19">
        <f t="shared" si="2"/>
        <v>2556</v>
      </c>
    </row>
    <row r="192" spans="1:5" x14ac:dyDescent="0.2">
      <c r="A192" s="29" t="s">
        <v>225</v>
      </c>
      <c r="B192">
        <v>1120</v>
      </c>
      <c r="C192">
        <v>711</v>
      </c>
      <c r="E192" s="19">
        <f t="shared" si="2"/>
        <v>1831</v>
      </c>
    </row>
    <row r="193" spans="1:5" x14ac:dyDescent="0.2">
      <c r="A193" s="29" t="s">
        <v>227</v>
      </c>
      <c r="B193">
        <v>2463</v>
      </c>
      <c r="C193">
        <v>1630</v>
      </c>
      <c r="E193" s="19">
        <f t="shared" si="2"/>
        <v>4093</v>
      </c>
    </row>
    <row r="194" spans="1:5" x14ac:dyDescent="0.2">
      <c r="A194" s="29" t="s">
        <v>228</v>
      </c>
      <c r="B194">
        <v>1678</v>
      </c>
      <c r="C194">
        <v>1421</v>
      </c>
      <c r="E194" s="19">
        <f t="shared" si="2"/>
        <v>3099</v>
      </c>
    </row>
    <row r="195" spans="1:5" x14ac:dyDescent="0.2">
      <c r="A195" s="29" t="s">
        <v>229</v>
      </c>
      <c r="B195">
        <v>160</v>
      </c>
      <c r="C195">
        <v>161</v>
      </c>
      <c r="E195" s="19">
        <f t="shared" si="2"/>
        <v>321</v>
      </c>
    </row>
    <row r="196" spans="1:5" x14ac:dyDescent="0.2">
      <c r="A196" s="29" t="s">
        <v>230</v>
      </c>
      <c r="B196">
        <v>727</v>
      </c>
      <c r="C196">
        <v>491</v>
      </c>
      <c r="E196" s="19">
        <f t="shared" si="2"/>
        <v>1218</v>
      </c>
    </row>
    <row r="197" spans="1:5" x14ac:dyDescent="0.2">
      <c r="A197" s="29" t="s">
        <v>231</v>
      </c>
      <c r="B197">
        <v>1301</v>
      </c>
      <c r="C197">
        <v>659</v>
      </c>
      <c r="E197" s="19">
        <f t="shared" si="2"/>
        <v>1960</v>
      </c>
    </row>
    <row r="198" spans="1:5" x14ac:dyDescent="0.2">
      <c r="A198" s="29" t="s">
        <v>232</v>
      </c>
      <c r="B198">
        <v>635</v>
      </c>
      <c r="C198">
        <v>303</v>
      </c>
      <c r="E198" s="19">
        <f t="shared" ref="E198:E261" si="3">B198+C198</f>
        <v>938</v>
      </c>
    </row>
    <row r="199" spans="1:5" x14ac:dyDescent="0.2">
      <c r="A199" s="29" t="s">
        <v>233</v>
      </c>
      <c r="B199">
        <v>180</v>
      </c>
      <c r="C199">
        <v>108</v>
      </c>
      <c r="E199" s="19">
        <f t="shared" si="3"/>
        <v>288</v>
      </c>
    </row>
    <row r="200" spans="1:5" x14ac:dyDescent="0.2">
      <c r="A200" s="29" t="s">
        <v>234</v>
      </c>
      <c r="B200">
        <v>564</v>
      </c>
      <c r="C200">
        <v>341</v>
      </c>
      <c r="E200" s="19">
        <f t="shared" si="3"/>
        <v>905</v>
      </c>
    </row>
    <row r="201" spans="1:5" x14ac:dyDescent="0.2">
      <c r="A201" s="29" t="s">
        <v>235</v>
      </c>
      <c r="B201">
        <v>712</v>
      </c>
      <c r="C201">
        <v>453</v>
      </c>
      <c r="E201" s="19">
        <f t="shared" si="3"/>
        <v>1165</v>
      </c>
    </row>
    <row r="202" spans="1:5" x14ac:dyDescent="0.2">
      <c r="A202" s="29" t="s">
        <v>237</v>
      </c>
      <c r="B202">
        <v>2667</v>
      </c>
      <c r="C202">
        <v>2107</v>
      </c>
      <c r="E202" s="19">
        <f t="shared" si="3"/>
        <v>4774</v>
      </c>
    </row>
    <row r="203" spans="1:5" x14ac:dyDescent="0.2">
      <c r="A203" s="29" t="s">
        <v>239</v>
      </c>
      <c r="B203">
        <v>1547</v>
      </c>
      <c r="C203">
        <v>1041</v>
      </c>
      <c r="E203" s="19">
        <f t="shared" si="3"/>
        <v>2588</v>
      </c>
    </row>
    <row r="204" spans="1:5" x14ac:dyDescent="0.2">
      <c r="A204" s="29" t="s">
        <v>240</v>
      </c>
      <c r="B204">
        <v>528</v>
      </c>
      <c r="C204">
        <v>425</v>
      </c>
      <c r="E204" s="19">
        <f t="shared" si="3"/>
        <v>953</v>
      </c>
    </row>
    <row r="205" spans="1:5" x14ac:dyDescent="0.2">
      <c r="A205" s="29" t="s">
        <v>242</v>
      </c>
      <c r="B205">
        <v>2350</v>
      </c>
      <c r="C205">
        <v>2291</v>
      </c>
      <c r="E205" s="19">
        <f t="shared" si="3"/>
        <v>4641</v>
      </c>
    </row>
    <row r="206" spans="1:5" x14ac:dyDescent="0.2">
      <c r="A206" s="29" t="s">
        <v>243</v>
      </c>
      <c r="B206">
        <v>89</v>
      </c>
      <c r="C206">
        <v>88</v>
      </c>
      <c r="E206" s="19">
        <f t="shared" si="3"/>
        <v>177</v>
      </c>
    </row>
    <row r="207" spans="1:5" x14ac:dyDescent="0.2">
      <c r="A207" s="29" t="s">
        <v>720</v>
      </c>
      <c r="B207">
        <v>74</v>
      </c>
      <c r="C207">
        <v>36</v>
      </c>
      <c r="E207" s="19">
        <f t="shared" si="3"/>
        <v>110</v>
      </c>
    </row>
    <row r="208" spans="1:5" x14ac:dyDescent="0.2">
      <c r="A208" s="29" t="s">
        <v>245</v>
      </c>
      <c r="B208">
        <v>1314</v>
      </c>
      <c r="C208">
        <v>1166</v>
      </c>
      <c r="E208" s="19">
        <f t="shared" si="3"/>
        <v>2480</v>
      </c>
    </row>
    <row r="209" spans="1:5" x14ac:dyDescent="0.2">
      <c r="A209" s="29" t="s">
        <v>246</v>
      </c>
      <c r="B209">
        <v>219</v>
      </c>
      <c r="C209">
        <v>282</v>
      </c>
      <c r="E209" s="19">
        <f t="shared" si="3"/>
        <v>501</v>
      </c>
    </row>
    <row r="210" spans="1:5" x14ac:dyDescent="0.2">
      <c r="A210" s="29" t="s">
        <v>247</v>
      </c>
      <c r="B210">
        <v>976</v>
      </c>
      <c r="C210">
        <v>914</v>
      </c>
      <c r="E210" s="19">
        <f t="shared" si="3"/>
        <v>1890</v>
      </c>
    </row>
    <row r="211" spans="1:5" x14ac:dyDescent="0.2">
      <c r="A211" s="29" t="s">
        <v>248</v>
      </c>
      <c r="B211">
        <v>312</v>
      </c>
      <c r="C211">
        <v>356</v>
      </c>
      <c r="E211" s="19">
        <f t="shared" si="3"/>
        <v>668</v>
      </c>
    </row>
    <row r="212" spans="1:5" x14ac:dyDescent="0.2">
      <c r="A212" s="29" t="s">
        <v>249</v>
      </c>
      <c r="B212">
        <v>1586</v>
      </c>
      <c r="C212">
        <v>1328</v>
      </c>
      <c r="E212" s="19">
        <f t="shared" si="3"/>
        <v>2914</v>
      </c>
    </row>
    <row r="213" spans="1:5" x14ac:dyDescent="0.2">
      <c r="A213" s="29" t="s">
        <v>250</v>
      </c>
      <c r="B213">
        <v>2537</v>
      </c>
      <c r="C213">
        <v>1504</v>
      </c>
      <c r="E213" s="19">
        <f t="shared" si="3"/>
        <v>4041</v>
      </c>
    </row>
    <row r="214" spans="1:5" x14ac:dyDescent="0.2">
      <c r="A214" s="29" t="s">
        <v>251</v>
      </c>
      <c r="B214">
        <v>335</v>
      </c>
      <c r="C214">
        <v>241</v>
      </c>
      <c r="E214" s="19">
        <f t="shared" si="3"/>
        <v>576</v>
      </c>
    </row>
    <row r="215" spans="1:5" x14ac:dyDescent="0.2">
      <c r="A215" s="29" t="s">
        <v>252</v>
      </c>
      <c r="B215">
        <v>97</v>
      </c>
      <c r="C215">
        <v>58</v>
      </c>
      <c r="E215" s="19">
        <f t="shared" si="3"/>
        <v>155</v>
      </c>
    </row>
    <row r="216" spans="1:5" x14ac:dyDescent="0.2">
      <c r="A216" s="29" t="s">
        <v>253</v>
      </c>
      <c r="B216">
        <v>1499</v>
      </c>
      <c r="C216">
        <v>1435</v>
      </c>
      <c r="E216" s="19">
        <f t="shared" si="3"/>
        <v>2934</v>
      </c>
    </row>
    <row r="217" spans="1:5" x14ac:dyDescent="0.2">
      <c r="A217" s="29" t="s">
        <v>255</v>
      </c>
      <c r="B217">
        <v>633</v>
      </c>
      <c r="C217">
        <v>464</v>
      </c>
      <c r="E217" s="19">
        <f t="shared" si="3"/>
        <v>1097</v>
      </c>
    </row>
    <row r="218" spans="1:5" x14ac:dyDescent="0.2">
      <c r="A218" s="29" t="s">
        <v>256</v>
      </c>
      <c r="B218">
        <v>917</v>
      </c>
      <c r="C218">
        <v>628</v>
      </c>
      <c r="E218" s="19">
        <f t="shared" si="3"/>
        <v>1545</v>
      </c>
    </row>
    <row r="219" spans="1:5" x14ac:dyDescent="0.2">
      <c r="A219" s="29" t="s">
        <v>257</v>
      </c>
      <c r="B219">
        <v>700</v>
      </c>
      <c r="C219">
        <v>459</v>
      </c>
      <c r="E219" s="19">
        <f t="shared" si="3"/>
        <v>1159</v>
      </c>
    </row>
    <row r="220" spans="1:5" x14ac:dyDescent="0.2">
      <c r="A220" s="29" t="s">
        <v>258</v>
      </c>
      <c r="B220">
        <v>53</v>
      </c>
      <c r="C220">
        <v>45</v>
      </c>
      <c r="E220" s="19">
        <f t="shared" si="3"/>
        <v>98</v>
      </c>
    </row>
    <row r="221" spans="1:5" x14ac:dyDescent="0.2">
      <c r="A221" s="29" t="s">
        <v>259</v>
      </c>
      <c r="B221">
        <v>60</v>
      </c>
      <c r="C221">
        <v>34</v>
      </c>
      <c r="E221" s="19">
        <f t="shared" si="3"/>
        <v>94</v>
      </c>
    </row>
    <row r="222" spans="1:5" x14ac:dyDescent="0.2">
      <c r="A222" s="29" t="s">
        <v>260</v>
      </c>
      <c r="B222">
        <v>1351</v>
      </c>
      <c r="C222">
        <v>959</v>
      </c>
      <c r="E222" s="19">
        <f t="shared" si="3"/>
        <v>2310</v>
      </c>
    </row>
    <row r="223" spans="1:5" x14ac:dyDescent="0.2">
      <c r="A223" s="29" t="s">
        <v>261</v>
      </c>
      <c r="B223">
        <v>635</v>
      </c>
      <c r="C223">
        <v>454</v>
      </c>
      <c r="E223" s="19">
        <f t="shared" si="3"/>
        <v>1089</v>
      </c>
    </row>
    <row r="224" spans="1:5" x14ac:dyDescent="0.2">
      <c r="A224" s="29" t="s">
        <v>262</v>
      </c>
      <c r="B224">
        <v>783</v>
      </c>
      <c r="C224">
        <v>523</v>
      </c>
      <c r="E224" s="19">
        <f t="shared" si="3"/>
        <v>1306</v>
      </c>
    </row>
    <row r="225" spans="1:5" x14ac:dyDescent="0.2">
      <c r="A225" s="29" t="s">
        <v>264</v>
      </c>
      <c r="B225">
        <v>1524</v>
      </c>
      <c r="C225">
        <v>882</v>
      </c>
      <c r="E225" s="19">
        <f t="shared" si="3"/>
        <v>2406</v>
      </c>
    </row>
    <row r="226" spans="1:5" x14ac:dyDescent="0.2">
      <c r="A226" s="29" t="s">
        <v>265</v>
      </c>
      <c r="B226">
        <v>377</v>
      </c>
      <c r="C226">
        <v>272</v>
      </c>
      <c r="E226" s="19">
        <f t="shared" si="3"/>
        <v>649</v>
      </c>
    </row>
    <row r="227" spans="1:5" x14ac:dyDescent="0.2">
      <c r="A227" s="29" t="s">
        <v>266</v>
      </c>
      <c r="B227">
        <v>3063</v>
      </c>
      <c r="C227">
        <v>1717</v>
      </c>
      <c r="E227" s="19">
        <f t="shared" si="3"/>
        <v>4780</v>
      </c>
    </row>
    <row r="228" spans="1:5" x14ac:dyDescent="0.2">
      <c r="A228" s="29" t="s">
        <v>267</v>
      </c>
      <c r="B228">
        <v>1347</v>
      </c>
      <c r="C228">
        <v>771</v>
      </c>
      <c r="E228" s="19">
        <f t="shared" si="3"/>
        <v>2118</v>
      </c>
    </row>
    <row r="229" spans="1:5" x14ac:dyDescent="0.2">
      <c r="A229" s="29" t="s">
        <v>268</v>
      </c>
      <c r="B229">
        <v>650</v>
      </c>
      <c r="C229">
        <v>426</v>
      </c>
      <c r="E229" s="19">
        <f t="shared" si="3"/>
        <v>1076</v>
      </c>
    </row>
    <row r="230" spans="1:5" x14ac:dyDescent="0.2">
      <c r="A230" s="29" t="s">
        <v>269</v>
      </c>
      <c r="B230">
        <v>1559</v>
      </c>
      <c r="C230">
        <v>963</v>
      </c>
      <c r="E230" s="19">
        <f t="shared" si="3"/>
        <v>2522</v>
      </c>
    </row>
    <row r="231" spans="1:5" x14ac:dyDescent="0.2">
      <c r="A231" s="29" t="s">
        <v>270</v>
      </c>
      <c r="B231">
        <v>2389</v>
      </c>
      <c r="C231">
        <v>1624</v>
      </c>
      <c r="E231" s="19">
        <f t="shared" si="3"/>
        <v>4013</v>
      </c>
    </row>
    <row r="232" spans="1:5" x14ac:dyDescent="0.2">
      <c r="A232" s="29" t="s">
        <v>271</v>
      </c>
      <c r="B232">
        <v>509</v>
      </c>
      <c r="C232">
        <v>411</v>
      </c>
      <c r="E232" s="19">
        <f t="shared" si="3"/>
        <v>920</v>
      </c>
    </row>
    <row r="233" spans="1:5" x14ac:dyDescent="0.2">
      <c r="A233" s="29" t="s">
        <v>272</v>
      </c>
      <c r="B233">
        <v>2637</v>
      </c>
      <c r="C233">
        <v>1636</v>
      </c>
      <c r="E233" s="19">
        <f t="shared" si="3"/>
        <v>4273</v>
      </c>
    </row>
    <row r="234" spans="1:5" x14ac:dyDescent="0.2">
      <c r="A234" s="29" t="s">
        <v>273</v>
      </c>
      <c r="B234">
        <v>2100</v>
      </c>
      <c r="C234">
        <v>1178</v>
      </c>
      <c r="E234" s="19">
        <f t="shared" si="3"/>
        <v>3278</v>
      </c>
    </row>
    <row r="235" spans="1:5" x14ac:dyDescent="0.2">
      <c r="A235" s="29" t="s">
        <v>274</v>
      </c>
      <c r="B235">
        <v>1409</v>
      </c>
      <c r="C235">
        <v>959</v>
      </c>
      <c r="E235" s="19">
        <f t="shared" si="3"/>
        <v>2368</v>
      </c>
    </row>
    <row r="236" spans="1:5" x14ac:dyDescent="0.2">
      <c r="A236" s="29" t="s">
        <v>275</v>
      </c>
      <c r="B236">
        <v>254</v>
      </c>
      <c r="C236">
        <v>151</v>
      </c>
      <c r="E236" s="19">
        <f t="shared" si="3"/>
        <v>405</v>
      </c>
    </row>
    <row r="237" spans="1:5" x14ac:dyDescent="0.2">
      <c r="A237" s="29" t="s">
        <v>277</v>
      </c>
      <c r="B237">
        <v>1363</v>
      </c>
      <c r="C237">
        <v>806</v>
      </c>
      <c r="E237" s="19">
        <f t="shared" si="3"/>
        <v>2169</v>
      </c>
    </row>
    <row r="238" spans="1:5" x14ac:dyDescent="0.2">
      <c r="A238" s="29" t="s">
        <v>278</v>
      </c>
      <c r="B238">
        <v>664</v>
      </c>
      <c r="C238">
        <v>380</v>
      </c>
      <c r="E238" s="19">
        <f t="shared" si="3"/>
        <v>1044</v>
      </c>
    </row>
    <row r="239" spans="1:5" x14ac:dyDescent="0.2">
      <c r="A239" s="29" t="s">
        <v>279</v>
      </c>
      <c r="B239">
        <v>623</v>
      </c>
      <c r="C239">
        <v>383</v>
      </c>
      <c r="E239" s="19">
        <f t="shared" si="3"/>
        <v>1006</v>
      </c>
    </row>
    <row r="240" spans="1:5" x14ac:dyDescent="0.2">
      <c r="A240" s="29" t="s">
        <v>280</v>
      </c>
      <c r="B240">
        <v>443</v>
      </c>
      <c r="C240">
        <v>258</v>
      </c>
      <c r="E240" s="19">
        <f t="shared" si="3"/>
        <v>701</v>
      </c>
    </row>
    <row r="241" spans="1:5" x14ac:dyDescent="0.2">
      <c r="A241" s="29" t="s">
        <v>281</v>
      </c>
      <c r="B241">
        <v>1901</v>
      </c>
      <c r="C241">
        <v>1354</v>
      </c>
      <c r="E241" s="19">
        <f t="shared" si="3"/>
        <v>3255</v>
      </c>
    </row>
    <row r="242" spans="1:5" x14ac:dyDescent="0.2">
      <c r="A242" s="29" t="s">
        <v>282</v>
      </c>
      <c r="B242">
        <v>917</v>
      </c>
      <c r="C242">
        <v>578</v>
      </c>
      <c r="E242" s="19">
        <f t="shared" si="3"/>
        <v>1495</v>
      </c>
    </row>
    <row r="243" spans="1:5" x14ac:dyDescent="0.2">
      <c r="A243" s="29" t="s">
        <v>283</v>
      </c>
      <c r="B243">
        <v>1310</v>
      </c>
      <c r="C243">
        <v>788</v>
      </c>
      <c r="E243" s="19">
        <f t="shared" si="3"/>
        <v>2098</v>
      </c>
    </row>
    <row r="244" spans="1:5" x14ac:dyDescent="0.2">
      <c r="A244" s="29" t="s">
        <v>284</v>
      </c>
      <c r="B244">
        <v>1352</v>
      </c>
      <c r="C244">
        <v>876</v>
      </c>
      <c r="E244" s="19">
        <f t="shared" si="3"/>
        <v>2228</v>
      </c>
    </row>
    <row r="245" spans="1:5" x14ac:dyDescent="0.2">
      <c r="A245" s="29" t="s">
        <v>285</v>
      </c>
      <c r="B245">
        <v>2396</v>
      </c>
      <c r="C245">
        <v>1552</v>
      </c>
      <c r="E245" s="19">
        <f t="shared" si="3"/>
        <v>3948</v>
      </c>
    </row>
    <row r="246" spans="1:5" x14ac:dyDescent="0.2">
      <c r="A246" s="29" t="s">
        <v>286</v>
      </c>
      <c r="B246">
        <v>1488</v>
      </c>
      <c r="C246">
        <v>990</v>
      </c>
      <c r="E246" s="19">
        <f t="shared" si="3"/>
        <v>2478</v>
      </c>
    </row>
    <row r="247" spans="1:5" x14ac:dyDescent="0.2">
      <c r="A247" s="29" t="s">
        <v>287</v>
      </c>
      <c r="B247">
        <v>2239</v>
      </c>
      <c r="C247">
        <v>1388</v>
      </c>
      <c r="E247" s="19">
        <f t="shared" si="3"/>
        <v>3627</v>
      </c>
    </row>
    <row r="248" spans="1:5" x14ac:dyDescent="0.2">
      <c r="A248" s="29" t="s">
        <v>288</v>
      </c>
      <c r="B248">
        <v>1549</v>
      </c>
      <c r="C248">
        <v>904</v>
      </c>
      <c r="E248" s="19">
        <f t="shared" si="3"/>
        <v>2453</v>
      </c>
    </row>
    <row r="249" spans="1:5" x14ac:dyDescent="0.2">
      <c r="A249" s="29" t="s">
        <v>289</v>
      </c>
      <c r="B249">
        <v>642</v>
      </c>
      <c r="C249">
        <v>457</v>
      </c>
      <c r="E249" s="19">
        <f t="shared" si="3"/>
        <v>1099</v>
      </c>
    </row>
    <row r="250" spans="1:5" x14ac:dyDescent="0.2">
      <c r="A250" s="29" t="s">
        <v>290</v>
      </c>
      <c r="B250">
        <v>24</v>
      </c>
      <c r="C250">
        <v>18</v>
      </c>
      <c r="E250" s="19">
        <f t="shared" si="3"/>
        <v>42</v>
      </c>
    </row>
    <row r="251" spans="1:5" x14ac:dyDescent="0.2">
      <c r="A251" s="29" t="s">
        <v>291</v>
      </c>
      <c r="B251">
        <v>580</v>
      </c>
      <c r="C251">
        <v>531</v>
      </c>
      <c r="E251" s="19">
        <f t="shared" si="3"/>
        <v>1111</v>
      </c>
    </row>
    <row r="252" spans="1:5" x14ac:dyDescent="0.2">
      <c r="A252" s="29" t="s">
        <v>292</v>
      </c>
      <c r="B252">
        <v>498</v>
      </c>
      <c r="C252">
        <v>303</v>
      </c>
      <c r="E252" s="19">
        <f t="shared" si="3"/>
        <v>801</v>
      </c>
    </row>
    <row r="253" spans="1:5" x14ac:dyDescent="0.2">
      <c r="A253" s="29" t="s">
        <v>293</v>
      </c>
      <c r="B253">
        <v>2797</v>
      </c>
      <c r="C253">
        <v>1796</v>
      </c>
      <c r="E253" s="19">
        <f t="shared" si="3"/>
        <v>4593</v>
      </c>
    </row>
    <row r="254" spans="1:5" x14ac:dyDescent="0.2">
      <c r="A254" s="29" t="s">
        <v>294</v>
      </c>
      <c r="B254">
        <v>1360</v>
      </c>
      <c r="C254">
        <v>959</v>
      </c>
      <c r="E254" s="19">
        <f t="shared" si="3"/>
        <v>2319</v>
      </c>
    </row>
    <row r="255" spans="1:5" x14ac:dyDescent="0.2">
      <c r="A255" s="29" t="s">
        <v>295</v>
      </c>
      <c r="B255">
        <v>1154</v>
      </c>
      <c r="C255">
        <v>777</v>
      </c>
      <c r="E255" s="19">
        <f t="shared" si="3"/>
        <v>1931</v>
      </c>
    </row>
    <row r="256" spans="1:5" x14ac:dyDescent="0.2">
      <c r="A256" s="29" t="s">
        <v>296</v>
      </c>
      <c r="B256">
        <v>2245</v>
      </c>
      <c r="C256">
        <v>1363</v>
      </c>
      <c r="E256" s="19">
        <f t="shared" si="3"/>
        <v>3608</v>
      </c>
    </row>
    <row r="257" spans="1:5" x14ac:dyDescent="0.2">
      <c r="A257" s="29" t="s">
        <v>297</v>
      </c>
      <c r="B257">
        <v>1034</v>
      </c>
      <c r="C257">
        <v>618</v>
      </c>
      <c r="E257" s="19">
        <f t="shared" si="3"/>
        <v>1652</v>
      </c>
    </row>
    <row r="258" spans="1:5" x14ac:dyDescent="0.2">
      <c r="A258" s="29" t="s">
        <v>298</v>
      </c>
      <c r="B258">
        <v>636</v>
      </c>
      <c r="C258">
        <v>378</v>
      </c>
      <c r="E258" s="19">
        <f t="shared" si="3"/>
        <v>1014</v>
      </c>
    </row>
    <row r="259" spans="1:5" x14ac:dyDescent="0.2">
      <c r="A259" s="29" t="s">
        <v>299</v>
      </c>
      <c r="B259">
        <v>962</v>
      </c>
      <c r="C259">
        <v>627</v>
      </c>
      <c r="E259" s="19">
        <f t="shared" si="3"/>
        <v>1589</v>
      </c>
    </row>
    <row r="260" spans="1:5" x14ac:dyDescent="0.2">
      <c r="A260" s="29" t="s">
        <v>300</v>
      </c>
      <c r="B260">
        <v>34</v>
      </c>
      <c r="C260">
        <v>24</v>
      </c>
      <c r="E260" s="19">
        <f t="shared" si="3"/>
        <v>58</v>
      </c>
    </row>
    <row r="261" spans="1:5" x14ac:dyDescent="0.2">
      <c r="A261" s="29" t="s">
        <v>301</v>
      </c>
      <c r="B261">
        <v>2227</v>
      </c>
      <c r="C261">
        <v>1420</v>
      </c>
      <c r="E261" s="19">
        <f t="shared" si="3"/>
        <v>3647</v>
      </c>
    </row>
    <row r="262" spans="1:5" x14ac:dyDescent="0.2">
      <c r="A262" s="29" t="s">
        <v>302</v>
      </c>
      <c r="B262">
        <v>538</v>
      </c>
      <c r="C262">
        <v>302</v>
      </c>
      <c r="E262" s="19">
        <f t="shared" ref="E262:E325" si="4">B262+C262</f>
        <v>840</v>
      </c>
    </row>
    <row r="263" spans="1:5" x14ac:dyDescent="0.2">
      <c r="A263" s="29" t="s">
        <v>303</v>
      </c>
      <c r="B263">
        <v>1620</v>
      </c>
      <c r="C263">
        <v>947</v>
      </c>
      <c r="E263" s="19">
        <f t="shared" si="4"/>
        <v>2567</v>
      </c>
    </row>
    <row r="264" spans="1:5" x14ac:dyDescent="0.2">
      <c r="A264" s="29" t="s">
        <v>304</v>
      </c>
      <c r="B264"/>
      <c r="C264">
        <v>1</v>
      </c>
      <c r="E264" s="19">
        <f t="shared" si="4"/>
        <v>1</v>
      </c>
    </row>
    <row r="265" spans="1:5" x14ac:dyDescent="0.2">
      <c r="A265" s="29" t="s">
        <v>305</v>
      </c>
      <c r="B265">
        <v>1069</v>
      </c>
      <c r="C265">
        <v>758</v>
      </c>
      <c r="E265" s="19">
        <f t="shared" si="4"/>
        <v>1827</v>
      </c>
    </row>
    <row r="266" spans="1:5" x14ac:dyDescent="0.2">
      <c r="A266" s="29" t="s">
        <v>307</v>
      </c>
      <c r="B266">
        <v>1434</v>
      </c>
      <c r="C266">
        <v>830</v>
      </c>
      <c r="E266" s="19">
        <f t="shared" si="4"/>
        <v>2264</v>
      </c>
    </row>
    <row r="267" spans="1:5" x14ac:dyDescent="0.2">
      <c r="A267" s="29" t="s">
        <v>308</v>
      </c>
      <c r="B267">
        <v>975</v>
      </c>
      <c r="C267">
        <v>585</v>
      </c>
      <c r="E267" s="19">
        <f t="shared" si="4"/>
        <v>1560</v>
      </c>
    </row>
    <row r="268" spans="1:5" x14ac:dyDescent="0.2">
      <c r="A268" s="29" t="s">
        <v>310</v>
      </c>
      <c r="B268">
        <v>2323</v>
      </c>
      <c r="C268">
        <v>1420</v>
      </c>
      <c r="E268" s="19">
        <f t="shared" si="4"/>
        <v>3743</v>
      </c>
    </row>
    <row r="269" spans="1:5" x14ac:dyDescent="0.2">
      <c r="A269" s="29" t="s">
        <v>311</v>
      </c>
      <c r="B269">
        <v>490</v>
      </c>
      <c r="C269">
        <v>300</v>
      </c>
      <c r="E269" s="19">
        <f t="shared" si="4"/>
        <v>790</v>
      </c>
    </row>
    <row r="270" spans="1:5" x14ac:dyDescent="0.2">
      <c r="A270" s="29" t="s">
        <v>312</v>
      </c>
      <c r="B270">
        <v>1342</v>
      </c>
      <c r="C270">
        <v>726</v>
      </c>
      <c r="E270" s="19">
        <f t="shared" si="4"/>
        <v>2068</v>
      </c>
    </row>
    <row r="271" spans="1:5" x14ac:dyDescent="0.2">
      <c r="A271" s="29" t="s">
        <v>313</v>
      </c>
      <c r="B271">
        <v>1231</v>
      </c>
      <c r="C271">
        <v>751</v>
      </c>
      <c r="E271" s="19">
        <f t="shared" si="4"/>
        <v>1982</v>
      </c>
    </row>
    <row r="272" spans="1:5" x14ac:dyDescent="0.2">
      <c r="A272" s="29" t="s">
        <v>314</v>
      </c>
      <c r="B272">
        <v>1</v>
      </c>
      <c r="C272">
        <v>1</v>
      </c>
      <c r="E272" s="19">
        <f t="shared" si="4"/>
        <v>2</v>
      </c>
    </row>
    <row r="273" spans="1:5" x14ac:dyDescent="0.2">
      <c r="A273" s="29" t="s">
        <v>315</v>
      </c>
      <c r="B273">
        <v>2</v>
      </c>
      <c r="C273">
        <v>4</v>
      </c>
      <c r="E273" s="19">
        <f t="shared" si="4"/>
        <v>6</v>
      </c>
    </row>
    <row r="274" spans="1:5" x14ac:dyDescent="0.2">
      <c r="A274" s="29" t="s">
        <v>316</v>
      </c>
      <c r="B274">
        <v>2442</v>
      </c>
      <c r="C274">
        <v>1555</v>
      </c>
      <c r="E274" s="19">
        <f t="shared" si="4"/>
        <v>3997</v>
      </c>
    </row>
    <row r="275" spans="1:5" x14ac:dyDescent="0.2">
      <c r="A275" s="29" t="s">
        <v>317</v>
      </c>
      <c r="B275">
        <v>485</v>
      </c>
      <c r="C275">
        <v>265</v>
      </c>
      <c r="E275" s="19">
        <f t="shared" si="4"/>
        <v>750</v>
      </c>
    </row>
    <row r="276" spans="1:5" x14ac:dyDescent="0.2">
      <c r="A276" s="29" t="s">
        <v>318</v>
      </c>
      <c r="B276">
        <v>1269</v>
      </c>
      <c r="C276">
        <v>787</v>
      </c>
      <c r="E276" s="19">
        <f t="shared" si="4"/>
        <v>2056</v>
      </c>
    </row>
    <row r="277" spans="1:5" x14ac:dyDescent="0.2">
      <c r="A277" s="29" t="s">
        <v>319</v>
      </c>
      <c r="B277">
        <v>834</v>
      </c>
      <c r="C277">
        <v>486</v>
      </c>
      <c r="E277" s="19">
        <f t="shared" si="4"/>
        <v>1320</v>
      </c>
    </row>
    <row r="278" spans="1:5" x14ac:dyDescent="0.2">
      <c r="A278" s="29" t="s">
        <v>320</v>
      </c>
      <c r="B278">
        <v>216</v>
      </c>
      <c r="C278">
        <v>142</v>
      </c>
      <c r="E278" s="19">
        <f t="shared" si="4"/>
        <v>358</v>
      </c>
    </row>
    <row r="279" spans="1:5" x14ac:dyDescent="0.2">
      <c r="A279" s="29" t="s">
        <v>321</v>
      </c>
      <c r="B279">
        <v>2820</v>
      </c>
      <c r="C279">
        <v>1551</v>
      </c>
      <c r="E279" s="19">
        <f t="shared" si="4"/>
        <v>4371</v>
      </c>
    </row>
    <row r="280" spans="1:5" x14ac:dyDescent="0.2">
      <c r="A280" s="29" t="s">
        <v>322</v>
      </c>
      <c r="B280">
        <v>1029</v>
      </c>
      <c r="C280">
        <v>654</v>
      </c>
      <c r="E280" s="19">
        <f t="shared" si="4"/>
        <v>1683</v>
      </c>
    </row>
    <row r="281" spans="1:5" x14ac:dyDescent="0.2">
      <c r="A281" s="29" t="s">
        <v>323</v>
      </c>
      <c r="B281">
        <v>28</v>
      </c>
      <c r="C281">
        <v>16</v>
      </c>
      <c r="E281" s="19">
        <f t="shared" si="4"/>
        <v>44</v>
      </c>
    </row>
    <row r="282" spans="1:5" x14ac:dyDescent="0.2">
      <c r="A282" s="29" t="s">
        <v>324</v>
      </c>
      <c r="B282">
        <v>3186</v>
      </c>
      <c r="C282">
        <v>1902</v>
      </c>
      <c r="E282" s="19">
        <f t="shared" si="4"/>
        <v>5088</v>
      </c>
    </row>
    <row r="283" spans="1:5" x14ac:dyDescent="0.2">
      <c r="A283" s="29" t="s">
        <v>325</v>
      </c>
      <c r="B283">
        <v>2462</v>
      </c>
      <c r="C283">
        <v>1587</v>
      </c>
      <c r="E283" s="19">
        <f t="shared" si="4"/>
        <v>4049</v>
      </c>
    </row>
    <row r="284" spans="1:5" x14ac:dyDescent="0.2">
      <c r="A284" s="29" t="s">
        <v>326</v>
      </c>
      <c r="B284">
        <v>244</v>
      </c>
      <c r="C284">
        <v>162</v>
      </c>
      <c r="E284" s="19">
        <f t="shared" si="4"/>
        <v>406</v>
      </c>
    </row>
    <row r="285" spans="1:5" x14ac:dyDescent="0.2">
      <c r="A285" s="29" t="s">
        <v>327</v>
      </c>
      <c r="B285">
        <v>20</v>
      </c>
      <c r="C285">
        <v>16</v>
      </c>
      <c r="E285" s="19">
        <f t="shared" si="4"/>
        <v>36</v>
      </c>
    </row>
    <row r="286" spans="1:5" x14ac:dyDescent="0.2">
      <c r="A286" s="29" t="s">
        <v>328</v>
      </c>
      <c r="B286">
        <v>2696</v>
      </c>
      <c r="C286">
        <v>1554</v>
      </c>
      <c r="E286" s="19">
        <f t="shared" si="4"/>
        <v>4250</v>
      </c>
    </row>
    <row r="287" spans="1:5" x14ac:dyDescent="0.2">
      <c r="A287" s="29" t="s">
        <v>329</v>
      </c>
      <c r="B287">
        <v>3475</v>
      </c>
      <c r="C287">
        <v>1883</v>
      </c>
      <c r="E287" s="19">
        <f t="shared" si="4"/>
        <v>5358</v>
      </c>
    </row>
    <row r="288" spans="1:5" x14ac:dyDescent="0.2">
      <c r="A288" s="29" t="s">
        <v>330</v>
      </c>
      <c r="B288">
        <v>1449</v>
      </c>
      <c r="C288">
        <v>1058</v>
      </c>
      <c r="E288" s="19">
        <f t="shared" si="4"/>
        <v>2507</v>
      </c>
    </row>
    <row r="289" spans="1:5" x14ac:dyDescent="0.2">
      <c r="A289" s="29" t="s">
        <v>331</v>
      </c>
      <c r="B289">
        <v>492</v>
      </c>
      <c r="C289">
        <v>361</v>
      </c>
      <c r="E289" s="19">
        <f t="shared" si="4"/>
        <v>853</v>
      </c>
    </row>
    <row r="290" spans="1:5" x14ac:dyDescent="0.2">
      <c r="A290" s="29" t="s">
        <v>333</v>
      </c>
      <c r="B290">
        <v>32</v>
      </c>
      <c r="C290">
        <v>22</v>
      </c>
      <c r="E290" s="19">
        <f t="shared" si="4"/>
        <v>54</v>
      </c>
    </row>
    <row r="291" spans="1:5" x14ac:dyDescent="0.2">
      <c r="A291" s="29" t="s">
        <v>334</v>
      </c>
      <c r="B291">
        <v>489</v>
      </c>
      <c r="C291">
        <v>289</v>
      </c>
      <c r="E291" s="19">
        <f t="shared" si="4"/>
        <v>778</v>
      </c>
    </row>
    <row r="292" spans="1:5" x14ac:dyDescent="0.2">
      <c r="A292" s="29" t="s">
        <v>335</v>
      </c>
      <c r="B292">
        <v>1</v>
      </c>
      <c r="C292"/>
      <c r="E292" s="19">
        <f t="shared" si="4"/>
        <v>1</v>
      </c>
    </row>
    <row r="293" spans="1:5" x14ac:dyDescent="0.2">
      <c r="A293" s="29" t="s">
        <v>336</v>
      </c>
      <c r="B293">
        <v>495</v>
      </c>
      <c r="C293">
        <v>436</v>
      </c>
      <c r="E293" s="19">
        <f t="shared" si="4"/>
        <v>931</v>
      </c>
    </row>
    <row r="294" spans="1:5" x14ac:dyDescent="0.2">
      <c r="A294" s="29" t="s">
        <v>337</v>
      </c>
      <c r="B294">
        <v>167</v>
      </c>
      <c r="C294">
        <v>92</v>
      </c>
      <c r="E294" s="19">
        <f t="shared" si="4"/>
        <v>259</v>
      </c>
    </row>
    <row r="295" spans="1:5" x14ac:dyDescent="0.2">
      <c r="A295" s="29" t="s">
        <v>338</v>
      </c>
      <c r="B295">
        <v>950</v>
      </c>
      <c r="C295">
        <v>712</v>
      </c>
      <c r="E295" s="19">
        <f t="shared" si="4"/>
        <v>1662</v>
      </c>
    </row>
    <row r="296" spans="1:5" x14ac:dyDescent="0.2">
      <c r="A296" s="29" t="s">
        <v>339</v>
      </c>
      <c r="B296">
        <v>163</v>
      </c>
      <c r="C296">
        <v>133</v>
      </c>
      <c r="E296" s="19">
        <f t="shared" si="4"/>
        <v>296</v>
      </c>
    </row>
    <row r="297" spans="1:5" x14ac:dyDescent="0.2">
      <c r="A297" s="29" t="s">
        <v>340</v>
      </c>
      <c r="B297">
        <v>2097</v>
      </c>
      <c r="C297">
        <v>1441</v>
      </c>
      <c r="E297" s="19">
        <f t="shared" si="4"/>
        <v>3538</v>
      </c>
    </row>
    <row r="298" spans="1:5" x14ac:dyDescent="0.2">
      <c r="A298" s="29" t="s">
        <v>341</v>
      </c>
      <c r="B298">
        <v>760</v>
      </c>
      <c r="C298">
        <v>480</v>
      </c>
      <c r="E298" s="19">
        <f t="shared" si="4"/>
        <v>1240</v>
      </c>
    </row>
    <row r="299" spans="1:5" x14ac:dyDescent="0.2">
      <c r="A299" s="29" t="s">
        <v>343</v>
      </c>
      <c r="B299">
        <v>305</v>
      </c>
      <c r="C299">
        <v>229</v>
      </c>
      <c r="E299" s="19">
        <f t="shared" si="4"/>
        <v>534</v>
      </c>
    </row>
    <row r="300" spans="1:5" x14ac:dyDescent="0.2">
      <c r="A300" s="29" t="s">
        <v>345</v>
      </c>
      <c r="B300">
        <v>2536</v>
      </c>
      <c r="C300">
        <v>1737</v>
      </c>
      <c r="E300" s="19">
        <f t="shared" si="4"/>
        <v>4273</v>
      </c>
    </row>
    <row r="301" spans="1:5" x14ac:dyDescent="0.2">
      <c r="A301" s="29" t="s">
        <v>346</v>
      </c>
      <c r="B301">
        <v>2636</v>
      </c>
      <c r="C301">
        <v>1724</v>
      </c>
      <c r="E301" s="19">
        <f t="shared" si="4"/>
        <v>4360</v>
      </c>
    </row>
    <row r="302" spans="1:5" x14ac:dyDescent="0.2">
      <c r="A302" s="29" t="s">
        <v>348</v>
      </c>
      <c r="B302">
        <v>743</v>
      </c>
      <c r="C302">
        <v>501</v>
      </c>
      <c r="E302" s="19">
        <f t="shared" si="4"/>
        <v>1244</v>
      </c>
    </row>
    <row r="303" spans="1:5" x14ac:dyDescent="0.2">
      <c r="A303" s="29" t="s">
        <v>350</v>
      </c>
      <c r="B303">
        <v>1580</v>
      </c>
      <c r="C303">
        <v>961</v>
      </c>
      <c r="E303" s="19">
        <f t="shared" si="4"/>
        <v>2541</v>
      </c>
    </row>
    <row r="304" spans="1:5" x14ac:dyDescent="0.2">
      <c r="A304" s="29" t="s">
        <v>351</v>
      </c>
      <c r="B304">
        <v>945</v>
      </c>
      <c r="C304">
        <v>655</v>
      </c>
      <c r="E304" s="19">
        <f t="shared" si="4"/>
        <v>1600</v>
      </c>
    </row>
    <row r="305" spans="1:5" x14ac:dyDescent="0.2">
      <c r="A305" s="29" t="s">
        <v>353</v>
      </c>
      <c r="B305">
        <v>3303</v>
      </c>
      <c r="C305">
        <v>2279</v>
      </c>
      <c r="E305" s="19">
        <f t="shared" si="4"/>
        <v>5582</v>
      </c>
    </row>
    <row r="306" spans="1:5" x14ac:dyDescent="0.2">
      <c r="A306" s="29" t="s">
        <v>354</v>
      </c>
      <c r="B306">
        <v>613</v>
      </c>
      <c r="C306">
        <v>532</v>
      </c>
      <c r="E306" s="19">
        <f t="shared" si="4"/>
        <v>1145</v>
      </c>
    </row>
    <row r="307" spans="1:5" x14ac:dyDescent="0.2">
      <c r="A307" s="29" t="s">
        <v>356</v>
      </c>
      <c r="B307">
        <v>1333</v>
      </c>
      <c r="C307">
        <v>957</v>
      </c>
      <c r="E307" s="19">
        <f t="shared" si="4"/>
        <v>2290</v>
      </c>
    </row>
    <row r="308" spans="1:5" x14ac:dyDescent="0.2">
      <c r="A308" s="29" t="s">
        <v>357</v>
      </c>
      <c r="B308">
        <v>209</v>
      </c>
      <c r="C308">
        <v>153</v>
      </c>
      <c r="E308" s="19">
        <f t="shared" si="4"/>
        <v>362</v>
      </c>
    </row>
    <row r="309" spans="1:5" x14ac:dyDescent="0.2">
      <c r="A309" s="29" t="s">
        <v>358</v>
      </c>
      <c r="B309">
        <v>2334</v>
      </c>
      <c r="C309">
        <v>1539</v>
      </c>
      <c r="E309" s="19">
        <f t="shared" si="4"/>
        <v>3873</v>
      </c>
    </row>
    <row r="310" spans="1:5" x14ac:dyDescent="0.2">
      <c r="A310" s="29" t="s">
        <v>359</v>
      </c>
      <c r="B310">
        <v>1228</v>
      </c>
      <c r="C310">
        <v>978</v>
      </c>
      <c r="E310" s="19">
        <f t="shared" si="4"/>
        <v>2206</v>
      </c>
    </row>
    <row r="311" spans="1:5" x14ac:dyDescent="0.2">
      <c r="A311" s="29" t="s">
        <v>360</v>
      </c>
      <c r="B311">
        <v>1</v>
      </c>
      <c r="C311">
        <v>2</v>
      </c>
      <c r="E311" s="19">
        <f t="shared" si="4"/>
        <v>3</v>
      </c>
    </row>
    <row r="312" spans="1:5" x14ac:dyDescent="0.2">
      <c r="A312" s="29" t="s">
        <v>361</v>
      </c>
      <c r="B312">
        <v>19</v>
      </c>
      <c r="C312">
        <v>7</v>
      </c>
      <c r="E312" s="19">
        <f t="shared" si="4"/>
        <v>26</v>
      </c>
    </row>
    <row r="313" spans="1:5" x14ac:dyDescent="0.2">
      <c r="A313" s="29" t="s">
        <v>362</v>
      </c>
      <c r="B313">
        <v>2</v>
      </c>
      <c r="C313">
        <v>4</v>
      </c>
      <c r="E313" s="19">
        <f t="shared" si="4"/>
        <v>6</v>
      </c>
    </row>
    <row r="314" spans="1:5" x14ac:dyDescent="0.2">
      <c r="A314" s="29" t="s">
        <v>363</v>
      </c>
      <c r="B314">
        <v>1082</v>
      </c>
      <c r="C314">
        <v>852</v>
      </c>
      <c r="E314" s="19">
        <f t="shared" si="4"/>
        <v>1934</v>
      </c>
    </row>
    <row r="315" spans="1:5" x14ac:dyDescent="0.2">
      <c r="A315" s="29" t="s">
        <v>364</v>
      </c>
      <c r="B315">
        <v>3101</v>
      </c>
      <c r="C315">
        <v>2627</v>
      </c>
      <c r="E315" s="19">
        <f t="shared" si="4"/>
        <v>5728</v>
      </c>
    </row>
    <row r="316" spans="1:5" x14ac:dyDescent="0.2">
      <c r="A316" s="29" t="s">
        <v>365</v>
      </c>
      <c r="B316">
        <v>178</v>
      </c>
      <c r="C316">
        <v>117</v>
      </c>
      <c r="E316" s="19">
        <f t="shared" si="4"/>
        <v>295</v>
      </c>
    </row>
    <row r="317" spans="1:5" x14ac:dyDescent="0.2">
      <c r="A317" s="29" t="s">
        <v>367</v>
      </c>
      <c r="B317">
        <v>744</v>
      </c>
      <c r="C317">
        <v>510</v>
      </c>
      <c r="E317" s="19">
        <f t="shared" si="4"/>
        <v>1254</v>
      </c>
    </row>
    <row r="318" spans="1:5" x14ac:dyDescent="0.2">
      <c r="A318" s="29" t="s">
        <v>369</v>
      </c>
      <c r="B318">
        <v>953</v>
      </c>
      <c r="C318">
        <v>605</v>
      </c>
      <c r="E318" s="19">
        <f t="shared" si="4"/>
        <v>1558</v>
      </c>
    </row>
    <row r="319" spans="1:5" x14ac:dyDescent="0.2">
      <c r="A319" s="29" t="s">
        <v>370</v>
      </c>
      <c r="B319">
        <v>1010</v>
      </c>
      <c r="C319">
        <v>819</v>
      </c>
      <c r="E319" s="19">
        <f t="shared" si="4"/>
        <v>1829</v>
      </c>
    </row>
    <row r="320" spans="1:5" x14ac:dyDescent="0.2">
      <c r="A320" s="29" t="s">
        <v>371</v>
      </c>
      <c r="B320">
        <v>663</v>
      </c>
      <c r="C320">
        <v>547</v>
      </c>
      <c r="E320" s="19">
        <f t="shared" si="4"/>
        <v>1210</v>
      </c>
    </row>
    <row r="321" spans="1:5" x14ac:dyDescent="0.2">
      <c r="A321" s="29" t="s">
        <v>372</v>
      </c>
      <c r="B321">
        <v>131</v>
      </c>
      <c r="C321">
        <v>136</v>
      </c>
      <c r="E321" s="19">
        <f t="shared" si="4"/>
        <v>267</v>
      </c>
    </row>
    <row r="322" spans="1:5" x14ac:dyDescent="0.2">
      <c r="A322" s="29" t="s">
        <v>989</v>
      </c>
      <c r="B322">
        <v>1877</v>
      </c>
      <c r="C322">
        <v>1667</v>
      </c>
      <c r="E322" s="19">
        <f t="shared" si="4"/>
        <v>3544</v>
      </c>
    </row>
    <row r="323" spans="1:5" x14ac:dyDescent="0.2">
      <c r="A323" s="29" t="s">
        <v>373</v>
      </c>
      <c r="B323">
        <v>487</v>
      </c>
      <c r="C323">
        <v>373</v>
      </c>
      <c r="E323" s="19">
        <f t="shared" si="4"/>
        <v>860</v>
      </c>
    </row>
    <row r="324" spans="1:5" x14ac:dyDescent="0.2">
      <c r="A324" s="29" t="s">
        <v>374</v>
      </c>
      <c r="B324">
        <v>61</v>
      </c>
      <c r="C324">
        <v>63</v>
      </c>
      <c r="E324" s="19">
        <f t="shared" si="4"/>
        <v>124</v>
      </c>
    </row>
    <row r="325" spans="1:5" x14ac:dyDescent="0.2">
      <c r="A325" s="29" t="s">
        <v>375</v>
      </c>
      <c r="B325">
        <v>218</v>
      </c>
      <c r="C325">
        <v>165</v>
      </c>
      <c r="E325" s="19">
        <f t="shared" si="4"/>
        <v>383</v>
      </c>
    </row>
    <row r="326" spans="1:5" x14ac:dyDescent="0.2">
      <c r="A326" s="29" t="s">
        <v>376</v>
      </c>
      <c r="B326">
        <v>256</v>
      </c>
      <c r="C326">
        <v>275</v>
      </c>
      <c r="E326" s="19">
        <f t="shared" ref="E326:E339" si="5">B326+C326</f>
        <v>531</v>
      </c>
    </row>
    <row r="327" spans="1:5" x14ac:dyDescent="0.2">
      <c r="A327" s="29" t="s">
        <v>377</v>
      </c>
      <c r="B327">
        <v>3318</v>
      </c>
      <c r="C327">
        <v>2792</v>
      </c>
      <c r="E327" s="19">
        <f t="shared" si="5"/>
        <v>6110</v>
      </c>
    </row>
    <row r="328" spans="1:5" x14ac:dyDescent="0.2">
      <c r="A328" s="29" t="s">
        <v>378</v>
      </c>
      <c r="B328">
        <v>1116</v>
      </c>
      <c r="C328">
        <v>894</v>
      </c>
      <c r="E328" s="19">
        <f t="shared" si="5"/>
        <v>2010</v>
      </c>
    </row>
    <row r="329" spans="1:5" x14ac:dyDescent="0.2">
      <c r="A329" s="29" t="s">
        <v>379</v>
      </c>
      <c r="B329">
        <v>1427</v>
      </c>
      <c r="C329">
        <v>1230</v>
      </c>
      <c r="E329" s="19">
        <f t="shared" si="5"/>
        <v>2657</v>
      </c>
    </row>
    <row r="330" spans="1:5" x14ac:dyDescent="0.2">
      <c r="A330" s="29" t="s">
        <v>380</v>
      </c>
      <c r="B330">
        <v>476</v>
      </c>
      <c r="C330">
        <v>423</v>
      </c>
      <c r="E330" s="19">
        <f t="shared" si="5"/>
        <v>899</v>
      </c>
    </row>
    <row r="331" spans="1:5" x14ac:dyDescent="0.2">
      <c r="A331" s="29" t="s">
        <v>381</v>
      </c>
      <c r="B331">
        <v>868</v>
      </c>
      <c r="C331">
        <v>848</v>
      </c>
      <c r="E331" s="19">
        <f t="shared" si="5"/>
        <v>1716</v>
      </c>
    </row>
    <row r="332" spans="1:5" x14ac:dyDescent="0.2">
      <c r="A332" s="29" t="s">
        <v>382</v>
      </c>
      <c r="B332">
        <v>732</v>
      </c>
      <c r="C332">
        <v>620</v>
      </c>
      <c r="E332" s="19">
        <f t="shared" si="5"/>
        <v>1352</v>
      </c>
    </row>
    <row r="333" spans="1:5" x14ac:dyDescent="0.2">
      <c r="A333" s="29" t="s">
        <v>383</v>
      </c>
      <c r="B333">
        <v>339</v>
      </c>
      <c r="C333">
        <v>287</v>
      </c>
      <c r="E333" s="19">
        <f t="shared" si="5"/>
        <v>626</v>
      </c>
    </row>
    <row r="334" spans="1:5" x14ac:dyDescent="0.2">
      <c r="A334" s="29" t="s">
        <v>384</v>
      </c>
      <c r="B334">
        <v>467</v>
      </c>
      <c r="C334">
        <v>364</v>
      </c>
      <c r="E334" s="19">
        <f t="shared" si="5"/>
        <v>831</v>
      </c>
    </row>
    <row r="335" spans="1:5" x14ac:dyDescent="0.2">
      <c r="A335" s="29" t="s">
        <v>385</v>
      </c>
      <c r="B335">
        <v>63</v>
      </c>
      <c r="C335">
        <v>62</v>
      </c>
      <c r="E335" s="19">
        <f t="shared" si="5"/>
        <v>125</v>
      </c>
    </row>
    <row r="336" spans="1:5" x14ac:dyDescent="0.2">
      <c r="A336" s="29" t="s">
        <v>386</v>
      </c>
      <c r="B336">
        <v>28</v>
      </c>
      <c r="C336">
        <v>26</v>
      </c>
      <c r="E336" s="19">
        <f t="shared" si="5"/>
        <v>54</v>
      </c>
    </row>
    <row r="337" spans="1:5" x14ac:dyDescent="0.2">
      <c r="A337" s="29" t="s">
        <v>387</v>
      </c>
      <c r="B337">
        <v>2933</v>
      </c>
      <c r="C337">
        <v>2152</v>
      </c>
      <c r="E337" s="19">
        <f t="shared" si="5"/>
        <v>5085</v>
      </c>
    </row>
    <row r="338" spans="1:5" x14ac:dyDescent="0.2">
      <c r="A338" s="29" t="s">
        <v>388</v>
      </c>
      <c r="B338">
        <v>595</v>
      </c>
      <c r="C338">
        <v>461</v>
      </c>
      <c r="E338" s="19">
        <f t="shared" si="5"/>
        <v>1056</v>
      </c>
    </row>
    <row r="339" spans="1:5" x14ac:dyDescent="0.2">
      <c r="A339" s="29" t="s">
        <v>389</v>
      </c>
      <c r="B339">
        <v>75</v>
      </c>
      <c r="C339">
        <v>38</v>
      </c>
      <c r="E339" s="19">
        <f t="shared" si="5"/>
        <v>113</v>
      </c>
    </row>
    <row r="340" spans="1:5" x14ac:dyDescent="0.2">
      <c r="A340" s="29"/>
    </row>
    <row r="341" spans="1:5" x14ac:dyDescent="0.2">
      <c r="A341" s="29" t="s">
        <v>729</v>
      </c>
      <c r="B341" s="19">
        <f>SUM(B5:B339)</f>
        <v>340050</v>
      </c>
      <c r="C341" s="19">
        <f>SUM(C5:C339)</f>
        <v>249723</v>
      </c>
      <c r="D341" s="19">
        <f>SUM(D5:D339)</f>
        <v>0</v>
      </c>
      <c r="E341" s="19">
        <f>SUM(E5:E339)</f>
        <v>589773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99897-5914-402C-BCBE-DBB3FEF4ED23}">
  <dimension ref="A1:K343"/>
  <sheetViews>
    <sheetView topLeftCell="A308" workbookViewId="0">
      <selection activeCell="I350" sqref="I350"/>
    </sheetView>
  </sheetViews>
  <sheetFormatPr defaultRowHeight="14.25" x14ac:dyDescent="0.2"/>
  <cols>
    <col min="1" max="1" width="15.625" customWidth="1"/>
    <col min="2" max="8" width="12.625" style="19" customWidth="1"/>
    <col min="9" max="9" width="3.375" style="19" customWidth="1"/>
    <col min="10" max="10" width="13.75" style="19" customWidth="1"/>
    <col min="11" max="11" width="16.75" customWidth="1"/>
  </cols>
  <sheetData>
    <row r="1" spans="1:11" ht="18" x14ac:dyDescent="0.25">
      <c r="A1" s="23" t="s">
        <v>986</v>
      </c>
    </row>
    <row r="4" spans="1:11" ht="45" x14ac:dyDescent="0.25">
      <c r="A4" s="16" t="s">
        <v>944</v>
      </c>
      <c r="B4" s="35" t="s">
        <v>948</v>
      </c>
      <c r="C4" s="35" t="s">
        <v>949</v>
      </c>
      <c r="D4" s="35" t="s">
        <v>950</v>
      </c>
      <c r="E4" s="35" t="s">
        <v>951</v>
      </c>
      <c r="F4" s="35" t="s">
        <v>952</v>
      </c>
      <c r="G4" s="35" t="s">
        <v>953</v>
      </c>
      <c r="H4" s="35" t="s">
        <v>943</v>
      </c>
      <c r="J4" s="36" t="s">
        <v>954</v>
      </c>
      <c r="K4" s="25" t="s">
        <v>955</v>
      </c>
    </row>
    <row r="5" spans="1:11" x14ac:dyDescent="0.2">
      <c r="A5" s="29" t="s">
        <v>15</v>
      </c>
      <c r="B5">
        <v>312</v>
      </c>
      <c r="C5">
        <v>2</v>
      </c>
      <c r="D5">
        <v>7</v>
      </c>
      <c r="E5">
        <v>1187</v>
      </c>
      <c r="F5">
        <v>571</v>
      </c>
      <c r="G5">
        <v>1335</v>
      </c>
      <c r="H5" s="19">
        <f>SUM(B5:G5)</f>
        <v>3414</v>
      </c>
      <c r="J5" s="19">
        <f>E5+F5</f>
        <v>1758</v>
      </c>
      <c r="K5" s="34">
        <f>J5/H5</f>
        <v>0.51493848857644986</v>
      </c>
    </row>
    <row r="6" spans="1:11" x14ac:dyDescent="0.2">
      <c r="A6" s="29" t="s">
        <v>16</v>
      </c>
      <c r="B6">
        <v>164</v>
      </c>
      <c r="C6">
        <v>1</v>
      </c>
      <c r="D6">
        <v>6</v>
      </c>
      <c r="E6">
        <v>569</v>
      </c>
      <c r="F6">
        <v>492</v>
      </c>
      <c r="G6">
        <v>457</v>
      </c>
      <c r="H6" s="19">
        <f t="shared" ref="H6:H69" si="0">SUM(B6:G6)</f>
        <v>1689</v>
      </c>
      <c r="J6" s="19">
        <f t="shared" ref="J6:J69" si="1">E6+F6</f>
        <v>1061</v>
      </c>
      <c r="K6" s="34">
        <f t="shared" ref="K6:K69" si="2">J6/H6</f>
        <v>0.62818235642391951</v>
      </c>
    </row>
    <row r="7" spans="1:11" x14ac:dyDescent="0.2">
      <c r="A7" s="29" t="s">
        <v>17</v>
      </c>
      <c r="B7">
        <v>217</v>
      </c>
      <c r="C7"/>
      <c r="D7">
        <v>1</v>
      </c>
      <c r="E7">
        <v>431</v>
      </c>
      <c r="F7">
        <v>263</v>
      </c>
      <c r="G7">
        <v>236</v>
      </c>
      <c r="H7" s="19">
        <f t="shared" si="0"/>
        <v>1148</v>
      </c>
      <c r="J7" s="19">
        <f t="shared" si="1"/>
        <v>694</v>
      </c>
      <c r="K7" s="34">
        <f t="shared" si="2"/>
        <v>0.60452961672473871</v>
      </c>
    </row>
    <row r="8" spans="1:11" x14ac:dyDescent="0.2">
      <c r="A8" s="29" t="s">
        <v>18</v>
      </c>
      <c r="B8">
        <v>116</v>
      </c>
      <c r="C8"/>
      <c r="D8">
        <v>3</v>
      </c>
      <c r="E8">
        <v>254</v>
      </c>
      <c r="F8">
        <v>124</v>
      </c>
      <c r="G8">
        <v>184</v>
      </c>
      <c r="H8" s="19">
        <f t="shared" si="0"/>
        <v>681</v>
      </c>
      <c r="J8" s="19">
        <f t="shared" si="1"/>
        <v>378</v>
      </c>
      <c r="K8" s="34">
        <f t="shared" si="2"/>
        <v>0.55506607929515417</v>
      </c>
    </row>
    <row r="9" spans="1:11" x14ac:dyDescent="0.2">
      <c r="A9" s="29" t="s">
        <v>19</v>
      </c>
      <c r="B9">
        <v>5</v>
      </c>
      <c r="C9"/>
      <c r="D9"/>
      <c r="E9">
        <v>36</v>
      </c>
      <c r="F9">
        <v>16</v>
      </c>
      <c r="G9">
        <v>19</v>
      </c>
      <c r="H9" s="19">
        <f t="shared" si="0"/>
        <v>76</v>
      </c>
      <c r="J9" s="19">
        <f t="shared" si="1"/>
        <v>52</v>
      </c>
      <c r="K9" s="34">
        <f t="shared" si="2"/>
        <v>0.68421052631578949</v>
      </c>
    </row>
    <row r="10" spans="1:11" x14ac:dyDescent="0.2">
      <c r="A10" s="29" t="s">
        <v>20</v>
      </c>
      <c r="B10">
        <v>154</v>
      </c>
      <c r="C10"/>
      <c r="D10">
        <v>3</v>
      </c>
      <c r="E10">
        <v>352</v>
      </c>
      <c r="F10">
        <v>253</v>
      </c>
      <c r="G10">
        <v>257</v>
      </c>
      <c r="H10" s="19">
        <f t="shared" si="0"/>
        <v>1019</v>
      </c>
      <c r="J10" s="19">
        <f t="shared" si="1"/>
        <v>605</v>
      </c>
      <c r="K10" s="34">
        <f t="shared" si="2"/>
        <v>0.59371933267909716</v>
      </c>
    </row>
    <row r="11" spans="1:11" x14ac:dyDescent="0.2">
      <c r="A11" s="29" t="s">
        <v>22</v>
      </c>
      <c r="B11">
        <v>14</v>
      </c>
      <c r="C11"/>
      <c r="D11"/>
      <c r="E11">
        <v>218</v>
      </c>
      <c r="F11">
        <v>81</v>
      </c>
      <c r="G11">
        <v>255</v>
      </c>
      <c r="H11" s="19">
        <f t="shared" si="0"/>
        <v>568</v>
      </c>
      <c r="J11" s="19">
        <f t="shared" si="1"/>
        <v>299</v>
      </c>
      <c r="K11" s="34">
        <f t="shared" si="2"/>
        <v>0.52640845070422537</v>
      </c>
    </row>
    <row r="12" spans="1:11" x14ac:dyDescent="0.2">
      <c r="A12" s="29" t="s">
        <v>23</v>
      </c>
      <c r="B12">
        <v>389</v>
      </c>
      <c r="C12"/>
      <c r="D12">
        <v>5</v>
      </c>
      <c r="E12">
        <v>1376</v>
      </c>
      <c r="F12">
        <v>635</v>
      </c>
      <c r="G12">
        <v>1526</v>
      </c>
      <c r="H12" s="19">
        <f t="shared" si="0"/>
        <v>3931</v>
      </c>
      <c r="J12" s="19">
        <f t="shared" si="1"/>
        <v>2011</v>
      </c>
      <c r="K12" s="34">
        <f t="shared" si="2"/>
        <v>0.5115746629356398</v>
      </c>
    </row>
    <row r="13" spans="1:11" x14ac:dyDescent="0.2">
      <c r="A13" s="29" t="s">
        <v>24</v>
      </c>
      <c r="B13">
        <v>9</v>
      </c>
      <c r="C13"/>
      <c r="D13"/>
      <c r="E13">
        <v>6</v>
      </c>
      <c r="F13"/>
      <c r="G13">
        <v>2</v>
      </c>
      <c r="H13" s="19">
        <f t="shared" si="0"/>
        <v>17</v>
      </c>
      <c r="J13" s="19">
        <f t="shared" si="1"/>
        <v>6</v>
      </c>
      <c r="K13" s="34">
        <f t="shared" si="2"/>
        <v>0.35294117647058826</v>
      </c>
    </row>
    <row r="14" spans="1:11" x14ac:dyDescent="0.2">
      <c r="A14" s="29" t="s">
        <v>26</v>
      </c>
      <c r="B14">
        <v>2</v>
      </c>
      <c r="C14"/>
      <c r="D14"/>
      <c r="E14">
        <v>4</v>
      </c>
      <c r="F14">
        <v>1</v>
      </c>
      <c r="G14">
        <v>6</v>
      </c>
      <c r="H14" s="19">
        <f t="shared" si="0"/>
        <v>13</v>
      </c>
      <c r="J14" s="19">
        <f t="shared" si="1"/>
        <v>5</v>
      </c>
      <c r="K14" s="34">
        <f t="shared" si="2"/>
        <v>0.38461538461538464</v>
      </c>
    </row>
    <row r="15" spans="1:11" x14ac:dyDescent="0.2">
      <c r="A15" s="29" t="s">
        <v>27</v>
      </c>
      <c r="B15"/>
      <c r="C15"/>
      <c r="D15"/>
      <c r="E15">
        <v>3</v>
      </c>
      <c r="F15">
        <v>6</v>
      </c>
      <c r="G15">
        <v>4</v>
      </c>
      <c r="H15" s="19">
        <f t="shared" si="0"/>
        <v>13</v>
      </c>
      <c r="J15" s="19">
        <f t="shared" si="1"/>
        <v>9</v>
      </c>
      <c r="K15" s="34">
        <f t="shared" si="2"/>
        <v>0.69230769230769229</v>
      </c>
    </row>
    <row r="16" spans="1:11" x14ac:dyDescent="0.2">
      <c r="A16" s="29" t="s">
        <v>29</v>
      </c>
      <c r="B16">
        <v>792</v>
      </c>
      <c r="C16"/>
      <c r="D16">
        <v>6</v>
      </c>
      <c r="E16">
        <v>863</v>
      </c>
      <c r="F16">
        <v>327</v>
      </c>
      <c r="G16">
        <v>429</v>
      </c>
      <c r="H16" s="19">
        <f t="shared" si="0"/>
        <v>2417</v>
      </c>
      <c r="J16" s="19">
        <f t="shared" si="1"/>
        <v>1190</v>
      </c>
      <c r="K16" s="34">
        <f t="shared" si="2"/>
        <v>0.49234588332643775</v>
      </c>
    </row>
    <row r="17" spans="1:11" x14ac:dyDescent="0.2">
      <c r="A17" s="29" t="s">
        <v>30</v>
      </c>
      <c r="B17">
        <v>235</v>
      </c>
      <c r="C17"/>
      <c r="D17">
        <v>5</v>
      </c>
      <c r="E17">
        <v>688</v>
      </c>
      <c r="F17">
        <v>287</v>
      </c>
      <c r="G17">
        <v>527</v>
      </c>
      <c r="H17" s="19">
        <f t="shared" si="0"/>
        <v>1742</v>
      </c>
      <c r="J17" s="19">
        <f t="shared" si="1"/>
        <v>975</v>
      </c>
      <c r="K17" s="34">
        <f t="shared" si="2"/>
        <v>0.55970149253731338</v>
      </c>
    </row>
    <row r="18" spans="1:11" x14ac:dyDescent="0.2">
      <c r="A18" s="29" t="s">
        <v>31</v>
      </c>
      <c r="B18">
        <v>275</v>
      </c>
      <c r="C18"/>
      <c r="D18">
        <v>5</v>
      </c>
      <c r="E18">
        <v>757</v>
      </c>
      <c r="F18">
        <v>368</v>
      </c>
      <c r="G18">
        <v>660</v>
      </c>
      <c r="H18" s="19">
        <f t="shared" si="0"/>
        <v>2065</v>
      </c>
      <c r="J18" s="19">
        <f t="shared" si="1"/>
        <v>1125</v>
      </c>
      <c r="K18" s="34">
        <f t="shared" si="2"/>
        <v>0.5447941888619855</v>
      </c>
    </row>
    <row r="19" spans="1:11" x14ac:dyDescent="0.2">
      <c r="A19" s="29" t="s">
        <v>32</v>
      </c>
      <c r="B19">
        <v>380</v>
      </c>
      <c r="C19"/>
      <c r="D19">
        <v>9</v>
      </c>
      <c r="E19">
        <v>597</v>
      </c>
      <c r="F19">
        <v>286</v>
      </c>
      <c r="G19">
        <v>311</v>
      </c>
      <c r="H19" s="19">
        <f t="shared" si="0"/>
        <v>1583</v>
      </c>
      <c r="J19" s="19">
        <f t="shared" si="1"/>
        <v>883</v>
      </c>
      <c r="K19" s="34">
        <f t="shared" si="2"/>
        <v>0.55780164245104236</v>
      </c>
    </row>
    <row r="20" spans="1:11" x14ac:dyDescent="0.2">
      <c r="A20" s="29" t="s">
        <v>33</v>
      </c>
      <c r="B20">
        <v>21</v>
      </c>
      <c r="C20"/>
      <c r="D20"/>
      <c r="E20">
        <v>60</v>
      </c>
      <c r="F20">
        <v>28</v>
      </c>
      <c r="G20">
        <v>87</v>
      </c>
      <c r="H20" s="19">
        <f t="shared" si="0"/>
        <v>196</v>
      </c>
      <c r="J20" s="19">
        <f t="shared" si="1"/>
        <v>88</v>
      </c>
      <c r="K20" s="34">
        <f t="shared" si="2"/>
        <v>0.44897959183673469</v>
      </c>
    </row>
    <row r="21" spans="1:11" x14ac:dyDescent="0.2">
      <c r="A21" s="29" t="s">
        <v>34</v>
      </c>
      <c r="B21"/>
      <c r="C21"/>
      <c r="D21"/>
      <c r="E21"/>
      <c r="F21"/>
      <c r="G21">
        <v>1</v>
      </c>
      <c r="H21" s="19">
        <f t="shared" si="0"/>
        <v>1</v>
      </c>
      <c r="J21" s="19">
        <f t="shared" si="1"/>
        <v>0</v>
      </c>
      <c r="K21" s="34">
        <f t="shared" si="2"/>
        <v>0</v>
      </c>
    </row>
    <row r="22" spans="1:11" x14ac:dyDescent="0.2">
      <c r="A22" s="29" t="s">
        <v>35</v>
      </c>
      <c r="B22">
        <v>5</v>
      </c>
      <c r="C22"/>
      <c r="D22"/>
      <c r="E22">
        <v>13</v>
      </c>
      <c r="F22">
        <v>2</v>
      </c>
      <c r="G22">
        <v>6</v>
      </c>
      <c r="H22" s="19">
        <f t="shared" si="0"/>
        <v>26</v>
      </c>
      <c r="J22" s="19">
        <f t="shared" si="1"/>
        <v>15</v>
      </c>
      <c r="K22" s="34">
        <f t="shared" si="2"/>
        <v>0.57692307692307687</v>
      </c>
    </row>
    <row r="23" spans="1:11" x14ac:dyDescent="0.2">
      <c r="A23" s="29" t="s">
        <v>36</v>
      </c>
      <c r="B23">
        <v>21</v>
      </c>
      <c r="C23"/>
      <c r="D23">
        <v>2</v>
      </c>
      <c r="E23">
        <v>27</v>
      </c>
      <c r="F23">
        <v>14</v>
      </c>
      <c r="G23">
        <v>7</v>
      </c>
      <c r="H23" s="19">
        <f t="shared" si="0"/>
        <v>71</v>
      </c>
      <c r="J23" s="19">
        <f t="shared" si="1"/>
        <v>41</v>
      </c>
      <c r="K23" s="34">
        <f t="shared" si="2"/>
        <v>0.57746478873239437</v>
      </c>
    </row>
    <row r="24" spans="1:11" x14ac:dyDescent="0.2">
      <c r="A24" s="29" t="s">
        <v>37</v>
      </c>
      <c r="B24">
        <v>391</v>
      </c>
      <c r="C24"/>
      <c r="D24">
        <v>15</v>
      </c>
      <c r="E24">
        <v>2233</v>
      </c>
      <c r="F24">
        <v>1287</v>
      </c>
      <c r="G24">
        <v>1503</v>
      </c>
      <c r="H24" s="19">
        <f t="shared" si="0"/>
        <v>5429</v>
      </c>
      <c r="J24" s="19">
        <f t="shared" si="1"/>
        <v>3520</v>
      </c>
      <c r="K24" s="34">
        <f t="shared" si="2"/>
        <v>0.64836986553693132</v>
      </c>
    </row>
    <row r="25" spans="1:11" x14ac:dyDescent="0.2">
      <c r="A25" s="29" t="s">
        <v>38</v>
      </c>
      <c r="B25">
        <v>15</v>
      </c>
      <c r="C25"/>
      <c r="D25"/>
      <c r="E25">
        <v>60</v>
      </c>
      <c r="F25">
        <v>25</v>
      </c>
      <c r="G25">
        <v>65</v>
      </c>
      <c r="H25" s="19">
        <f t="shared" si="0"/>
        <v>165</v>
      </c>
      <c r="J25" s="19">
        <f t="shared" si="1"/>
        <v>85</v>
      </c>
      <c r="K25" s="34">
        <f t="shared" si="2"/>
        <v>0.51515151515151514</v>
      </c>
    </row>
    <row r="26" spans="1:11" x14ac:dyDescent="0.2">
      <c r="A26" s="29" t="s">
        <v>39</v>
      </c>
      <c r="B26">
        <v>3</v>
      </c>
      <c r="C26"/>
      <c r="D26">
        <v>1</v>
      </c>
      <c r="E26">
        <v>23</v>
      </c>
      <c r="F26">
        <v>11</v>
      </c>
      <c r="G26">
        <v>20</v>
      </c>
      <c r="H26" s="19">
        <f t="shared" si="0"/>
        <v>58</v>
      </c>
      <c r="J26" s="19">
        <f t="shared" si="1"/>
        <v>34</v>
      </c>
      <c r="K26" s="34">
        <f t="shared" si="2"/>
        <v>0.58620689655172409</v>
      </c>
    </row>
    <row r="27" spans="1:11" x14ac:dyDescent="0.2">
      <c r="A27" s="29" t="s">
        <v>40</v>
      </c>
      <c r="B27">
        <v>255</v>
      </c>
      <c r="C27"/>
      <c r="D27">
        <v>9</v>
      </c>
      <c r="E27">
        <v>1999</v>
      </c>
      <c r="F27">
        <v>1045</v>
      </c>
      <c r="G27">
        <v>1385</v>
      </c>
      <c r="H27" s="19">
        <f t="shared" si="0"/>
        <v>4693</v>
      </c>
      <c r="J27" s="19">
        <f t="shared" si="1"/>
        <v>3044</v>
      </c>
      <c r="K27" s="34">
        <f t="shared" si="2"/>
        <v>0.64862561261453233</v>
      </c>
    </row>
    <row r="28" spans="1:11" x14ac:dyDescent="0.2">
      <c r="A28" s="29" t="s">
        <v>41</v>
      </c>
      <c r="B28">
        <v>292</v>
      </c>
      <c r="C28"/>
      <c r="D28">
        <v>52</v>
      </c>
      <c r="E28">
        <v>809</v>
      </c>
      <c r="F28">
        <v>435</v>
      </c>
      <c r="G28">
        <v>500</v>
      </c>
      <c r="H28" s="19">
        <f t="shared" si="0"/>
        <v>2088</v>
      </c>
      <c r="J28" s="19">
        <f t="shared" si="1"/>
        <v>1244</v>
      </c>
      <c r="K28" s="34">
        <f t="shared" si="2"/>
        <v>0.59578544061302685</v>
      </c>
    </row>
    <row r="29" spans="1:11" x14ac:dyDescent="0.2">
      <c r="A29" s="29" t="s">
        <v>42</v>
      </c>
      <c r="B29">
        <v>11</v>
      </c>
      <c r="C29"/>
      <c r="D29"/>
      <c r="E29">
        <v>40</v>
      </c>
      <c r="F29">
        <v>22</v>
      </c>
      <c r="G29">
        <v>29</v>
      </c>
      <c r="H29" s="19">
        <f t="shared" si="0"/>
        <v>102</v>
      </c>
      <c r="J29" s="19">
        <f t="shared" si="1"/>
        <v>62</v>
      </c>
      <c r="K29" s="34">
        <f t="shared" si="2"/>
        <v>0.60784313725490191</v>
      </c>
    </row>
    <row r="30" spans="1:11" x14ac:dyDescent="0.2">
      <c r="A30" s="29" t="s">
        <v>43</v>
      </c>
      <c r="B30">
        <v>439</v>
      </c>
      <c r="C30"/>
      <c r="D30">
        <v>29</v>
      </c>
      <c r="E30">
        <v>929</v>
      </c>
      <c r="F30">
        <v>425</v>
      </c>
      <c r="G30">
        <v>363</v>
      </c>
      <c r="H30" s="19">
        <f t="shared" si="0"/>
        <v>2185</v>
      </c>
      <c r="J30" s="19">
        <f t="shared" si="1"/>
        <v>1354</v>
      </c>
      <c r="K30" s="34">
        <f t="shared" si="2"/>
        <v>0.61967963386727687</v>
      </c>
    </row>
    <row r="31" spans="1:11" x14ac:dyDescent="0.2">
      <c r="A31" s="29" t="s">
        <v>44</v>
      </c>
      <c r="B31"/>
      <c r="C31"/>
      <c r="D31"/>
      <c r="E31">
        <v>1</v>
      </c>
      <c r="F31"/>
      <c r="G31"/>
      <c r="H31" s="19">
        <f t="shared" si="0"/>
        <v>1</v>
      </c>
      <c r="J31" s="19">
        <f t="shared" si="1"/>
        <v>1</v>
      </c>
      <c r="K31" s="34">
        <f t="shared" si="2"/>
        <v>1</v>
      </c>
    </row>
    <row r="32" spans="1:11" x14ac:dyDescent="0.2">
      <c r="A32" s="29" t="s">
        <v>46</v>
      </c>
      <c r="B32">
        <v>931</v>
      </c>
      <c r="C32"/>
      <c r="D32">
        <v>25</v>
      </c>
      <c r="E32">
        <v>2235</v>
      </c>
      <c r="F32">
        <v>1053</v>
      </c>
      <c r="G32">
        <v>1169</v>
      </c>
      <c r="H32" s="19">
        <f t="shared" si="0"/>
        <v>5413</v>
      </c>
      <c r="J32" s="19">
        <f t="shared" si="1"/>
        <v>3288</v>
      </c>
      <c r="K32" s="34">
        <f t="shared" si="2"/>
        <v>0.60742656567522635</v>
      </c>
    </row>
    <row r="33" spans="1:11" x14ac:dyDescent="0.2">
      <c r="A33" s="29" t="s">
        <v>47</v>
      </c>
      <c r="B33">
        <v>452</v>
      </c>
      <c r="C33"/>
      <c r="D33">
        <v>4</v>
      </c>
      <c r="E33">
        <v>928</v>
      </c>
      <c r="F33">
        <v>368</v>
      </c>
      <c r="G33">
        <v>502</v>
      </c>
      <c r="H33" s="19">
        <f t="shared" si="0"/>
        <v>2254</v>
      </c>
      <c r="J33" s="19">
        <f t="shared" si="1"/>
        <v>1296</v>
      </c>
      <c r="K33" s="34">
        <f t="shared" si="2"/>
        <v>0.57497781721384211</v>
      </c>
    </row>
    <row r="34" spans="1:11" x14ac:dyDescent="0.2">
      <c r="A34" s="29" t="s">
        <v>48</v>
      </c>
      <c r="B34">
        <v>833</v>
      </c>
      <c r="C34">
        <v>1</v>
      </c>
      <c r="D34">
        <v>19</v>
      </c>
      <c r="E34">
        <v>1594</v>
      </c>
      <c r="F34">
        <v>717</v>
      </c>
      <c r="G34">
        <v>463</v>
      </c>
      <c r="H34" s="19">
        <f t="shared" si="0"/>
        <v>3627</v>
      </c>
      <c r="J34" s="19">
        <f t="shared" si="1"/>
        <v>2311</v>
      </c>
      <c r="K34" s="34">
        <f t="shared" si="2"/>
        <v>0.63716570168183073</v>
      </c>
    </row>
    <row r="35" spans="1:11" x14ac:dyDescent="0.2">
      <c r="A35" s="29" t="s">
        <v>49</v>
      </c>
      <c r="B35">
        <v>1</v>
      </c>
      <c r="C35"/>
      <c r="D35"/>
      <c r="E35"/>
      <c r="F35">
        <v>1</v>
      </c>
      <c r="G35"/>
      <c r="H35" s="19">
        <f t="shared" si="0"/>
        <v>2</v>
      </c>
      <c r="J35" s="19">
        <f t="shared" si="1"/>
        <v>1</v>
      </c>
      <c r="K35" s="34">
        <f t="shared" si="2"/>
        <v>0.5</v>
      </c>
    </row>
    <row r="36" spans="1:11" x14ac:dyDescent="0.2">
      <c r="A36" s="29" t="s">
        <v>51</v>
      </c>
      <c r="B36">
        <v>120</v>
      </c>
      <c r="C36">
        <v>1</v>
      </c>
      <c r="D36">
        <v>2</v>
      </c>
      <c r="E36">
        <v>993</v>
      </c>
      <c r="F36">
        <v>456</v>
      </c>
      <c r="G36">
        <v>879</v>
      </c>
      <c r="H36" s="19">
        <f t="shared" si="0"/>
        <v>2451</v>
      </c>
      <c r="J36" s="19">
        <f t="shared" si="1"/>
        <v>1449</v>
      </c>
      <c r="K36" s="34">
        <f t="shared" si="2"/>
        <v>0.59118727050183595</v>
      </c>
    </row>
    <row r="37" spans="1:11" x14ac:dyDescent="0.2">
      <c r="A37" s="29" t="s">
        <v>52</v>
      </c>
      <c r="B37">
        <v>350</v>
      </c>
      <c r="C37"/>
      <c r="D37">
        <v>5</v>
      </c>
      <c r="E37">
        <v>1112</v>
      </c>
      <c r="F37">
        <v>401</v>
      </c>
      <c r="G37">
        <v>700</v>
      </c>
      <c r="H37" s="19">
        <f t="shared" si="0"/>
        <v>2568</v>
      </c>
      <c r="J37" s="19">
        <f t="shared" si="1"/>
        <v>1513</v>
      </c>
      <c r="K37" s="34">
        <f t="shared" si="2"/>
        <v>0.58917445482866049</v>
      </c>
    </row>
    <row r="38" spans="1:11" x14ac:dyDescent="0.2">
      <c r="A38" s="29" t="s">
        <v>53</v>
      </c>
      <c r="B38">
        <v>310</v>
      </c>
      <c r="C38"/>
      <c r="D38">
        <v>10</v>
      </c>
      <c r="E38">
        <v>933</v>
      </c>
      <c r="F38">
        <v>473</v>
      </c>
      <c r="G38">
        <v>575</v>
      </c>
      <c r="H38" s="19">
        <f t="shared" si="0"/>
        <v>2301</v>
      </c>
      <c r="J38" s="19">
        <f t="shared" si="1"/>
        <v>1406</v>
      </c>
      <c r="K38" s="34">
        <f t="shared" si="2"/>
        <v>0.61103867883528895</v>
      </c>
    </row>
    <row r="39" spans="1:11" x14ac:dyDescent="0.2">
      <c r="A39" s="29" t="s">
        <v>54</v>
      </c>
      <c r="B39">
        <v>306</v>
      </c>
      <c r="C39"/>
      <c r="D39">
        <v>11</v>
      </c>
      <c r="E39">
        <v>930</v>
      </c>
      <c r="F39">
        <v>407</v>
      </c>
      <c r="G39">
        <v>623</v>
      </c>
      <c r="H39" s="19">
        <f t="shared" si="0"/>
        <v>2277</v>
      </c>
      <c r="J39" s="19">
        <f t="shared" si="1"/>
        <v>1337</v>
      </c>
      <c r="K39" s="34">
        <f t="shared" si="2"/>
        <v>0.5871761089152393</v>
      </c>
    </row>
    <row r="40" spans="1:11" x14ac:dyDescent="0.2">
      <c r="A40" s="29" t="s">
        <v>55</v>
      </c>
      <c r="B40">
        <v>46</v>
      </c>
      <c r="C40">
        <v>2</v>
      </c>
      <c r="D40">
        <v>4</v>
      </c>
      <c r="E40">
        <v>1474</v>
      </c>
      <c r="F40">
        <v>585</v>
      </c>
      <c r="G40">
        <v>1036</v>
      </c>
      <c r="H40" s="19">
        <f t="shared" si="0"/>
        <v>3147</v>
      </c>
      <c r="J40" s="19">
        <f t="shared" si="1"/>
        <v>2059</v>
      </c>
      <c r="K40" s="34">
        <f t="shared" si="2"/>
        <v>0.65427391166190019</v>
      </c>
    </row>
    <row r="41" spans="1:11" x14ac:dyDescent="0.2">
      <c r="A41" s="29" t="s">
        <v>56</v>
      </c>
      <c r="B41">
        <v>6</v>
      </c>
      <c r="C41"/>
      <c r="D41">
        <v>1</v>
      </c>
      <c r="E41">
        <v>331</v>
      </c>
      <c r="F41">
        <v>111</v>
      </c>
      <c r="G41">
        <v>258</v>
      </c>
      <c r="H41" s="19">
        <f t="shared" si="0"/>
        <v>707</v>
      </c>
      <c r="J41" s="19">
        <f t="shared" si="1"/>
        <v>442</v>
      </c>
      <c r="K41" s="34">
        <f t="shared" si="2"/>
        <v>0.62517680339462522</v>
      </c>
    </row>
    <row r="42" spans="1:11" x14ac:dyDescent="0.2">
      <c r="A42" s="29" t="s">
        <v>57</v>
      </c>
      <c r="B42">
        <v>62</v>
      </c>
      <c r="C42">
        <v>1</v>
      </c>
      <c r="D42">
        <v>3</v>
      </c>
      <c r="E42">
        <v>2398</v>
      </c>
      <c r="F42">
        <v>1038</v>
      </c>
      <c r="G42">
        <v>1771</v>
      </c>
      <c r="H42" s="19">
        <f t="shared" si="0"/>
        <v>5273</v>
      </c>
      <c r="J42" s="19">
        <f t="shared" si="1"/>
        <v>3436</v>
      </c>
      <c r="K42" s="34">
        <f t="shared" si="2"/>
        <v>0.65162146785511099</v>
      </c>
    </row>
    <row r="43" spans="1:11" x14ac:dyDescent="0.2">
      <c r="A43" s="29" t="s">
        <v>58</v>
      </c>
      <c r="B43">
        <v>129</v>
      </c>
      <c r="C43">
        <v>1</v>
      </c>
      <c r="D43">
        <v>8</v>
      </c>
      <c r="E43">
        <v>2488</v>
      </c>
      <c r="F43">
        <v>1188</v>
      </c>
      <c r="G43">
        <v>1507</v>
      </c>
      <c r="H43" s="19">
        <f t="shared" si="0"/>
        <v>5321</v>
      </c>
      <c r="J43" s="19">
        <f t="shared" si="1"/>
        <v>3676</v>
      </c>
      <c r="K43" s="34">
        <f t="shared" si="2"/>
        <v>0.69084758504040589</v>
      </c>
    </row>
    <row r="44" spans="1:11" x14ac:dyDescent="0.2">
      <c r="A44" s="29" t="s">
        <v>59</v>
      </c>
      <c r="B44">
        <v>10</v>
      </c>
      <c r="C44"/>
      <c r="D44"/>
      <c r="E44">
        <v>88</v>
      </c>
      <c r="F44">
        <v>43</v>
      </c>
      <c r="G44">
        <v>111</v>
      </c>
      <c r="H44" s="19">
        <f t="shared" si="0"/>
        <v>252</v>
      </c>
      <c r="J44" s="19">
        <f t="shared" si="1"/>
        <v>131</v>
      </c>
      <c r="K44" s="34">
        <f t="shared" si="2"/>
        <v>0.51984126984126988</v>
      </c>
    </row>
    <row r="45" spans="1:11" x14ac:dyDescent="0.2">
      <c r="A45" s="29" t="s">
        <v>60</v>
      </c>
      <c r="B45">
        <v>44</v>
      </c>
      <c r="C45">
        <v>2</v>
      </c>
      <c r="D45">
        <v>5</v>
      </c>
      <c r="E45">
        <v>1372</v>
      </c>
      <c r="F45">
        <v>456</v>
      </c>
      <c r="G45">
        <v>1242</v>
      </c>
      <c r="H45" s="19">
        <f t="shared" si="0"/>
        <v>3121</v>
      </c>
      <c r="J45" s="19">
        <f t="shared" si="1"/>
        <v>1828</v>
      </c>
      <c r="K45" s="34">
        <f t="shared" si="2"/>
        <v>0.58570970842678627</v>
      </c>
    </row>
    <row r="46" spans="1:11" x14ac:dyDescent="0.2">
      <c r="A46" s="29" t="s">
        <v>61</v>
      </c>
      <c r="B46">
        <v>6</v>
      </c>
      <c r="C46"/>
      <c r="D46">
        <v>2</v>
      </c>
      <c r="E46">
        <v>429</v>
      </c>
      <c r="F46">
        <v>142</v>
      </c>
      <c r="G46">
        <v>370</v>
      </c>
      <c r="H46" s="19">
        <f t="shared" si="0"/>
        <v>949</v>
      </c>
      <c r="J46" s="19">
        <f t="shared" si="1"/>
        <v>571</v>
      </c>
      <c r="K46" s="34">
        <f t="shared" si="2"/>
        <v>0.60168598524762906</v>
      </c>
    </row>
    <row r="47" spans="1:11" x14ac:dyDescent="0.2">
      <c r="A47" s="29" t="s">
        <v>62</v>
      </c>
      <c r="B47">
        <v>107</v>
      </c>
      <c r="C47"/>
      <c r="D47">
        <v>5</v>
      </c>
      <c r="E47">
        <v>1913</v>
      </c>
      <c r="F47">
        <v>876</v>
      </c>
      <c r="G47">
        <v>1722</v>
      </c>
      <c r="H47" s="19">
        <f t="shared" si="0"/>
        <v>4623</v>
      </c>
      <c r="J47" s="19">
        <f t="shared" si="1"/>
        <v>2789</v>
      </c>
      <c r="K47" s="34">
        <f t="shared" si="2"/>
        <v>0.60328790828466361</v>
      </c>
    </row>
    <row r="48" spans="1:11" x14ac:dyDescent="0.2">
      <c r="A48" s="29" t="s">
        <v>63</v>
      </c>
      <c r="B48">
        <v>116</v>
      </c>
      <c r="C48">
        <v>1</v>
      </c>
      <c r="D48">
        <v>7</v>
      </c>
      <c r="E48">
        <v>1857</v>
      </c>
      <c r="F48">
        <v>828</v>
      </c>
      <c r="G48">
        <v>1870</v>
      </c>
      <c r="H48" s="19">
        <f t="shared" si="0"/>
        <v>4679</v>
      </c>
      <c r="J48" s="19">
        <f t="shared" si="1"/>
        <v>2685</v>
      </c>
      <c r="K48" s="34">
        <f t="shared" si="2"/>
        <v>0.57384056422312457</v>
      </c>
    </row>
    <row r="49" spans="1:11" x14ac:dyDescent="0.2">
      <c r="A49" s="29" t="s">
        <v>64</v>
      </c>
      <c r="B49">
        <v>42</v>
      </c>
      <c r="C49">
        <v>1</v>
      </c>
      <c r="D49">
        <v>5</v>
      </c>
      <c r="E49">
        <v>1458</v>
      </c>
      <c r="F49">
        <v>650</v>
      </c>
      <c r="G49">
        <v>1497</v>
      </c>
      <c r="H49" s="19">
        <f t="shared" si="0"/>
        <v>3653</v>
      </c>
      <c r="J49" s="19">
        <f t="shared" si="1"/>
        <v>2108</v>
      </c>
      <c r="K49" s="34">
        <f t="shared" si="2"/>
        <v>0.57705995072543115</v>
      </c>
    </row>
    <row r="50" spans="1:11" x14ac:dyDescent="0.2">
      <c r="A50" s="29" t="s">
        <v>65</v>
      </c>
      <c r="B50">
        <v>57</v>
      </c>
      <c r="C50"/>
      <c r="D50">
        <v>7</v>
      </c>
      <c r="E50">
        <v>1480</v>
      </c>
      <c r="F50">
        <v>632</v>
      </c>
      <c r="G50">
        <v>1283</v>
      </c>
      <c r="H50" s="19">
        <f t="shared" si="0"/>
        <v>3459</v>
      </c>
      <c r="J50" s="19">
        <f t="shared" si="1"/>
        <v>2112</v>
      </c>
      <c r="K50" s="34">
        <f t="shared" si="2"/>
        <v>0.61058109280138773</v>
      </c>
    </row>
    <row r="51" spans="1:11" x14ac:dyDescent="0.2">
      <c r="A51" s="29" t="s">
        <v>66</v>
      </c>
      <c r="B51">
        <v>207</v>
      </c>
      <c r="C51"/>
      <c r="D51">
        <v>4</v>
      </c>
      <c r="E51">
        <v>1493</v>
      </c>
      <c r="F51">
        <v>860</v>
      </c>
      <c r="G51">
        <v>1045</v>
      </c>
      <c r="H51" s="19">
        <f t="shared" si="0"/>
        <v>3609</v>
      </c>
      <c r="J51" s="19">
        <f t="shared" si="1"/>
        <v>2353</v>
      </c>
      <c r="K51" s="34">
        <f t="shared" si="2"/>
        <v>0.65198115821557223</v>
      </c>
    </row>
    <row r="52" spans="1:11" x14ac:dyDescent="0.2">
      <c r="A52" s="29" t="s">
        <v>68</v>
      </c>
      <c r="B52">
        <v>536</v>
      </c>
      <c r="C52">
        <v>1</v>
      </c>
      <c r="D52">
        <v>6</v>
      </c>
      <c r="E52">
        <v>814</v>
      </c>
      <c r="F52">
        <v>405</v>
      </c>
      <c r="G52">
        <v>463</v>
      </c>
      <c r="H52" s="19">
        <f t="shared" si="0"/>
        <v>2225</v>
      </c>
      <c r="J52" s="19">
        <f t="shared" si="1"/>
        <v>1219</v>
      </c>
      <c r="K52" s="34">
        <f t="shared" si="2"/>
        <v>0.54786516853932588</v>
      </c>
    </row>
    <row r="53" spans="1:11" x14ac:dyDescent="0.2">
      <c r="A53" s="29" t="s">
        <v>69</v>
      </c>
      <c r="B53">
        <v>101</v>
      </c>
      <c r="C53"/>
      <c r="D53">
        <v>2</v>
      </c>
      <c r="E53">
        <v>407</v>
      </c>
      <c r="F53">
        <v>227</v>
      </c>
      <c r="G53">
        <v>166</v>
      </c>
      <c r="H53" s="19">
        <f t="shared" si="0"/>
        <v>903</v>
      </c>
      <c r="J53" s="19">
        <f t="shared" si="1"/>
        <v>634</v>
      </c>
      <c r="K53" s="34">
        <f t="shared" si="2"/>
        <v>0.70210409745293467</v>
      </c>
    </row>
    <row r="54" spans="1:11" x14ac:dyDescent="0.2">
      <c r="A54" s="29" t="s">
        <v>70</v>
      </c>
      <c r="B54">
        <v>117</v>
      </c>
      <c r="C54"/>
      <c r="D54">
        <v>1</v>
      </c>
      <c r="E54">
        <v>292</v>
      </c>
      <c r="F54">
        <v>157</v>
      </c>
      <c r="G54">
        <v>122</v>
      </c>
      <c r="H54" s="19">
        <f t="shared" si="0"/>
        <v>689</v>
      </c>
      <c r="J54" s="19">
        <f t="shared" si="1"/>
        <v>449</v>
      </c>
      <c r="K54" s="34">
        <f t="shared" si="2"/>
        <v>0.65166908563134973</v>
      </c>
    </row>
    <row r="55" spans="1:11" x14ac:dyDescent="0.2">
      <c r="A55" s="29" t="s">
        <v>71</v>
      </c>
      <c r="B55">
        <v>129</v>
      </c>
      <c r="C55"/>
      <c r="D55">
        <v>6</v>
      </c>
      <c r="E55">
        <v>517</v>
      </c>
      <c r="F55">
        <v>251</v>
      </c>
      <c r="G55">
        <v>108</v>
      </c>
      <c r="H55" s="19">
        <f t="shared" si="0"/>
        <v>1011</v>
      </c>
      <c r="J55" s="19">
        <f t="shared" si="1"/>
        <v>768</v>
      </c>
      <c r="K55" s="34">
        <f t="shared" si="2"/>
        <v>0.75964391691394662</v>
      </c>
    </row>
    <row r="56" spans="1:11" x14ac:dyDescent="0.2">
      <c r="A56" s="29" t="s">
        <v>74</v>
      </c>
      <c r="B56"/>
      <c r="C56"/>
      <c r="D56"/>
      <c r="E56"/>
      <c r="F56"/>
      <c r="G56">
        <v>2</v>
      </c>
      <c r="H56" s="19">
        <f t="shared" si="0"/>
        <v>2</v>
      </c>
      <c r="J56" s="19">
        <f t="shared" si="1"/>
        <v>0</v>
      </c>
      <c r="K56" s="34">
        <f t="shared" si="2"/>
        <v>0</v>
      </c>
    </row>
    <row r="57" spans="1:11" x14ac:dyDescent="0.2">
      <c r="A57" s="29" t="s">
        <v>75</v>
      </c>
      <c r="B57">
        <v>56</v>
      </c>
      <c r="C57"/>
      <c r="D57">
        <v>1</v>
      </c>
      <c r="E57">
        <v>139</v>
      </c>
      <c r="F57">
        <v>95</v>
      </c>
      <c r="G57">
        <v>30</v>
      </c>
      <c r="H57" s="19">
        <f t="shared" si="0"/>
        <v>321</v>
      </c>
      <c r="J57" s="19">
        <f t="shared" si="1"/>
        <v>234</v>
      </c>
      <c r="K57" s="34">
        <f t="shared" si="2"/>
        <v>0.7289719626168224</v>
      </c>
    </row>
    <row r="58" spans="1:11" x14ac:dyDescent="0.2">
      <c r="A58" s="29" t="s">
        <v>76</v>
      </c>
      <c r="B58">
        <v>264</v>
      </c>
      <c r="C58"/>
      <c r="D58">
        <v>9</v>
      </c>
      <c r="E58">
        <v>660</v>
      </c>
      <c r="F58">
        <v>298</v>
      </c>
      <c r="G58">
        <v>80</v>
      </c>
      <c r="H58" s="19">
        <f t="shared" si="0"/>
        <v>1311</v>
      </c>
      <c r="J58" s="19">
        <f t="shared" si="1"/>
        <v>958</v>
      </c>
      <c r="K58" s="34">
        <f t="shared" si="2"/>
        <v>0.73073989321128907</v>
      </c>
    </row>
    <row r="59" spans="1:11" x14ac:dyDescent="0.2">
      <c r="A59" s="29" t="s">
        <v>77</v>
      </c>
      <c r="B59">
        <v>16</v>
      </c>
      <c r="C59">
        <v>1</v>
      </c>
      <c r="D59">
        <v>1</v>
      </c>
      <c r="E59">
        <v>96</v>
      </c>
      <c r="F59">
        <v>40</v>
      </c>
      <c r="G59">
        <v>65</v>
      </c>
      <c r="H59" s="19">
        <f t="shared" si="0"/>
        <v>219</v>
      </c>
      <c r="J59" s="19">
        <f t="shared" si="1"/>
        <v>136</v>
      </c>
      <c r="K59" s="34">
        <f t="shared" si="2"/>
        <v>0.62100456621004563</v>
      </c>
    </row>
    <row r="60" spans="1:11" x14ac:dyDescent="0.2">
      <c r="A60" s="29" t="s">
        <v>78</v>
      </c>
      <c r="B60">
        <v>95</v>
      </c>
      <c r="C60"/>
      <c r="D60">
        <v>3</v>
      </c>
      <c r="E60">
        <v>212</v>
      </c>
      <c r="F60">
        <v>100</v>
      </c>
      <c r="G60">
        <v>40</v>
      </c>
      <c r="H60" s="19">
        <f t="shared" si="0"/>
        <v>450</v>
      </c>
      <c r="J60" s="19">
        <f t="shared" si="1"/>
        <v>312</v>
      </c>
      <c r="K60" s="34">
        <f t="shared" si="2"/>
        <v>0.69333333333333336</v>
      </c>
    </row>
    <row r="61" spans="1:11" x14ac:dyDescent="0.2">
      <c r="A61" s="29" t="s">
        <v>79</v>
      </c>
      <c r="B61">
        <v>905</v>
      </c>
      <c r="C61"/>
      <c r="D61">
        <v>16</v>
      </c>
      <c r="E61">
        <v>2098</v>
      </c>
      <c r="F61">
        <v>986</v>
      </c>
      <c r="G61">
        <v>912</v>
      </c>
      <c r="H61" s="19">
        <f t="shared" si="0"/>
        <v>4917</v>
      </c>
      <c r="J61" s="19">
        <f t="shared" si="1"/>
        <v>3084</v>
      </c>
      <c r="K61" s="34">
        <f t="shared" si="2"/>
        <v>0.62721171446003665</v>
      </c>
    </row>
    <row r="62" spans="1:11" x14ac:dyDescent="0.2">
      <c r="A62" s="29" t="s">
        <v>80</v>
      </c>
      <c r="B62">
        <v>34</v>
      </c>
      <c r="C62"/>
      <c r="D62">
        <v>3</v>
      </c>
      <c r="E62">
        <v>224</v>
      </c>
      <c r="F62">
        <v>100</v>
      </c>
      <c r="G62">
        <v>256</v>
      </c>
      <c r="H62" s="19">
        <f t="shared" si="0"/>
        <v>617</v>
      </c>
      <c r="J62" s="19">
        <f t="shared" si="1"/>
        <v>324</v>
      </c>
      <c r="K62" s="34">
        <f t="shared" si="2"/>
        <v>0.52512155591572118</v>
      </c>
    </row>
    <row r="63" spans="1:11" x14ac:dyDescent="0.2">
      <c r="A63" s="29" t="s">
        <v>81</v>
      </c>
      <c r="B63">
        <v>504</v>
      </c>
      <c r="C63">
        <v>1</v>
      </c>
      <c r="D63">
        <v>4</v>
      </c>
      <c r="E63">
        <v>1183</v>
      </c>
      <c r="F63">
        <v>508</v>
      </c>
      <c r="G63">
        <v>589</v>
      </c>
      <c r="H63" s="19">
        <f t="shared" si="0"/>
        <v>2789</v>
      </c>
      <c r="J63" s="19">
        <f t="shared" si="1"/>
        <v>1691</v>
      </c>
      <c r="K63" s="34">
        <f t="shared" si="2"/>
        <v>0.60631050555754751</v>
      </c>
    </row>
    <row r="64" spans="1:11" x14ac:dyDescent="0.2">
      <c r="A64" s="29" t="s">
        <v>82</v>
      </c>
      <c r="B64">
        <v>343</v>
      </c>
      <c r="C64"/>
      <c r="D64">
        <v>5</v>
      </c>
      <c r="E64">
        <v>967</v>
      </c>
      <c r="F64">
        <v>384</v>
      </c>
      <c r="G64">
        <v>656</v>
      </c>
      <c r="H64" s="19">
        <f t="shared" si="0"/>
        <v>2355</v>
      </c>
      <c r="J64" s="19">
        <f t="shared" si="1"/>
        <v>1351</v>
      </c>
      <c r="K64" s="34">
        <f t="shared" si="2"/>
        <v>0.57367303609341824</v>
      </c>
    </row>
    <row r="65" spans="1:11" x14ac:dyDescent="0.2">
      <c r="A65" s="29" t="s">
        <v>83</v>
      </c>
      <c r="B65">
        <v>4</v>
      </c>
      <c r="C65"/>
      <c r="D65"/>
      <c r="E65">
        <v>11</v>
      </c>
      <c r="F65">
        <v>5</v>
      </c>
      <c r="G65">
        <v>14</v>
      </c>
      <c r="H65" s="19">
        <f t="shared" si="0"/>
        <v>34</v>
      </c>
      <c r="J65" s="19">
        <f t="shared" si="1"/>
        <v>16</v>
      </c>
      <c r="K65" s="34">
        <f t="shared" si="2"/>
        <v>0.47058823529411764</v>
      </c>
    </row>
    <row r="66" spans="1:11" x14ac:dyDescent="0.2">
      <c r="A66" s="29" t="s">
        <v>84</v>
      </c>
      <c r="B66"/>
      <c r="C66"/>
      <c r="D66"/>
      <c r="E66">
        <v>17</v>
      </c>
      <c r="F66">
        <v>7</v>
      </c>
      <c r="G66">
        <v>15</v>
      </c>
      <c r="H66" s="19">
        <f t="shared" si="0"/>
        <v>39</v>
      </c>
      <c r="J66" s="19">
        <f t="shared" si="1"/>
        <v>24</v>
      </c>
      <c r="K66" s="34">
        <f t="shared" si="2"/>
        <v>0.61538461538461542</v>
      </c>
    </row>
    <row r="67" spans="1:11" x14ac:dyDescent="0.2">
      <c r="A67" s="29" t="s">
        <v>86</v>
      </c>
      <c r="B67">
        <v>199</v>
      </c>
      <c r="C67">
        <v>2</v>
      </c>
      <c r="D67">
        <v>4</v>
      </c>
      <c r="E67">
        <v>2169</v>
      </c>
      <c r="F67">
        <v>1017</v>
      </c>
      <c r="G67">
        <v>1276</v>
      </c>
      <c r="H67" s="19">
        <f t="shared" si="0"/>
        <v>4667</v>
      </c>
      <c r="J67" s="19">
        <f t="shared" si="1"/>
        <v>3186</v>
      </c>
      <c r="K67" s="34">
        <f t="shared" si="2"/>
        <v>0.68266552389115065</v>
      </c>
    </row>
    <row r="68" spans="1:11" x14ac:dyDescent="0.2">
      <c r="A68" s="29" t="s">
        <v>87</v>
      </c>
      <c r="B68"/>
      <c r="C68"/>
      <c r="D68"/>
      <c r="E68">
        <v>1</v>
      </c>
      <c r="F68">
        <v>1</v>
      </c>
      <c r="G68"/>
      <c r="H68" s="19">
        <f t="shared" si="0"/>
        <v>2</v>
      </c>
      <c r="J68" s="19">
        <f t="shared" si="1"/>
        <v>2</v>
      </c>
      <c r="K68" s="34">
        <f t="shared" si="2"/>
        <v>1</v>
      </c>
    </row>
    <row r="69" spans="1:11" x14ac:dyDescent="0.2">
      <c r="A69" s="29" t="s">
        <v>89</v>
      </c>
      <c r="B69">
        <v>433</v>
      </c>
      <c r="C69"/>
      <c r="D69">
        <v>12</v>
      </c>
      <c r="E69">
        <v>1567</v>
      </c>
      <c r="F69">
        <v>638</v>
      </c>
      <c r="G69">
        <v>1270</v>
      </c>
      <c r="H69" s="19">
        <f t="shared" si="0"/>
        <v>3920</v>
      </c>
      <c r="J69" s="19">
        <f t="shared" si="1"/>
        <v>2205</v>
      </c>
      <c r="K69" s="34">
        <f t="shared" si="2"/>
        <v>0.5625</v>
      </c>
    </row>
    <row r="70" spans="1:11" x14ac:dyDescent="0.2">
      <c r="A70" s="29" t="s">
        <v>90</v>
      </c>
      <c r="B70">
        <v>174</v>
      </c>
      <c r="C70"/>
      <c r="D70">
        <v>1</v>
      </c>
      <c r="E70">
        <v>429</v>
      </c>
      <c r="F70">
        <v>143</v>
      </c>
      <c r="G70">
        <v>254</v>
      </c>
      <c r="H70" s="19">
        <f t="shared" ref="H70:H133" si="3">SUM(B70:G70)</f>
        <v>1001</v>
      </c>
      <c r="J70" s="19">
        <f t="shared" ref="J70:J113" si="4">E70+F70</f>
        <v>572</v>
      </c>
      <c r="K70" s="34">
        <f t="shared" ref="K70:K113" si="5">J70/H70</f>
        <v>0.5714285714285714</v>
      </c>
    </row>
    <row r="71" spans="1:11" x14ac:dyDescent="0.2">
      <c r="A71" s="29" t="s">
        <v>91</v>
      </c>
      <c r="B71">
        <v>3</v>
      </c>
      <c r="C71"/>
      <c r="D71"/>
      <c r="E71">
        <v>7</v>
      </c>
      <c r="F71">
        <v>2</v>
      </c>
      <c r="G71">
        <v>12</v>
      </c>
      <c r="H71" s="19">
        <f t="shared" si="3"/>
        <v>24</v>
      </c>
      <c r="J71" s="19">
        <f t="shared" si="4"/>
        <v>9</v>
      </c>
      <c r="K71" s="34">
        <f t="shared" si="5"/>
        <v>0.375</v>
      </c>
    </row>
    <row r="72" spans="1:11" x14ac:dyDescent="0.2">
      <c r="A72" s="29" t="s">
        <v>92</v>
      </c>
      <c r="B72">
        <v>180</v>
      </c>
      <c r="C72"/>
      <c r="D72">
        <v>2</v>
      </c>
      <c r="E72">
        <v>789</v>
      </c>
      <c r="F72">
        <v>337</v>
      </c>
      <c r="G72">
        <v>838</v>
      </c>
      <c r="H72" s="19">
        <f t="shared" si="3"/>
        <v>2146</v>
      </c>
      <c r="J72" s="19">
        <f t="shared" si="4"/>
        <v>1126</v>
      </c>
      <c r="K72" s="34">
        <f t="shared" si="5"/>
        <v>0.5246971109040075</v>
      </c>
    </row>
    <row r="73" spans="1:11" x14ac:dyDescent="0.2">
      <c r="A73" s="29" t="s">
        <v>93</v>
      </c>
      <c r="B73">
        <v>60</v>
      </c>
      <c r="C73"/>
      <c r="D73">
        <v>1</v>
      </c>
      <c r="E73">
        <v>570</v>
      </c>
      <c r="F73">
        <v>216</v>
      </c>
      <c r="G73">
        <v>656</v>
      </c>
      <c r="H73" s="19">
        <f t="shared" si="3"/>
        <v>1503</v>
      </c>
      <c r="J73" s="19">
        <f t="shared" si="4"/>
        <v>786</v>
      </c>
      <c r="K73" s="34">
        <f t="shared" si="5"/>
        <v>0.52295409181636732</v>
      </c>
    </row>
    <row r="74" spans="1:11" x14ac:dyDescent="0.2">
      <c r="A74" s="29" t="s">
        <v>94</v>
      </c>
      <c r="B74">
        <v>58</v>
      </c>
      <c r="C74"/>
      <c r="D74">
        <v>3</v>
      </c>
      <c r="E74">
        <v>336</v>
      </c>
      <c r="F74">
        <v>159</v>
      </c>
      <c r="G74">
        <v>347</v>
      </c>
      <c r="H74" s="19">
        <f t="shared" si="3"/>
        <v>903</v>
      </c>
      <c r="J74" s="19">
        <f t="shared" si="4"/>
        <v>495</v>
      </c>
      <c r="K74" s="34">
        <f t="shared" si="5"/>
        <v>0.54817275747508309</v>
      </c>
    </row>
    <row r="75" spans="1:11" x14ac:dyDescent="0.2">
      <c r="A75" s="29" t="s">
        <v>95</v>
      </c>
      <c r="B75">
        <v>25</v>
      </c>
      <c r="C75"/>
      <c r="D75">
        <v>1</v>
      </c>
      <c r="E75">
        <v>256</v>
      </c>
      <c r="F75">
        <v>119</v>
      </c>
      <c r="G75">
        <v>307</v>
      </c>
      <c r="H75" s="19">
        <f t="shared" si="3"/>
        <v>708</v>
      </c>
      <c r="J75" s="19">
        <f t="shared" si="4"/>
        <v>375</v>
      </c>
      <c r="K75" s="34">
        <f t="shared" si="5"/>
        <v>0.52966101694915257</v>
      </c>
    </row>
    <row r="76" spans="1:11" x14ac:dyDescent="0.2">
      <c r="A76" s="29" t="s">
        <v>96</v>
      </c>
      <c r="B76">
        <v>185</v>
      </c>
      <c r="C76">
        <v>1</v>
      </c>
      <c r="D76">
        <v>11</v>
      </c>
      <c r="E76">
        <v>1443</v>
      </c>
      <c r="F76">
        <v>604</v>
      </c>
      <c r="G76">
        <v>1890</v>
      </c>
      <c r="H76" s="19">
        <f t="shared" si="3"/>
        <v>4134</v>
      </c>
      <c r="J76" s="19">
        <f t="shared" si="4"/>
        <v>2047</v>
      </c>
      <c r="K76" s="34">
        <f t="shared" si="5"/>
        <v>0.49516207063376877</v>
      </c>
    </row>
    <row r="77" spans="1:11" x14ac:dyDescent="0.2">
      <c r="A77" s="29" t="s">
        <v>97</v>
      </c>
      <c r="B77"/>
      <c r="C77"/>
      <c r="D77"/>
      <c r="E77">
        <v>1</v>
      </c>
      <c r="F77"/>
      <c r="G77">
        <v>1</v>
      </c>
      <c r="H77" s="19">
        <f t="shared" si="3"/>
        <v>2</v>
      </c>
      <c r="J77" s="19">
        <f t="shared" si="4"/>
        <v>1</v>
      </c>
      <c r="K77" s="34">
        <f t="shared" si="5"/>
        <v>0.5</v>
      </c>
    </row>
    <row r="78" spans="1:11" x14ac:dyDescent="0.2">
      <c r="A78" s="29" t="s">
        <v>98</v>
      </c>
      <c r="B78">
        <v>181</v>
      </c>
      <c r="C78"/>
      <c r="D78">
        <v>4</v>
      </c>
      <c r="E78">
        <v>963</v>
      </c>
      <c r="F78">
        <v>340</v>
      </c>
      <c r="G78">
        <v>966</v>
      </c>
      <c r="H78" s="19">
        <f t="shared" si="3"/>
        <v>2454</v>
      </c>
      <c r="J78" s="19">
        <f t="shared" si="4"/>
        <v>1303</v>
      </c>
      <c r="K78" s="34">
        <f t="shared" si="5"/>
        <v>0.53096984515077428</v>
      </c>
    </row>
    <row r="79" spans="1:11" x14ac:dyDescent="0.2">
      <c r="A79" s="29" t="s">
        <v>100</v>
      </c>
      <c r="B79">
        <v>167</v>
      </c>
      <c r="C79"/>
      <c r="D79">
        <v>10</v>
      </c>
      <c r="E79">
        <v>1478</v>
      </c>
      <c r="F79">
        <v>686</v>
      </c>
      <c r="G79">
        <v>1196</v>
      </c>
      <c r="H79" s="19">
        <f t="shared" si="3"/>
        <v>3537</v>
      </c>
      <c r="J79" s="19">
        <f t="shared" si="4"/>
        <v>2164</v>
      </c>
      <c r="K79" s="34">
        <f t="shared" si="5"/>
        <v>0.61181792479502406</v>
      </c>
    </row>
    <row r="80" spans="1:11" x14ac:dyDescent="0.2">
      <c r="A80" s="29" t="s">
        <v>101</v>
      </c>
      <c r="B80">
        <v>39</v>
      </c>
      <c r="C80"/>
      <c r="D80">
        <v>3</v>
      </c>
      <c r="E80">
        <v>444</v>
      </c>
      <c r="F80">
        <v>194</v>
      </c>
      <c r="G80">
        <v>338</v>
      </c>
      <c r="H80" s="19">
        <f t="shared" si="3"/>
        <v>1018</v>
      </c>
      <c r="J80" s="19">
        <f t="shared" si="4"/>
        <v>638</v>
      </c>
      <c r="K80" s="34">
        <f t="shared" si="5"/>
        <v>0.62671905697445973</v>
      </c>
    </row>
    <row r="81" spans="1:11" x14ac:dyDescent="0.2">
      <c r="A81" s="29" t="s">
        <v>102</v>
      </c>
      <c r="B81">
        <v>97</v>
      </c>
      <c r="C81"/>
      <c r="D81">
        <v>6</v>
      </c>
      <c r="E81">
        <v>546</v>
      </c>
      <c r="F81">
        <v>240</v>
      </c>
      <c r="G81">
        <v>599</v>
      </c>
      <c r="H81" s="19">
        <f t="shared" si="3"/>
        <v>1488</v>
      </c>
      <c r="J81" s="19">
        <f t="shared" si="4"/>
        <v>786</v>
      </c>
      <c r="K81" s="34">
        <f t="shared" si="5"/>
        <v>0.52822580645161288</v>
      </c>
    </row>
    <row r="82" spans="1:11" x14ac:dyDescent="0.2">
      <c r="A82" s="29" t="s">
        <v>103</v>
      </c>
      <c r="B82">
        <v>42</v>
      </c>
      <c r="C82"/>
      <c r="D82">
        <v>2</v>
      </c>
      <c r="E82">
        <v>376</v>
      </c>
      <c r="F82">
        <v>149</v>
      </c>
      <c r="G82">
        <v>400</v>
      </c>
      <c r="H82" s="19">
        <f t="shared" si="3"/>
        <v>969</v>
      </c>
      <c r="J82" s="19">
        <f t="shared" si="4"/>
        <v>525</v>
      </c>
      <c r="K82" s="34">
        <f t="shared" si="5"/>
        <v>0.54179566563467496</v>
      </c>
    </row>
    <row r="83" spans="1:11" x14ac:dyDescent="0.2">
      <c r="A83" s="29" t="s">
        <v>104</v>
      </c>
      <c r="B83">
        <v>115</v>
      </c>
      <c r="C83"/>
      <c r="D83">
        <v>5</v>
      </c>
      <c r="E83">
        <v>459</v>
      </c>
      <c r="F83">
        <v>171</v>
      </c>
      <c r="G83">
        <v>362</v>
      </c>
      <c r="H83" s="19">
        <f t="shared" si="3"/>
        <v>1112</v>
      </c>
      <c r="J83" s="19">
        <f t="shared" si="4"/>
        <v>630</v>
      </c>
      <c r="K83" s="34">
        <f t="shared" si="5"/>
        <v>0.56654676258992809</v>
      </c>
    </row>
    <row r="84" spans="1:11" x14ac:dyDescent="0.2">
      <c r="A84" s="29" t="s">
        <v>106</v>
      </c>
      <c r="B84">
        <v>145</v>
      </c>
      <c r="C84">
        <v>1</v>
      </c>
      <c r="D84">
        <v>3</v>
      </c>
      <c r="E84">
        <v>1070</v>
      </c>
      <c r="F84">
        <v>504</v>
      </c>
      <c r="G84">
        <v>1297</v>
      </c>
      <c r="H84" s="19">
        <f t="shared" si="3"/>
        <v>3020</v>
      </c>
      <c r="J84" s="19">
        <f t="shared" si="4"/>
        <v>1574</v>
      </c>
      <c r="K84" s="34">
        <f t="shared" si="5"/>
        <v>0.52119205298013249</v>
      </c>
    </row>
    <row r="85" spans="1:11" x14ac:dyDescent="0.2">
      <c r="A85" s="29" t="s">
        <v>107</v>
      </c>
      <c r="B85">
        <v>58</v>
      </c>
      <c r="C85"/>
      <c r="D85">
        <v>3</v>
      </c>
      <c r="E85">
        <v>340</v>
      </c>
      <c r="F85">
        <v>147</v>
      </c>
      <c r="G85">
        <v>482</v>
      </c>
      <c r="H85" s="19">
        <f t="shared" si="3"/>
        <v>1030</v>
      </c>
      <c r="J85" s="19">
        <f t="shared" si="4"/>
        <v>487</v>
      </c>
      <c r="K85" s="34">
        <f t="shared" si="5"/>
        <v>0.47281553398058251</v>
      </c>
    </row>
    <row r="86" spans="1:11" x14ac:dyDescent="0.2">
      <c r="A86" s="29" t="s">
        <v>108</v>
      </c>
      <c r="B86">
        <v>38</v>
      </c>
      <c r="C86"/>
      <c r="D86">
        <v>2</v>
      </c>
      <c r="E86">
        <v>473</v>
      </c>
      <c r="F86">
        <v>225</v>
      </c>
      <c r="G86">
        <v>627</v>
      </c>
      <c r="H86" s="19">
        <f t="shared" si="3"/>
        <v>1365</v>
      </c>
      <c r="J86" s="19">
        <f t="shared" si="4"/>
        <v>698</v>
      </c>
      <c r="K86" s="34">
        <f t="shared" si="5"/>
        <v>0.51135531135531131</v>
      </c>
    </row>
    <row r="87" spans="1:11" x14ac:dyDescent="0.2">
      <c r="A87" s="29" t="s">
        <v>109</v>
      </c>
      <c r="B87"/>
      <c r="C87"/>
      <c r="D87"/>
      <c r="E87">
        <v>1</v>
      </c>
      <c r="F87">
        <v>1</v>
      </c>
      <c r="G87">
        <v>1</v>
      </c>
      <c r="H87" s="19">
        <f t="shared" si="3"/>
        <v>3</v>
      </c>
      <c r="J87" s="19">
        <f t="shared" si="4"/>
        <v>2</v>
      </c>
      <c r="K87" s="34">
        <f t="shared" si="5"/>
        <v>0.66666666666666663</v>
      </c>
    </row>
    <row r="88" spans="1:11" x14ac:dyDescent="0.2">
      <c r="A88" s="29" t="s">
        <v>110</v>
      </c>
      <c r="B88">
        <v>425</v>
      </c>
      <c r="C88">
        <v>1</v>
      </c>
      <c r="D88">
        <v>17</v>
      </c>
      <c r="E88">
        <v>2293</v>
      </c>
      <c r="F88">
        <v>1039</v>
      </c>
      <c r="G88">
        <v>1967</v>
      </c>
      <c r="H88" s="19">
        <f t="shared" si="3"/>
        <v>5742</v>
      </c>
      <c r="J88" s="19">
        <f t="shared" si="4"/>
        <v>3332</v>
      </c>
      <c r="K88" s="34">
        <f t="shared" si="5"/>
        <v>0.58028561476837337</v>
      </c>
    </row>
    <row r="89" spans="1:11" x14ac:dyDescent="0.2">
      <c r="A89" s="29" t="s">
        <v>111</v>
      </c>
      <c r="B89">
        <v>42</v>
      </c>
      <c r="C89">
        <v>1</v>
      </c>
      <c r="D89">
        <v>3</v>
      </c>
      <c r="E89">
        <v>1700</v>
      </c>
      <c r="F89">
        <v>501</v>
      </c>
      <c r="G89">
        <v>1792</v>
      </c>
      <c r="H89" s="19">
        <f t="shared" si="3"/>
        <v>4039</v>
      </c>
      <c r="J89" s="19">
        <f t="shared" si="4"/>
        <v>2201</v>
      </c>
      <c r="K89" s="34">
        <f t="shared" si="5"/>
        <v>0.54493686556078236</v>
      </c>
    </row>
    <row r="90" spans="1:11" x14ac:dyDescent="0.2">
      <c r="A90" s="29" t="s">
        <v>112</v>
      </c>
      <c r="B90">
        <v>17</v>
      </c>
      <c r="C90"/>
      <c r="D90">
        <v>2</v>
      </c>
      <c r="E90">
        <v>344</v>
      </c>
      <c r="F90">
        <v>128</v>
      </c>
      <c r="G90">
        <v>330</v>
      </c>
      <c r="H90" s="19">
        <f t="shared" si="3"/>
        <v>821</v>
      </c>
      <c r="J90" s="19">
        <f t="shared" si="4"/>
        <v>472</v>
      </c>
      <c r="K90" s="34">
        <f t="shared" si="5"/>
        <v>0.57490864799025576</v>
      </c>
    </row>
    <row r="91" spans="1:11" x14ac:dyDescent="0.2">
      <c r="A91" s="29" t="s">
        <v>113</v>
      </c>
      <c r="B91">
        <v>9</v>
      </c>
      <c r="C91"/>
      <c r="D91"/>
      <c r="E91">
        <v>83</v>
      </c>
      <c r="F91">
        <v>33</v>
      </c>
      <c r="G91">
        <v>99</v>
      </c>
      <c r="H91" s="19">
        <f t="shared" si="3"/>
        <v>224</v>
      </c>
      <c r="J91" s="19">
        <f t="shared" si="4"/>
        <v>116</v>
      </c>
      <c r="K91" s="34">
        <f t="shared" si="5"/>
        <v>0.5178571428571429</v>
      </c>
    </row>
    <row r="92" spans="1:11" x14ac:dyDescent="0.2">
      <c r="A92" s="29" t="s">
        <v>114</v>
      </c>
      <c r="B92">
        <v>49</v>
      </c>
      <c r="C92"/>
      <c r="D92">
        <v>1</v>
      </c>
      <c r="E92">
        <v>228</v>
      </c>
      <c r="F92">
        <v>108</v>
      </c>
      <c r="G92">
        <v>188</v>
      </c>
      <c r="H92" s="19">
        <f t="shared" si="3"/>
        <v>574</v>
      </c>
      <c r="J92" s="19">
        <f t="shared" si="4"/>
        <v>336</v>
      </c>
      <c r="K92" s="34">
        <f t="shared" si="5"/>
        <v>0.58536585365853655</v>
      </c>
    </row>
    <row r="93" spans="1:11" x14ac:dyDescent="0.2">
      <c r="A93" s="29" t="s">
        <v>116</v>
      </c>
      <c r="B93">
        <v>46</v>
      </c>
      <c r="C93"/>
      <c r="D93">
        <v>5</v>
      </c>
      <c r="E93">
        <v>1387</v>
      </c>
      <c r="F93">
        <v>464</v>
      </c>
      <c r="G93">
        <v>1332</v>
      </c>
      <c r="H93" s="19">
        <f t="shared" si="3"/>
        <v>3234</v>
      </c>
      <c r="J93" s="19">
        <f t="shared" si="4"/>
        <v>1851</v>
      </c>
      <c r="K93" s="34">
        <f t="shared" si="5"/>
        <v>0.57235621521335811</v>
      </c>
    </row>
    <row r="94" spans="1:11" x14ac:dyDescent="0.2">
      <c r="A94" s="29" t="s">
        <v>117</v>
      </c>
      <c r="B94">
        <v>97</v>
      </c>
      <c r="C94"/>
      <c r="D94">
        <v>3</v>
      </c>
      <c r="E94">
        <v>1551</v>
      </c>
      <c r="F94">
        <v>604</v>
      </c>
      <c r="G94">
        <v>1566</v>
      </c>
      <c r="H94" s="19">
        <f t="shared" si="3"/>
        <v>3821</v>
      </c>
      <c r="J94" s="19">
        <f t="shared" si="4"/>
        <v>2155</v>
      </c>
      <c r="K94" s="34">
        <f t="shared" si="5"/>
        <v>0.56398848468987173</v>
      </c>
    </row>
    <row r="95" spans="1:11" x14ac:dyDescent="0.2">
      <c r="A95" s="29" t="s">
        <v>118</v>
      </c>
      <c r="B95">
        <v>9</v>
      </c>
      <c r="C95"/>
      <c r="D95"/>
      <c r="E95">
        <v>34</v>
      </c>
      <c r="F95">
        <v>7</v>
      </c>
      <c r="G95">
        <v>60</v>
      </c>
      <c r="H95" s="19">
        <f t="shared" si="3"/>
        <v>110</v>
      </c>
      <c r="J95" s="19">
        <f t="shared" si="4"/>
        <v>41</v>
      </c>
      <c r="K95" s="34">
        <f t="shared" si="5"/>
        <v>0.37272727272727274</v>
      </c>
    </row>
    <row r="96" spans="1:11" x14ac:dyDescent="0.2">
      <c r="A96" s="29" t="s">
        <v>119</v>
      </c>
      <c r="B96">
        <v>181</v>
      </c>
      <c r="C96"/>
      <c r="D96">
        <v>5</v>
      </c>
      <c r="E96">
        <v>840</v>
      </c>
      <c r="F96">
        <v>410</v>
      </c>
      <c r="G96">
        <v>606</v>
      </c>
      <c r="H96" s="19">
        <f t="shared" si="3"/>
        <v>2042</v>
      </c>
      <c r="J96" s="19">
        <f t="shared" si="4"/>
        <v>1250</v>
      </c>
      <c r="K96" s="34">
        <f t="shared" si="5"/>
        <v>0.61214495592556317</v>
      </c>
    </row>
    <row r="97" spans="1:11" x14ac:dyDescent="0.2">
      <c r="A97" s="29" t="s">
        <v>120</v>
      </c>
      <c r="B97">
        <v>28</v>
      </c>
      <c r="C97"/>
      <c r="D97"/>
      <c r="E97">
        <v>219</v>
      </c>
      <c r="F97">
        <v>76</v>
      </c>
      <c r="G97">
        <v>263</v>
      </c>
      <c r="H97" s="19">
        <f t="shared" si="3"/>
        <v>586</v>
      </c>
      <c r="J97" s="19">
        <f t="shared" si="4"/>
        <v>295</v>
      </c>
      <c r="K97" s="34">
        <f t="shared" si="5"/>
        <v>0.5034129692832765</v>
      </c>
    </row>
    <row r="98" spans="1:11" x14ac:dyDescent="0.2">
      <c r="A98" s="29" t="s">
        <v>122</v>
      </c>
      <c r="B98">
        <v>90</v>
      </c>
      <c r="C98"/>
      <c r="D98">
        <v>9</v>
      </c>
      <c r="E98">
        <v>2042</v>
      </c>
      <c r="F98">
        <v>742</v>
      </c>
      <c r="G98">
        <v>2206</v>
      </c>
      <c r="H98" s="19">
        <f t="shared" si="3"/>
        <v>5089</v>
      </c>
      <c r="J98" s="19">
        <f t="shared" si="4"/>
        <v>2784</v>
      </c>
      <c r="K98" s="34">
        <f t="shared" si="5"/>
        <v>0.54706229121634897</v>
      </c>
    </row>
    <row r="99" spans="1:11" x14ac:dyDescent="0.2">
      <c r="A99" s="29" t="s">
        <v>123</v>
      </c>
      <c r="B99">
        <v>75</v>
      </c>
      <c r="C99">
        <v>1</v>
      </c>
      <c r="D99">
        <v>5</v>
      </c>
      <c r="E99">
        <v>1536</v>
      </c>
      <c r="F99">
        <v>626</v>
      </c>
      <c r="G99">
        <v>1667</v>
      </c>
      <c r="H99" s="19">
        <f t="shared" si="3"/>
        <v>3910</v>
      </c>
      <c r="J99" s="19">
        <f t="shared" si="4"/>
        <v>2162</v>
      </c>
      <c r="K99" s="34">
        <f t="shared" si="5"/>
        <v>0.55294117647058827</v>
      </c>
    </row>
    <row r="100" spans="1:11" x14ac:dyDescent="0.2">
      <c r="A100" s="29" t="s">
        <v>124</v>
      </c>
      <c r="B100">
        <v>198</v>
      </c>
      <c r="C100"/>
      <c r="D100">
        <v>11</v>
      </c>
      <c r="E100">
        <v>1880</v>
      </c>
      <c r="F100">
        <v>822</v>
      </c>
      <c r="G100">
        <v>1969</v>
      </c>
      <c r="H100" s="19">
        <f t="shared" si="3"/>
        <v>4880</v>
      </c>
      <c r="J100" s="19">
        <f t="shared" si="4"/>
        <v>2702</v>
      </c>
      <c r="K100" s="34">
        <f t="shared" si="5"/>
        <v>0.55368852459016393</v>
      </c>
    </row>
    <row r="101" spans="1:11" x14ac:dyDescent="0.2">
      <c r="A101" s="29" t="s">
        <v>125</v>
      </c>
      <c r="B101">
        <v>6</v>
      </c>
      <c r="C101"/>
      <c r="D101"/>
      <c r="E101">
        <v>33</v>
      </c>
      <c r="F101">
        <v>16</v>
      </c>
      <c r="G101">
        <v>25</v>
      </c>
      <c r="H101" s="19">
        <f t="shared" si="3"/>
        <v>80</v>
      </c>
      <c r="J101" s="19">
        <f t="shared" si="4"/>
        <v>49</v>
      </c>
      <c r="K101" s="34">
        <f t="shared" si="5"/>
        <v>0.61250000000000004</v>
      </c>
    </row>
    <row r="102" spans="1:11" x14ac:dyDescent="0.2">
      <c r="A102" s="29" t="s">
        <v>126</v>
      </c>
      <c r="B102">
        <v>372</v>
      </c>
      <c r="C102"/>
      <c r="D102">
        <v>3</v>
      </c>
      <c r="E102">
        <v>795</v>
      </c>
      <c r="F102">
        <v>320</v>
      </c>
      <c r="G102">
        <v>569</v>
      </c>
      <c r="H102" s="19">
        <f t="shared" si="3"/>
        <v>2059</v>
      </c>
      <c r="J102" s="19">
        <f t="shared" si="4"/>
        <v>1115</v>
      </c>
      <c r="K102" s="34">
        <f t="shared" si="5"/>
        <v>0.54152501214181636</v>
      </c>
    </row>
    <row r="103" spans="1:11" x14ac:dyDescent="0.2">
      <c r="A103" s="29" t="s">
        <v>127</v>
      </c>
      <c r="B103">
        <v>88</v>
      </c>
      <c r="C103"/>
      <c r="D103">
        <v>2</v>
      </c>
      <c r="E103">
        <v>560</v>
      </c>
      <c r="F103">
        <v>214</v>
      </c>
      <c r="G103">
        <v>565</v>
      </c>
      <c r="H103" s="19">
        <f t="shared" si="3"/>
        <v>1429</v>
      </c>
      <c r="J103" s="19">
        <f t="shared" si="4"/>
        <v>774</v>
      </c>
      <c r="K103" s="34">
        <f t="shared" si="5"/>
        <v>0.54163750874737582</v>
      </c>
    </row>
    <row r="104" spans="1:11" x14ac:dyDescent="0.2">
      <c r="A104" s="29" t="s">
        <v>128</v>
      </c>
      <c r="B104">
        <v>247</v>
      </c>
      <c r="C104"/>
      <c r="D104"/>
      <c r="E104">
        <v>463</v>
      </c>
      <c r="F104">
        <v>216</v>
      </c>
      <c r="G104">
        <v>201</v>
      </c>
      <c r="H104" s="19">
        <f t="shared" si="3"/>
        <v>1127</v>
      </c>
      <c r="J104" s="19">
        <f t="shared" si="4"/>
        <v>679</v>
      </c>
      <c r="K104" s="34">
        <f t="shared" si="5"/>
        <v>0.60248447204968947</v>
      </c>
    </row>
    <row r="105" spans="1:11" x14ac:dyDescent="0.2">
      <c r="A105" s="29" t="s">
        <v>130</v>
      </c>
      <c r="B105">
        <v>1</v>
      </c>
      <c r="C105"/>
      <c r="D105"/>
      <c r="E105"/>
      <c r="F105">
        <v>1</v>
      </c>
      <c r="G105"/>
      <c r="H105" s="19">
        <f t="shared" si="3"/>
        <v>2</v>
      </c>
      <c r="J105" s="19">
        <f t="shared" si="4"/>
        <v>1</v>
      </c>
      <c r="K105" s="34">
        <f t="shared" si="5"/>
        <v>0.5</v>
      </c>
    </row>
    <row r="106" spans="1:11" x14ac:dyDescent="0.2">
      <c r="A106" s="29" t="s">
        <v>131</v>
      </c>
      <c r="B106">
        <v>138</v>
      </c>
      <c r="C106"/>
      <c r="D106">
        <v>4</v>
      </c>
      <c r="E106">
        <v>789</v>
      </c>
      <c r="F106">
        <v>279</v>
      </c>
      <c r="G106">
        <v>864</v>
      </c>
      <c r="H106" s="19">
        <f t="shared" si="3"/>
        <v>2074</v>
      </c>
      <c r="J106" s="19">
        <f t="shared" si="4"/>
        <v>1068</v>
      </c>
      <c r="K106" s="34">
        <f t="shared" si="5"/>
        <v>0.51494696239151394</v>
      </c>
    </row>
    <row r="107" spans="1:11" x14ac:dyDescent="0.2">
      <c r="A107" s="29" t="s">
        <v>132</v>
      </c>
      <c r="B107">
        <v>893</v>
      </c>
      <c r="C107">
        <v>1</v>
      </c>
      <c r="D107">
        <v>11</v>
      </c>
      <c r="E107">
        <v>1300</v>
      </c>
      <c r="F107">
        <v>546</v>
      </c>
      <c r="G107">
        <v>521</v>
      </c>
      <c r="H107" s="19">
        <f t="shared" si="3"/>
        <v>3272</v>
      </c>
      <c r="J107" s="19">
        <f t="shared" si="4"/>
        <v>1846</v>
      </c>
      <c r="K107" s="34">
        <f t="shared" si="5"/>
        <v>0.56418092909535456</v>
      </c>
    </row>
    <row r="108" spans="1:11" x14ac:dyDescent="0.2">
      <c r="A108" s="29" t="s">
        <v>133</v>
      </c>
      <c r="B108"/>
      <c r="C108"/>
      <c r="D108"/>
      <c r="E108">
        <v>3</v>
      </c>
      <c r="F108"/>
      <c r="G108"/>
      <c r="H108" s="19">
        <f t="shared" si="3"/>
        <v>3</v>
      </c>
      <c r="J108" s="19">
        <f t="shared" si="4"/>
        <v>3</v>
      </c>
      <c r="K108" s="34">
        <f t="shared" si="5"/>
        <v>1</v>
      </c>
    </row>
    <row r="109" spans="1:11" x14ac:dyDescent="0.2">
      <c r="A109" s="29" t="s">
        <v>134</v>
      </c>
      <c r="B109">
        <v>139</v>
      </c>
      <c r="C109"/>
      <c r="D109">
        <v>8</v>
      </c>
      <c r="E109">
        <v>2182</v>
      </c>
      <c r="F109">
        <v>806</v>
      </c>
      <c r="G109">
        <v>2243</v>
      </c>
      <c r="H109" s="19">
        <f t="shared" si="3"/>
        <v>5378</v>
      </c>
      <c r="J109" s="19">
        <f t="shared" si="4"/>
        <v>2988</v>
      </c>
      <c r="K109" s="34">
        <f t="shared" si="5"/>
        <v>0.55559687616214204</v>
      </c>
    </row>
    <row r="110" spans="1:11" x14ac:dyDescent="0.2">
      <c r="A110" s="29" t="s">
        <v>136</v>
      </c>
      <c r="B110">
        <v>2</v>
      </c>
      <c r="C110"/>
      <c r="D110"/>
      <c r="E110">
        <v>1</v>
      </c>
      <c r="F110">
        <v>1</v>
      </c>
      <c r="G110"/>
      <c r="H110" s="19">
        <f t="shared" si="3"/>
        <v>4</v>
      </c>
      <c r="J110" s="19">
        <f t="shared" si="4"/>
        <v>2</v>
      </c>
      <c r="K110" s="34">
        <f t="shared" si="5"/>
        <v>0.5</v>
      </c>
    </row>
    <row r="111" spans="1:11" x14ac:dyDescent="0.2">
      <c r="A111" s="29" t="s">
        <v>137</v>
      </c>
      <c r="B111">
        <v>57</v>
      </c>
      <c r="C111"/>
      <c r="D111">
        <v>3</v>
      </c>
      <c r="E111">
        <v>2005</v>
      </c>
      <c r="F111">
        <v>715</v>
      </c>
      <c r="G111">
        <v>1954</v>
      </c>
      <c r="H111" s="19">
        <f t="shared" si="3"/>
        <v>4734</v>
      </c>
      <c r="J111" s="19">
        <f t="shared" si="4"/>
        <v>2720</v>
      </c>
      <c r="K111" s="34">
        <f t="shared" si="5"/>
        <v>0.57456696239966198</v>
      </c>
    </row>
    <row r="112" spans="1:11" x14ac:dyDescent="0.2">
      <c r="A112" s="29" t="s">
        <v>138</v>
      </c>
      <c r="B112">
        <v>7</v>
      </c>
      <c r="C112"/>
      <c r="D112">
        <v>3</v>
      </c>
      <c r="E112">
        <v>113</v>
      </c>
      <c r="F112">
        <v>39</v>
      </c>
      <c r="G112">
        <v>68</v>
      </c>
      <c r="H112" s="19">
        <f t="shared" si="3"/>
        <v>230</v>
      </c>
      <c r="J112" s="19">
        <f t="shared" si="4"/>
        <v>152</v>
      </c>
      <c r="K112" s="34">
        <f t="shared" si="5"/>
        <v>0.66086956521739126</v>
      </c>
    </row>
    <row r="113" spans="1:11" x14ac:dyDescent="0.2">
      <c r="A113" s="29" t="s">
        <v>139</v>
      </c>
      <c r="B113">
        <v>100</v>
      </c>
      <c r="C113">
        <v>1</v>
      </c>
      <c r="D113">
        <v>6</v>
      </c>
      <c r="E113">
        <v>1894</v>
      </c>
      <c r="F113">
        <v>681</v>
      </c>
      <c r="G113">
        <v>1768</v>
      </c>
      <c r="H113" s="19">
        <f t="shared" si="3"/>
        <v>4450</v>
      </c>
      <c r="J113" s="19">
        <f t="shared" si="4"/>
        <v>2575</v>
      </c>
      <c r="K113" s="34">
        <f t="shared" si="5"/>
        <v>0.5786516853932584</v>
      </c>
    </row>
    <row r="114" spans="1:11" x14ac:dyDescent="0.2">
      <c r="A114" s="29" t="s">
        <v>140</v>
      </c>
      <c r="B114">
        <v>123</v>
      </c>
      <c r="C114"/>
      <c r="D114">
        <v>2</v>
      </c>
      <c r="E114">
        <v>176</v>
      </c>
      <c r="F114">
        <v>165</v>
      </c>
      <c r="G114">
        <v>38</v>
      </c>
      <c r="H114" s="19">
        <f t="shared" si="3"/>
        <v>504</v>
      </c>
      <c r="J114" s="19">
        <f t="shared" ref="J114:J177" si="6">E114+F114</f>
        <v>341</v>
      </c>
      <c r="K114" s="34">
        <f t="shared" ref="K114:K177" si="7">J114/H114</f>
        <v>0.67658730158730163</v>
      </c>
    </row>
    <row r="115" spans="1:11" x14ac:dyDescent="0.2">
      <c r="A115" s="29" t="s">
        <v>141</v>
      </c>
      <c r="B115"/>
      <c r="C115"/>
      <c r="D115"/>
      <c r="E115">
        <v>2</v>
      </c>
      <c r="F115">
        <v>2</v>
      </c>
      <c r="G115">
        <v>2</v>
      </c>
      <c r="H115" s="19">
        <f t="shared" si="3"/>
        <v>6</v>
      </c>
      <c r="J115" s="19">
        <f t="shared" si="6"/>
        <v>4</v>
      </c>
      <c r="K115" s="34">
        <f t="shared" si="7"/>
        <v>0.66666666666666663</v>
      </c>
    </row>
    <row r="116" spans="1:11" x14ac:dyDescent="0.2">
      <c r="A116" s="29" t="s">
        <v>142</v>
      </c>
      <c r="B116">
        <v>61</v>
      </c>
      <c r="C116"/>
      <c r="D116"/>
      <c r="E116">
        <v>337</v>
      </c>
      <c r="F116">
        <v>97</v>
      </c>
      <c r="G116">
        <v>261</v>
      </c>
      <c r="H116" s="19">
        <f t="shared" si="3"/>
        <v>756</v>
      </c>
      <c r="J116" s="19">
        <f t="shared" si="6"/>
        <v>434</v>
      </c>
      <c r="K116" s="34">
        <f t="shared" si="7"/>
        <v>0.57407407407407407</v>
      </c>
    </row>
    <row r="117" spans="1:11" x14ac:dyDescent="0.2">
      <c r="A117" s="29" t="s">
        <v>144</v>
      </c>
      <c r="B117">
        <v>131</v>
      </c>
      <c r="C117"/>
      <c r="D117">
        <v>18</v>
      </c>
      <c r="E117">
        <v>272</v>
      </c>
      <c r="F117">
        <v>164</v>
      </c>
      <c r="G117">
        <v>169</v>
      </c>
      <c r="H117" s="19">
        <f t="shared" si="3"/>
        <v>754</v>
      </c>
      <c r="J117" s="19">
        <f t="shared" si="6"/>
        <v>436</v>
      </c>
      <c r="K117" s="34">
        <f t="shared" si="7"/>
        <v>0.57824933687002655</v>
      </c>
    </row>
    <row r="118" spans="1:11" x14ac:dyDescent="0.2">
      <c r="A118" s="29" t="s">
        <v>145</v>
      </c>
      <c r="B118">
        <v>8</v>
      </c>
      <c r="C118"/>
      <c r="D118"/>
      <c r="E118">
        <v>23</v>
      </c>
      <c r="F118">
        <v>15</v>
      </c>
      <c r="G118">
        <v>23</v>
      </c>
      <c r="H118" s="19">
        <f t="shared" si="3"/>
        <v>69</v>
      </c>
      <c r="J118" s="19">
        <f t="shared" si="6"/>
        <v>38</v>
      </c>
      <c r="K118" s="34">
        <f t="shared" si="7"/>
        <v>0.55072463768115942</v>
      </c>
    </row>
    <row r="119" spans="1:11" x14ac:dyDescent="0.2">
      <c r="A119" s="29" t="s">
        <v>146</v>
      </c>
      <c r="B119">
        <v>189</v>
      </c>
      <c r="C119"/>
      <c r="D119">
        <v>10</v>
      </c>
      <c r="E119">
        <v>386</v>
      </c>
      <c r="F119">
        <v>211</v>
      </c>
      <c r="G119">
        <v>178</v>
      </c>
      <c r="H119" s="19">
        <f t="shared" si="3"/>
        <v>974</v>
      </c>
      <c r="J119" s="19">
        <f t="shared" si="6"/>
        <v>597</v>
      </c>
      <c r="K119" s="34">
        <f t="shared" si="7"/>
        <v>0.61293634496919913</v>
      </c>
    </row>
    <row r="120" spans="1:11" x14ac:dyDescent="0.2">
      <c r="A120" s="29" t="s">
        <v>147</v>
      </c>
      <c r="B120">
        <v>531</v>
      </c>
      <c r="C120"/>
      <c r="D120">
        <v>9</v>
      </c>
      <c r="E120">
        <v>843</v>
      </c>
      <c r="F120">
        <v>518</v>
      </c>
      <c r="G120">
        <v>216</v>
      </c>
      <c r="H120" s="19">
        <f t="shared" si="3"/>
        <v>2117</v>
      </c>
      <c r="J120" s="19">
        <f t="shared" si="6"/>
        <v>1361</v>
      </c>
      <c r="K120" s="34">
        <f t="shared" si="7"/>
        <v>0.64289088332546052</v>
      </c>
    </row>
    <row r="121" spans="1:11" x14ac:dyDescent="0.2">
      <c r="A121" s="29" t="s">
        <v>148</v>
      </c>
      <c r="B121">
        <v>227</v>
      </c>
      <c r="C121"/>
      <c r="D121">
        <v>36</v>
      </c>
      <c r="E121">
        <v>536</v>
      </c>
      <c r="F121">
        <v>272</v>
      </c>
      <c r="G121">
        <v>426</v>
      </c>
      <c r="H121" s="19">
        <f t="shared" si="3"/>
        <v>1497</v>
      </c>
      <c r="J121" s="19">
        <f t="shared" si="6"/>
        <v>808</v>
      </c>
      <c r="K121" s="34">
        <f t="shared" si="7"/>
        <v>0.53974615898463596</v>
      </c>
    </row>
    <row r="122" spans="1:11" x14ac:dyDescent="0.2">
      <c r="A122" s="29" t="s">
        <v>149</v>
      </c>
      <c r="B122">
        <v>207</v>
      </c>
      <c r="C122"/>
      <c r="D122">
        <v>5</v>
      </c>
      <c r="E122">
        <v>258</v>
      </c>
      <c r="F122">
        <v>144</v>
      </c>
      <c r="G122">
        <v>123</v>
      </c>
      <c r="H122" s="19">
        <f t="shared" si="3"/>
        <v>737</v>
      </c>
      <c r="J122" s="19">
        <f t="shared" si="6"/>
        <v>402</v>
      </c>
      <c r="K122" s="34">
        <f t="shared" si="7"/>
        <v>0.54545454545454541</v>
      </c>
    </row>
    <row r="123" spans="1:11" x14ac:dyDescent="0.2">
      <c r="A123" s="29" t="s">
        <v>150</v>
      </c>
      <c r="B123">
        <v>947</v>
      </c>
      <c r="C123">
        <v>1</v>
      </c>
      <c r="D123">
        <v>44</v>
      </c>
      <c r="E123">
        <v>1740</v>
      </c>
      <c r="F123">
        <v>833</v>
      </c>
      <c r="G123">
        <v>547</v>
      </c>
      <c r="H123" s="19">
        <f t="shared" si="3"/>
        <v>4112</v>
      </c>
      <c r="J123" s="19">
        <f t="shared" si="6"/>
        <v>2573</v>
      </c>
      <c r="K123" s="34">
        <f t="shared" si="7"/>
        <v>0.6257295719844358</v>
      </c>
    </row>
    <row r="124" spans="1:11" x14ac:dyDescent="0.2">
      <c r="A124" s="29" t="s">
        <v>151</v>
      </c>
      <c r="B124">
        <v>373</v>
      </c>
      <c r="C124"/>
      <c r="D124">
        <v>3</v>
      </c>
      <c r="E124">
        <v>744</v>
      </c>
      <c r="F124">
        <v>333</v>
      </c>
      <c r="G124">
        <v>347</v>
      </c>
      <c r="H124" s="19">
        <f t="shared" si="3"/>
        <v>1800</v>
      </c>
      <c r="J124" s="19">
        <f t="shared" si="6"/>
        <v>1077</v>
      </c>
      <c r="K124" s="34">
        <f t="shared" si="7"/>
        <v>0.59833333333333338</v>
      </c>
    </row>
    <row r="125" spans="1:11" x14ac:dyDescent="0.2">
      <c r="A125" s="29" t="s">
        <v>152</v>
      </c>
      <c r="B125">
        <v>167</v>
      </c>
      <c r="C125"/>
      <c r="D125">
        <v>2</v>
      </c>
      <c r="E125">
        <v>354</v>
      </c>
      <c r="F125">
        <v>169</v>
      </c>
      <c r="G125">
        <v>169</v>
      </c>
      <c r="H125" s="19">
        <f t="shared" si="3"/>
        <v>861</v>
      </c>
      <c r="J125" s="19">
        <f t="shared" si="6"/>
        <v>523</v>
      </c>
      <c r="K125" s="34">
        <f t="shared" si="7"/>
        <v>0.60743321718931476</v>
      </c>
    </row>
    <row r="126" spans="1:11" x14ac:dyDescent="0.2">
      <c r="A126" s="29" t="s">
        <v>153</v>
      </c>
      <c r="B126"/>
      <c r="C126"/>
      <c r="D126"/>
      <c r="E126">
        <v>3</v>
      </c>
      <c r="F126"/>
      <c r="G126">
        <v>1</v>
      </c>
      <c r="H126" s="19">
        <f t="shared" si="3"/>
        <v>4</v>
      </c>
      <c r="J126" s="19">
        <f t="shared" si="6"/>
        <v>3</v>
      </c>
      <c r="K126" s="34">
        <f t="shared" si="7"/>
        <v>0.75</v>
      </c>
    </row>
    <row r="127" spans="1:11" x14ac:dyDescent="0.2">
      <c r="A127" s="29" t="s">
        <v>154</v>
      </c>
      <c r="B127"/>
      <c r="C127"/>
      <c r="D127"/>
      <c r="E127">
        <v>7</v>
      </c>
      <c r="F127">
        <v>3</v>
      </c>
      <c r="G127">
        <v>3</v>
      </c>
      <c r="H127" s="19">
        <f t="shared" si="3"/>
        <v>13</v>
      </c>
      <c r="J127" s="19">
        <f t="shared" si="6"/>
        <v>10</v>
      </c>
      <c r="K127" s="34">
        <f t="shared" si="7"/>
        <v>0.76923076923076927</v>
      </c>
    </row>
    <row r="128" spans="1:11" x14ac:dyDescent="0.2">
      <c r="A128" s="29" t="s">
        <v>155</v>
      </c>
      <c r="B128">
        <v>553</v>
      </c>
      <c r="C128"/>
      <c r="D128">
        <v>11</v>
      </c>
      <c r="E128">
        <v>1302</v>
      </c>
      <c r="F128">
        <v>695</v>
      </c>
      <c r="G128">
        <v>573</v>
      </c>
      <c r="H128" s="19">
        <f t="shared" si="3"/>
        <v>3134</v>
      </c>
      <c r="J128" s="19">
        <f t="shared" si="6"/>
        <v>1997</v>
      </c>
      <c r="K128" s="34">
        <f t="shared" si="7"/>
        <v>0.63720485003190808</v>
      </c>
    </row>
    <row r="129" spans="1:11" x14ac:dyDescent="0.2">
      <c r="A129" s="29" t="s">
        <v>156</v>
      </c>
      <c r="B129">
        <v>58</v>
      </c>
      <c r="C129"/>
      <c r="D129">
        <v>1</v>
      </c>
      <c r="E129">
        <v>236</v>
      </c>
      <c r="F129">
        <v>176</v>
      </c>
      <c r="G129">
        <v>68</v>
      </c>
      <c r="H129" s="19">
        <f t="shared" si="3"/>
        <v>539</v>
      </c>
      <c r="J129" s="19">
        <f t="shared" si="6"/>
        <v>412</v>
      </c>
      <c r="K129" s="34">
        <f t="shared" si="7"/>
        <v>0.76437847866419295</v>
      </c>
    </row>
    <row r="130" spans="1:11" x14ac:dyDescent="0.2">
      <c r="A130" s="29" t="s">
        <v>157</v>
      </c>
      <c r="B130">
        <v>93</v>
      </c>
      <c r="C130"/>
      <c r="D130">
        <v>4</v>
      </c>
      <c r="E130">
        <v>271</v>
      </c>
      <c r="F130">
        <v>116</v>
      </c>
      <c r="G130">
        <v>170</v>
      </c>
      <c r="H130" s="19">
        <f t="shared" si="3"/>
        <v>654</v>
      </c>
      <c r="J130" s="19">
        <f t="shared" si="6"/>
        <v>387</v>
      </c>
      <c r="K130" s="34">
        <f t="shared" si="7"/>
        <v>0.59174311926605505</v>
      </c>
    </row>
    <row r="131" spans="1:11" x14ac:dyDescent="0.2">
      <c r="A131" s="29" t="s">
        <v>158</v>
      </c>
      <c r="B131">
        <v>549</v>
      </c>
      <c r="C131">
        <v>2</v>
      </c>
      <c r="D131">
        <v>9</v>
      </c>
      <c r="E131">
        <v>893</v>
      </c>
      <c r="F131">
        <v>373</v>
      </c>
      <c r="G131">
        <v>232</v>
      </c>
      <c r="H131" s="19">
        <f t="shared" si="3"/>
        <v>2058</v>
      </c>
      <c r="J131" s="19">
        <f t="shared" si="6"/>
        <v>1266</v>
      </c>
      <c r="K131" s="34">
        <f t="shared" si="7"/>
        <v>0.61516034985422741</v>
      </c>
    </row>
    <row r="132" spans="1:11" x14ac:dyDescent="0.2">
      <c r="A132" s="29" t="s">
        <v>159</v>
      </c>
      <c r="B132">
        <v>246</v>
      </c>
      <c r="C132"/>
      <c r="D132">
        <v>4</v>
      </c>
      <c r="E132">
        <v>388</v>
      </c>
      <c r="F132">
        <v>159</v>
      </c>
      <c r="G132">
        <v>177</v>
      </c>
      <c r="H132" s="19">
        <f t="shared" si="3"/>
        <v>974</v>
      </c>
      <c r="J132" s="19">
        <f t="shared" si="6"/>
        <v>547</v>
      </c>
      <c r="K132" s="34">
        <f t="shared" si="7"/>
        <v>0.5616016427104723</v>
      </c>
    </row>
    <row r="133" spans="1:11" x14ac:dyDescent="0.2">
      <c r="A133" s="29" t="s">
        <v>160</v>
      </c>
      <c r="B133">
        <v>334</v>
      </c>
      <c r="C133">
        <v>1</v>
      </c>
      <c r="D133">
        <v>5</v>
      </c>
      <c r="E133">
        <v>506</v>
      </c>
      <c r="F133">
        <v>237</v>
      </c>
      <c r="G133">
        <v>103</v>
      </c>
      <c r="H133" s="19">
        <f t="shared" si="3"/>
        <v>1186</v>
      </c>
      <c r="J133" s="19">
        <f t="shared" si="6"/>
        <v>743</v>
      </c>
      <c r="K133" s="34">
        <f t="shared" si="7"/>
        <v>0.62647554806070826</v>
      </c>
    </row>
    <row r="134" spans="1:11" x14ac:dyDescent="0.2">
      <c r="A134" s="29" t="s">
        <v>161</v>
      </c>
      <c r="B134">
        <v>242</v>
      </c>
      <c r="C134">
        <v>1</v>
      </c>
      <c r="D134">
        <v>1</v>
      </c>
      <c r="E134">
        <v>402</v>
      </c>
      <c r="F134">
        <v>167</v>
      </c>
      <c r="G134">
        <v>50</v>
      </c>
      <c r="H134" s="19">
        <f t="shared" ref="H134:H197" si="8">SUM(B134:G134)</f>
        <v>863</v>
      </c>
      <c r="J134" s="19">
        <f t="shared" si="6"/>
        <v>569</v>
      </c>
      <c r="K134" s="34">
        <f t="shared" si="7"/>
        <v>0.6593279258400927</v>
      </c>
    </row>
    <row r="135" spans="1:11" x14ac:dyDescent="0.2">
      <c r="A135" s="29" t="s">
        <v>162</v>
      </c>
      <c r="B135">
        <v>1120</v>
      </c>
      <c r="C135"/>
      <c r="D135">
        <v>14</v>
      </c>
      <c r="E135">
        <v>1819</v>
      </c>
      <c r="F135">
        <v>877</v>
      </c>
      <c r="G135">
        <v>405</v>
      </c>
      <c r="H135" s="19">
        <f t="shared" si="8"/>
        <v>4235</v>
      </c>
      <c r="J135" s="19">
        <f t="shared" si="6"/>
        <v>2696</v>
      </c>
      <c r="K135" s="34">
        <f t="shared" si="7"/>
        <v>0.63659976387249118</v>
      </c>
    </row>
    <row r="136" spans="1:11" x14ac:dyDescent="0.2">
      <c r="A136" s="29" t="s">
        <v>163</v>
      </c>
      <c r="B136">
        <v>1008</v>
      </c>
      <c r="C136"/>
      <c r="D136">
        <v>35</v>
      </c>
      <c r="E136">
        <v>2238</v>
      </c>
      <c r="F136">
        <v>1046</v>
      </c>
      <c r="G136">
        <v>1076</v>
      </c>
      <c r="H136" s="19">
        <f t="shared" si="8"/>
        <v>5403</v>
      </c>
      <c r="J136" s="19">
        <f t="shared" si="6"/>
        <v>3284</v>
      </c>
      <c r="K136" s="34">
        <f t="shared" si="7"/>
        <v>0.60781047566166946</v>
      </c>
    </row>
    <row r="137" spans="1:11" x14ac:dyDescent="0.2">
      <c r="A137" s="29" t="s">
        <v>164</v>
      </c>
      <c r="B137">
        <v>73</v>
      </c>
      <c r="C137"/>
      <c r="D137">
        <v>4</v>
      </c>
      <c r="E137">
        <v>127</v>
      </c>
      <c r="F137">
        <v>67</v>
      </c>
      <c r="G137">
        <v>45</v>
      </c>
      <c r="H137" s="19">
        <f t="shared" si="8"/>
        <v>316</v>
      </c>
      <c r="J137" s="19">
        <f t="shared" si="6"/>
        <v>194</v>
      </c>
      <c r="K137" s="34">
        <f t="shared" si="7"/>
        <v>0.61392405063291144</v>
      </c>
    </row>
    <row r="138" spans="1:11" x14ac:dyDescent="0.2">
      <c r="A138" s="29" t="s">
        <v>165</v>
      </c>
      <c r="B138"/>
      <c r="C138"/>
      <c r="D138"/>
      <c r="E138">
        <v>1</v>
      </c>
      <c r="F138">
        <v>2</v>
      </c>
      <c r="G138">
        <v>12</v>
      </c>
      <c r="H138" s="19">
        <f t="shared" si="8"/>
        <v>15</v>
      </c>
      <c r="J138" s="19">
        <f t="shared" si="6"/>
        <v>3</v>
      </c>
      <c r="K138" s="34">
        <f t="shared" si="7"/>
        <v>0.2</v>
      </c>
    </row>
    <row r="139" spans="1:11" x14ac:dyDescent="0.2">
      <c r="A139" s="29" t="s">
        <v>166</v>
      </c>
      <c r="B139">
        <v>542</v>
      </c>
      <c r="C139"/>
      <c r="D139">
        <v>5</v>
      </c>
      <c r="E139">
        <v>841</v>
      </c>
      <c r="F139">
        <v>376</v>
      </c>
      <c r="G139">
        <v>140</v>
      </c>
      <c r="H139" s="19">
        <f t="shared" si="8"/>
        <v>1904</v>
      </c>
      <c r="J139" s="19">
        <f t="shared" si="6"/>
        <v>1217</v>
      </c>
      <c r="K139" s="34">
        <f t="shared" si="7"/>
        <v>0.63918067226890751</v>
      </c>
    </row>
    <row r="140" spans="1:11" x14ac:dyDescent="0.2">
      <c r="A140" s="29" t="s">
        <v>167</v>
      </c>
      <c r="B140">
        <v>2</v>
      </c>
      <c r="C140"/>
      <c r="D140"/>
      <c r="E140">
        <v>7</v>
      </c>
      <c r="F140"/>
      <c r="G140">
        <v>1</v>
      </c>
      <c r="H140" s="19">
        <f t="shared" si="8"/>
        <v>10</v>
      </c>
      <c r="J140" s="19">
        <f t="shared" si="6"/>
        <v>7</v>
      </c>
      <c r="K140" s="34">
        <f t="shared" si="7"/>
        <v>0.7</v>
      </c>
    </row>
    <row r="141" spans="1:11" x14ac:dyDescent="0.2">
      <c r="A141" s="29" t="s">
        <v>168</v>
      </c>
      <c r="B141">
        <v>540</v>
      </c>
      <c r="C141"/>
      <c r="D141">
        <v>31</v>
      </c>
      <c r="E141">
        <v>1337</v>
      </c>
      <c r="F141">
        <v>500</v>
      </c>
      <c r="G141">
        <v>723</v>
      </c>
      <c r="H141" s="19">
        <f t="shared" si="8"/>
        <v>3131</v>
      </c>
      <c r="J141" s="19">
        <f t="shared" si="6"/>
        <v>1837</v>
      </c>
      <c r="K141" s="34">
        <f t="shared" si="7"/>
        <v>0.58671351006068351</v>
      </c>
    </row>
    <row r="142" spans="1:11" x14ac:dyDescent="0.2">
      <c r="A142" s="29" t="s">
        <v>169</v>
      </c>
      <c r="B142">
        <v>571</v>
      </c>
      <c r="C142"/>
      <c r="D142">
        <v>14</v>
      </c>
      <c r="E142">
        <v>1437</v>
      </c>
      <c r="F142">
        <v>609</v>
      </c>
      <c r="G142">
        <v>697</v>
      </c>
      <c r="H142" s="19">
        <f t="shared" si="8"/>
        <v>3328</v>
      </c>
      <c r="J142" s="19">
        <f t="shared" si="6"/>
        <v>2046</v>
      </c>
      <c r="K142" s="34">
        <f t="shared" si="7"/>
        <v>0.61478365384615385</v>
      </c>
    </row>
    <row r="143" spans="1:11" x14ac:dyDescent="0.2">
      <c r="A143" s="29" t="s">
        <v>173</v>
      </c>
      <c r="B143"/>
      <c r="C143"/>
      <c r="D143"/>
      <c r="E143">
        <v>9</v>
      </c>
      <c r="F143">
        <v>1</v>
      </c>
      <c r="G143">
        <v>18</v>
      </c>
      <c r="H143" s="19">
        <f t="shared" si="8"/>
        <v>28</v>
      </c>
      <c r="J143" s="19">
        <f t="shared" si="6"/>
        <v>10</v>
      </c>
      <c r="K143" s="34">
        <f t="shared" si="7"/>
        <v>0.35714285714285715</v>
      </c>
    </row>
    <row r="144" spans="1:11" x14ac:dyDescent="0.2">
      <c r="A144" s="29" t="s">
        <v>174</v>
      </c>
      <c r="B144">
        <v>250</v>
      </c>
      <c r="C144"/>
      <c r="D144">
        <v>3</v>
      </c>
      <c r="E144">
        <v>865</v>
      </c>
      <c r="F144">
        <v>375</v>
      </c>
      <c r="G144">
        <v>457</v>
      </c>
      <c r="H144" s="19">
        <f t="shared" si="8"/>
        <v>1950</v>
      </c>
      <c r="J144" s="19">
        <f t="shared" si="6"/>
        <v>1240</v>
      </c>
      <c r="K144" s="34">
        <f t="shared" si="7"/>
        <v>0.63589743589743586</v>
      </c>
    </row>
    <row r="145" spans="1:11" x14ac:dyDescent="0.2">
      <c r="A145" s="29" t="s">
        <v>175</v>
      </c>
      <c r="B145">
        <v>142</v>
      </c>
      <c r="C145"/>
      <c r="D145">
        <v>3</v>
      </c>
      <c r="E145">
        <v>411</v>
      </c>
      <c r="F145">
        <v>156</v>
      </c>
      <c r="G145">
        <v>192</v>
      </c>
      <c r="H145" s="19">
        <f t="shared" si="8"/>
        <v>904</v>
      </c>
      <c r="J145" s="19">
        <f t="shared" si="6"/>
        <v>567</v>
      </c>
      <c r="K145" s="34">
        <f t="shared" si="7"/>
        <v>0.62721238938053092</v>
      </c>
    </row>
    <row r="146" spans="1:11" x14ac:dyDescent="0.2">
      <c r="A146" s="29" t="s">
        <v>176</v>
      </c>
      <c r="B146">
        <v>5</v>
      </c>
      <c r="C146"/>
      <c r="D146"/>
      <c r="E146">
        <v>63</v>
      </c>
      <c r="F146">
        <v>25</v>
      </c>
      <c r="G146">
        <v>53</v>
      </c>
      <c r="H146" s="19">
        <f t="shared" si="8"/>
        <v>146</v>
      </c>
      <c r="J146" s="19">
        <f t="shared" si="6"/>
        <v>88</v>
      </c>
      <c r="K146" s="34">
        <f t="shared" si="7"/>
        <v>0.60273972602739723</v>
      </c>
    </row>
    <row r="147" spans="1:11" x14ac:dyDescent="0.2">
      <c r="A147" s="29" t="s">
        <v>177</v>
      </c>
      <c r="B147">
        <v>461</v>
      </c>
      <c r="C147"/>
      <c r="D147">
        <v>7</v>
      </c>
      <c r="E147">
        <v>709</v>
      </c>
      <c r="F147">
        <v>344</v>
      </c>
      <c r="G147">
        <v>121</v>
      </c>
      <c r="H147" s="19">
        <f t="shared" si="8"/>
        <v>1642</v>
      </c>
      <c r="J147" s="19">
        <f t="shared" si="6"/>
        <v>1053</v>
      </c>
      <c r="K147" s="34">
        <f t="shared" si="7"/>
        <v>0.64129110840438486</v>
      </c>
    </row>
    <row r="148" spans="1:11" x14ac:dyDescent="0.2">
      <c r="A148" s="29" t="s">
        <v>179</v>
      </c>
      <c r="B148">
        <v>50</v>
      </c>
      <c r="C148"/>
      <c r="D148">
        <v>1</v>
      </c>
      <c r="E148">
        <v>79</v>
      </c>
      <c r="F148">
        <v>36</v>
      </c>
      <c r="G148">
        <v>19</v>
      </c>
      <c r="H148" s="19">
        <f t="shared" si="8"/>
        <v>185</v>
      </c>
      <c r="J148" s="19">
        <f t="shared" si="6"/>
        <v>115</v>
      </c>
      <c r="K148" s="34">
        <f t="shared" si="7"/>
        <v>0.6216216216216216</v>
      </c>
    </row>
    <row r="149" spans="1:11" x14ac:dyDescent="0.2">
      <c r="A149" s="29" t="s">
        <v>180</v>
      </c>
      <c r="B149">
        <v>517</v>
      </c>
      <c r="C149"/>
      <c r="D149">
        <v>18</v>
      </c>
      <c r="E149">
        <v>369</v>
      </c>
      <c r="F149">
        <v>228</v>
      </c>
      <c r="G149">
        <v>77</v>
      </c>
      <c r="H149" s="19">
        <f t="shared" si="8"/>
        <v>1209</v>
      </c>
      <c r="J149" s="19">
        <f t="shared" si="6"/>
        <v>597</v>
      </c>
      <c r="K149" s="34">
        <f t="shared" si="7"/>
        <v>0.49379652605459057</v>
      </c>
    </row>
    <row r="150" spans="1:11" x14ac:dyDescent="0.2">
      <c r="A150" s="29" t="s">
        <v>181</v>
      </c>
      <c r="B150">
        <v>474</v>
      </c>
      <c r="C150"/>
      <c r="D150"/>
      <c r="E150">
        <v>338</v>
      </c>
      <c r="F150">
        <v>153</v>
      </c>
      <c r="G150">
        <v>38</v>
      </c>
      <c r="H150" s="19">
        <f t="shared" si="8"/>
        <v>1003</v>
      </c>
      <c r="J150" s="19">
        <f t="shared" si="6"/>
        <v>491</v>
      </c>
      <c r="K150" s="34">
        <f t="shared" si="7"/>
        <v>0.48953140578265203</v>
      </c>
    </row>
    <row r="151" spans="1:11" x14ac:dyDescent="0.2">
      <c r="A151" s="29" t="s">
        <v>182</v>
      </c>
      <c r="B151">
        <v>744</v>
      </c>
      <c r="C151"/>
      <c r="D151">
        <v>8</v>
      </c>
      <c r="E151">
        <v>649</v>
      </c>
      <c r="F151">
        <v>315</v>
      </c>
      <c r="G151">
        <v>66</v>
      </c>
      <c r="H151" s="19">
        <f t="shared" si="8"/>
        <v>1782</v>
      </c>
      <c r="J151" s="19">
        <f t="shared" si="6"/>
        <v>964</v>
      </c>
      <c r="K151" s="34">
        <f t="shared" si="7"/>
        <v>0.54096520763187428</v>
      </c>
    </row>
    <row r="152" spans="1:11" x14ac:dyDescent="0.2">
      <c r="A152" s="29" t="s">
        <v>183</v>
      </c>
      <c r="B152">
        <v>535</v>
      </c>
      <c r="C152"/>
      <c r="D152">
        <v>2</v>
      </c>
      <c r="E152">
        <v>465</v>
      </c>
      <c r="F152">
        <v>147</v>
      </c>
      <c r="G152">
        <v>40</v>
      </c>
      <c r="H152" s="19">
        <f t="shared" si="8"/>
        <v>1189</v>
      </c>
      <c r="J152" s="19">
        <f t="shared" si="6"/>
        <v>612</v>
      </c>
      <c r="K152" s="34">
        <f t="shared" si="7"/>
        <v>0.51471825063078214</v>
      </c>
    </row>
    <row r="153" spans="1:11" x14ac:dyDescent="0.2">
      <c r="A153" s="29" t="s">
        <v>184</v>
      </c>
      <c r="B153"/>
      <c r="C153"/>
      <c r="D153"/>
      <c r="E153"/>
      <c r="F153"/>
      <c r="G153">
        <v>1</v>
      </c>
      <c r="H153" s="19">
        <f t="shared" si="8"/>
        <v>1</v>
      </c>
      <c r="J153" s="19">
        <f t="shared" si="6"/>
        <v>0</v>
      </c>
      <c r="K153" s="34">
        <f t="shared" si="7"/>
        <v>0</v>
      </c>
    </row>
    <row r="154" spans="1:11" x14ac:dyDescent="0.2">
      <c r="A154" s="29" t="s">
        <v>185</v>
      </c>
      <c r="B154">
        <v>681</v>
      </c>
      <c r="C154"/>
      <c r="D154">
        <v>10</v>
      </c>
      <c r="E154">
        <v>1119</v>
      </c>
      <c r="F154">
        <v>500</v>
      </c>
      <c r="G154">
        <v>482</v>
      </c>
      <c r="H154" s="19">
        <f t="shared" si="8"/>
        <v>2792</v>
      </c>
      <c r="J154" s="19">
        <f t="shared" si="6"/>
        <v>1619</v>
      </c>
      <c r="K154" s="34">
        <f t="shared" si="7"/>
        <v>0.57987106017191981</v>
      </c>
    </row>
    <row r="155" spans="1:11" x14ac:dyDescent="0.2">
      <c r="A155" s="29" t="s">
        <v>187</v>
      </c>
      <c r="B155">
        <v>886</v>
      </c>
      <c r="C155"/>
      <c r="D155">
        <v>9</v>
      </c>
      <c r="E155">
        <v>584</v>
      </c>
      <c r="F155">
        <v>250</v>
      </c>
      <c r="G155">
        <v>92</v>
      </c>
      <c r="H155" s="19">
        <f t="shared" si="8"/>
        <v>1821</v>
      </c>
      <c r="J155" s="19">
        <f t="shared" si="6"/>
        <v>834</v>
      </c>
      <c r="K155" s="34">
        <f t="shared" si="7"/>
        <v>0.45799011532125206</v>
      </c>
    </row>
    <row r="156" spans="1:11" x14ac:dyDescent="0.2">
      <c r="A156" s="29" t="s">
        <v>188</v>
      </c>
      <c r="B156">
        <v>343</v>
      </c>
      <c r="C156"/>
      <c r="D156"/>
      <c r="E156">
        <v>198</v>
      </c>
      <c r="F156">
        <v>69</v>
      </c>
      <c r="G156">
        <v>25</v>
      </c>
      <c r="H156" s="19">
        <f t="shared" si="8"/>
        <v>635</v>
      </c>
      <c r="J156" s="19">
        <f t="shared" si="6"/>
        <v>267</v>
      </c>
      <c r="K156" s="34">
        <f t="shared" si="7"/>
        <v>0.4204724409448819</v>
      </c>
    </row>
    <row r="157" spans="1:11" x14ac:dyDescent="0.2">
      <c r="A157" s="29" t="s">
        <v>189</v>
      </c>
      <c r="B157">
        <v>1347</v>
      </c>
      <c r="C157"/>
      <c r="D157">
        <v>5</v>
      </c>
      <c r="E157">
        <v>999</v>
      </c>
      <c r="F157">
        <v>358</v>
      </c>
      <c r="G157">
        <v>307</v>
      </c>
      <c r="H157" s="19">
        <f t="shared" si="8"/>
        <v>3016</v>
      </c>
      <c r="J157" s="19">
        <f t="shared" si="6"/>
        <v>1357</v>
      </c>
      <c r="K157" s="34">
        <f t="shared" si="7"/>
        <v>0.44993368700265252</v>
      </c>
    </row>
    <row r="158" spans="1:11" x14ac:dyDescent="0.2">
      <c r="A158" s="29" t="s">
        <v>190</v>
      </c>
      <c r="B158">
        <v>346</v>
      </c>
      <c r="C158"/>
      <c r="D158">
        <v>5</v>
      </c>
      <c r="E158">
        <v>371</v>
      </c>
      <c r="F158">
        <v>133</v>
      </c>
      <c r="G158">
        <v>157</v>
      </c>
      <c r="H158" s="19">
        <f t="shared" si="8"/>
        <v>1012</v>
      </c>
      <c r="J158" s="19">
        <f t="shared" si="6"/>
        <v>504</v>
      </c>
      <c r="K158" s="34">
        <f t="shared" si="7"/>
        <v>0.49802371541501977</v>
      </c>
    </row>
    <row r="159" spans="1:11" x14ac:dyDescent="0.2">
      <c r="A159" s="29" t="s">
        <v>191</v>
      </c>
      <c r="B159">
        <v>220</v>
      </c>
      <c r="C159"/>
      <c r="D159">
        <v>2</v>
      </c>
      <c r="E159">
        <v>290</v>
      </c>
      <c r="F159">
        <v>94</v>
      </c>
      <c r="G159">
        <v>54</v>
      </c>
      <c r="H159" s="19">
        <f t="shared" si="8"/>
        <v>660</v>
      </c>
      <c r="J159" s="19">
        <f t="shared" si="6"/>
        <v>384</v>
      </c>
      <c r="K159" s="34">
        <f t="shared" si="7"/>
        <v>0.58181818181818179</v>
      </c>
    </row>
    <row r="160" spans="1:11" x14ac:dyDescent="0.2">
      <c r="A160" s="29" t="s">
        <v>192</v>
      </c>
      <c r="B160">
        <v>2003</v>
      </c>
      <c r="C160">
        <v>1</v>
      </c>
      <c r="D160">
        <v>7</v>
      </c>
      <c r="E160">
        <v>1309</v>
      </c>
      <c r="F160">
        <v>466</v>
      </c>
      <c r="G160">
        <v>197</v>
      </c>
      <c r="H160" s="19">
        <f t="shared" si="8"/>
        <v>3983</v>
      </c>
      <c r="J160" s="19">
        <f t="shared" si="6"/>
        <v>1775</v>
      </c>
      <c r="K160" s="34">
        <f t="shared" si="7"/>
        <v>0.44564398694451418</v>
      </c>
    </row>
    <row r="161" spans="1:11" x14ac:dyDescent="0.2">
      <c r="A161" s="29" t="s">
        <v>193</v>
      </c>
      <c r="B161">
        <v>256</v>
      </c>
      <c r="C161"/>
      <c r="D161"/>
      <c r="E161">
        <v>135</v>
      </c>
      <c r="F161">
        <v>53</v>
      </c>
      <c r="G161">
        <v>10</v>
      </c>
      <c r="H161" s="19">
        <f t="shared" si="8"/>
        <v>454</v>
      </c>
      <c r="J161" s="19">
        <f t="shared" si="6"/>
        <v>188</v>
      </c>
      <c r="K161" s="34">
        <f t="shared" si="7"/>
        <v>0.41409691629955947</v>
      </c>
    </row>
    <row r="162" spans="1:11" x14ac:dyDescent="0.2">
      <c r="A162" s="29" t="s">
        <v>194</v>
      </c>
      <c r="B162">
        <v>1248</v>
      </c>
      <c r="C162"/>
      <c r="D162">
        <v>7</v>
      </c>
      <c r="E162">
        <v>1162</v>
      </c>
      <c r="F162">
        <v>429</v>
      </c>
      <c r="G162">
        <v>375</v>
      </c>
      <c r="H162" s="19">
        <f t="shared" si="8"/>
        <v>3221</v>
      </c>
      <c r="J162" s="19">
        <f t="shared" si="6"/>
        <v>1591</v>
      </c>
      <c r="K162" s="34">
        <f t="shared" si="7"/>
        <v>0.49394597950946911</v>
      </c>
    </row>
    <row r="163" spans="1:11" x14ac:dyDescent="0.2">
      <c r="A163" s="29" t="s">
        <v>195</v>
      </c>
      <c r="B163">
        <v>796</v>
      </c>
      <c r="C163"/>
      <c r="D163">
        <v>5</v>
      </c>
      <c r="E163">
        <v>627</v>
      </c>
      <c r="F163">
        <v>242</v>
      </c>
      <c r="G163">
        <v>118</v>
      </c>
      <c r="H163" s="19">
        <f t="shared" si="8"/>
        <v>1788</v>
      </c>
      <c r="J163" s="19">
        <f t="shared" si="6"/>
        <v>869</v>
      </c>
      <c r="K163" s="34">
        <f t="shared" si="7"/>
        <v>0.48601789709172261</v>
      </c>
    </row>
    <row r="164" spans="1:11" x14ac:dyDescent="0.2">
      <c r="A164" s="29" t="s">
        <v>196</v>
      </c>
      <c r="B164">
        <v>128</v>
      </c>
      <c r="C164"/>
      <c r="D164">
        <v>26</v>
      </c>
      <c r="E164">
        <v>225</v>
      </c>
      <c r="F164">
        <v>103</v>
      </c>
      <c r="G164">
        <v>116</v>
      </c>
      <c r="H164" s="19">
        <f t="shared" si="8"/>
        <v>598</v>
      </c>
      <c r="J164" s="19">
        <f t="shared" si="6"/>
        <v>328</v>
      </c>
      <c r="K164" s="34">
        <f t="shared" si="7"/>
        <v>0.54849498327759194</v>
      </c>
    </row>
    <row r="165" spans="1:11" x14ac:dyDescent="0.2">
      <c r="A165" s="29" t="s">
        <v>197</v>
      </c>
      <c r="B165">
        <v>736</v>
      </c>
      <c r="C165"/>
      <c r="D165">
        <v>2</v>
      </c>
      <c r="E165">
        <v>498</v>
      </c>
      <c r="F165">
        <v>175</v>
      </c>
      <c r="G165">
        <v>56</v>
      </c>
      <c r="H165" s="19">
        <f t="shared" si="8"/>
        <v>1467</v>
      </c>
      <c r="J165" s="19">
        <f t="shared" si="6"/>
        <v>673</v>
      </c>
      <c r="K165" s="34">
        <f t="shared" si="7"/>
        <v>0.45875937286980234</v>
      </c>
    </row>
    <row r="166" spans="1:11" x14ac:dyDescent="0.2">
      <c r="A166" s="29" t="s">
        <v>198</v>
      </c>
      <c r="B166">
        <v>309</v>
      </c>
      <c r="C166"/>
      <c r="D166">
        <v>45</v>
      </c>
      <c r="E166">
        <v>512</v>
      </c>
      <c r="F166">
        <v>285</v>
      </c>
      <c r="G166">
        <v>410</v>
      </c>
      <c r="H166" s="19">
        <f t="shared" si="8"/>
        <v>1561</v>
      </c>
      <c r="J166" s="19">
        <f t="shared" si="6"/>
        <v>797</v>
      </c>
      <c r="K166" s="34">
        <f t="shared" si="7"/>
        <v>0.51057014734144779</v>
      </c>
    </row>
    <row r="167" spans="1:11" x14ac:dyDescent="0.2">
      <c r="A167" s="29" t="s">
        <v>199</v>
      </c>
      <c r="B167">
        <v>1369</v>
      </c>
      <c r="C167"/>
      <c r="D167">
        <v>12</v>
      </c>
      <c r="E167">
        <v>1226</v>
      </c>
      <c r="F167">
        <v>484</v>
      </c>
      <c r="G167">
        <v>266</v>
      </c>
      <c r="H167" s="19">
        <f t="shared" si="8"/>
        <v>3357</v>
      </c>
      <c r="J167" s="19">
        <f t="shared" si="6"/>
        <v>1710</v>
      </c>
      <c r="K167" s="34">
        <f t="shared" si="7"/>
        <v>0.5093833780160858</v>
      </c>
    </row>
    <row r="168" spans="1:11" x14ac:dyDescent="0.2">
      <c r="A168" s="29" t="s">
        <v>200</v>
      </c>
      <c r="B168">
        <v>358</v>
      </c>
      <c r="C168"/>
      <c r="D168">
        <v>3</v>
      </c>
      <c r="E168">
        <v>301</v>
      </c>
      <c r="F168">
        <v>141</v>
      </c>
      <c r="G168">
        <v>36</v>
      </c>
      <c r="H168" s="19">
        <f t="shared" si="8"/>
        <v>839</v>
      </c>
      <c r="J168" s="19">
        <f t="shared" si="6"/>
        <v>442</v>
      </c>
      <c r="K168" s="34">
        <f t="shared" si="7"/>
        <v>0.52681764004767584</v>
      </c>
    </row>
    <row r="169" spans="1:11" x14ac:dyDescent="0.2">
      <c r="A169" s="29" t="s">
        <v>201</v>
      </c>
      <c r="B169">
        <v>817</v>
      </c>
      <c r="C169"/>
      <c r="D169">
        <v>10</v>
      </c>
      <c r="E169">
        <v>930</v>
      </c>
      <c r="F169">
        <v>418</v>
      </c>
      <c r="G169">
        <v>243</v>
      </c>
      <c r="H169" s="19">
        <f t="shared" si="8"/>
        <v>2418</v>
      </c>
      <c r="J169" s="19">
        <f t="shared" si="6"/>
        <v>1348</v>
      </c>
      <c r="K169" s="34">
        <f t="shared" si="7"/>
        <v>0.55748552522746075</v>
      </c>
    </row>
    <row r="170" spans="1:11" x14ac:dyDescent="0.2">
      <c r="A170" s="29" t="s">
        <v>202</v>
      </c>
      <c r="B170"/>
      <c r="C170"/>
      <c r="D170"/>
      <c r="E170">
        <v>5</v>
      </c>
      <c r="F170">
        <v>1</v>
      </c>
      <c r="G170">
        <v>1</v>
      </c>
      <c r="H170" s="19">
        <f t="shared" si="8"/>
        <v>7</v>
      </c>
      <c r="J170" s="19">
        <f t="shared" si="6"/>
        <v>6</v>
      </c>
      <c r="K170" s="34">
        <f t="shared" si="7"/>
        <v>0.8571428571428571</v>
      </c>
    </row>
    <row r="171" spans="1:11" x14ac:dyDescent="0.2">
      <c r="A171" s="29" t="s">
        <v>203</v>
      </c>
      <c r="B171"/>
      <c r="C171"/>
      <c r="D171"/>
      <c r="E171">
        <v>3</v>
      </c>
      <c r="F171">
        <v>1</v>
      </c>
      <c r="G171">
        <v>1</v>
      </c>
      <c r="H171" s="19">
        <f t="shared" si="8"/>
        <v>5</v>
      </c>
      <c r="J171" s="19">
        <f t="shared" si="6"/>
        <v>4</v>
      </c>
      <c r="K171" s="34">
        <f t="shared" si="7"/>
        <v>0.8</v>
      </c>
    </row>
    <row r="172" spans="1:11" x14ac:dyDescent="0.2">
      <c r="A172" s="29" t="s">
        <v>204</v>
      </c>
      <c r="B172">
        <v>397</v>
      </c>
      <c r="C172"/>
      <c r="D172">
        <v>2</v>
      </c>
      <c r="E172">
        <v>436</v>
      </c>
      <c r="F172">
        <v>215</v>
      </c>
      <c r="G172">
        <v>113</v>
      </c>
      <c r="H172" s="19">
        <f t="shared" si="8"/>
        <v>1163</v>
      </c>
      <c r="J172" s="19">
        <f t="shared" si="6"/>
        <v>651</v>
      </c>
      <c r="K172" s="34">
        <f t="shared" si="7"/>
        <v>0.55975924333619953</v>
      </c>
    </row>
    <row r="173" spans="1:11" x14ac:dyDescent="0.2">
      <c r="A173" s="29" t="s">
        <v>205</v>
      </c>
      <c r="B173">
        <v>180</v>
      </c>
      <c r="C173"/>
      <c r="D173"/>
      <c r="E173">
        <v>196</v>
      </c>
      <c r="F173">
        <v>108</v>
      </c>
      <c r="G173">
        <v>38</v>
      </c>
      <c r="H173" s="19">
        <f t="shared" si="8"/>
        <v>522</v>
      </c>
      <c r="J173" s="19">
        <f t="shared" si="6"/>
        <v>304</v>
      </c>
      <c r="K173" s="34">
        <f t="shared" si="7"/>
        <v>0.58237547892720309</v>
      </c>
    </row>
    <row r="174" spans="1:11" x14ac:dyDescent="0.2">
      <c r="A174" s="29" t="s">
        <v>207</v>
      </c>
      <c r="B174">
        <v>2721</v>
      </c>
      <c r="C174"/>
      <c r="D174">
        <v>3</v>
      </c>
      <c r="E174">
        <v>1526</v>
      </c>
      <c r="F174">
        <v>584</v>
      </c>
      <c r="G174">
        <v>113</v>
      </c>
      <c r="H174" s="19">
        <f t="shared" si="8"/>
        <v>4947</v>
      </c>
      <c r="J174" s="19">
        <f t="shared" si="6"/>
        <v>2110</v>
      </c>
      <c r="K174" s="34">
        <f t="shared" si="7"/>
        <v>0.4265211239134829</v>
      </c>
    </row>
    <row r="175" spans="1:11" x14ac:dyDescent="0.2">
      <c r="A175" s="29" t="s">
        <v>208</v>
      </c>
      <c r="B175">
        <v>119</v>
      </c>
      <c r="C175"/>
      <c r="D175">
        <v>1</v>
      </c>
      <c r="E175">
        <v>102</v>
      </c>
      <c r="F175">
        <v>64</v>
      </c>
      <c r="G175">
        <v>23</v>
      </c>
      <c r="H175" s="19">
        <f t="shared" si="8"/>
        <v>309</v>
      </c>
      <c r="J175" s="19">
        <f t="shared" si="6"/>
        <v>166</v>
      </c>
      <c r="K175" s="34">
        <f t="shared" si="7"/>
        <v>0.53721682847896435</v>
      </c>
    </row>
    <row r="176" spans="1:11" x14ac:dyDescent="0.2">
      <c r="A176" s="29" t="s">
        <v>209</v>
      </c>
      <c r="B176">
        <v>1368</v>
      </c>
      <c r="C176"/>
      <c r="D176"/>
      <c r="E176">
        <v>860</v>
      </c>
      <c r="F176">
        <v>343</v>
      </c>
      <c r="G176">
        <v>141</v>
      </c>
      <c r="H176" s="19">
        <f t="shared" si="8"/>
        <v>2712</v>
      </c>
      <c r="J176" s="19">
        <f t="shared" si="6"/>
        <v>1203</v>
      </c>
      <c r="K176" s="34">
        <f t="shared" si="7"/>
        <v>0.44358407079646017</v>
      </c>
    </row>
    <row r="177" spans="1:11" x14ac:dyDescent="0.2">
      <c r="A177" s="29" t="s">
        <v>210</v>
      </c>
      <c r="B177">
        <v>274</v>
      </c>
      <c r="C177"/>
      <c r="D177"/>
      <c r="E177">
        <v>163</v>
      </c>
      <c r="F177">
        <v>59</v>
      </c>
      <c r="G177">
        <v>33</v>
      </c>
      <c r="H177" s="19">
        <f t="shared" si="8"/>
        <v>529</v>
      </c>
      <c r="J177" s="19">
        <f t="shared" si="6"/>
        <v>222</v>
      </c>
      <c r="K177" s="34">
        <f t="shared" si="7"/>
        <v>0.41965973534971646</v>
      </c>
    </row>
    <row r="178" spans="1:11" x14ac:dyDescent="0.2">
      <c r="A178" s="29" t="s">
        <v>211</v>
      </c>
      <c r="B178">
        <v>14</v>
      </c>
      <c r="C178"/>
      <c r="D178"/>
      <c r="E178">
        <v>12</v>
      </c>
      <c r="F178">
        <v>4</v>
      </c>
      <c r="G178">
        <v>2</v>
      </c>
      <c r="H178" s="19">
        <f t="shared" si="8"/>
        <v>32</v>
      </c>
      <c r="J178" s="19">
        <f t="shared" ref="J178:J241" si="9">E178+F178</f>
        <v>16</v>
      </c>
      <c r="K178" s="34">
        <f t="shared" ref="K178:K241" si="10">J178/H178</f>
        <v>0.5</v>
      </c>
    </row>
    <row r="179" spans="1:11" x14ac:dyDescent="0.2">
      <c r="A179" s="29" t="s">
        <v>212</v>
      </c>
      <c r="B179">
        <v>2122</v>
      </c>
      <c r="C179"/>
      <c r="D179">
        <v>5</v>
      </c>
      <c r="E179">
        <v>1245</v>
      </c>
      <c r="F179">
        <v>441</v>
      </c>
      <c r="G179">
        <v>124</v>
      </c>
      <c r="H179" s="19">
        <f t="shared" si="8"/>
        <v>3937</v>
      </c>
      <c r="J179" s="19">
        <f t="shared" si="9"/>
        <v>1686</v>
      </c>
      <c r="K179" s="34">
        <f t="shared" si="10"/>
        <v>0.428244856489713</v>
      </c>
    </row>
    <row r="180" spans="1:11" x14ac:dyDescent="0.2">
      <c r="A180" s="29" t="s">
        <v>213</v>
      </c>
      <c r="B180">
        <v>1325</v>
      </c>
      <c r="C180">
        <v>1</v>
      </c>
      <c r="D180">
        <v>2</v>
      </c>
      <c r="E180">
        <v>790</v>
      </c>
      <c r="F180">
        <v>256</v>
      </c>
      <c r="G180">
        <v>129</v>
      </c>
      <c r="H180" s="19">
        <f t="shared" si="8"/>
        <v>2503</v>
      </c>
      <c r="J180" s="19">
        <f t="shared" si="9"/>
        <v>1046</v>
      </c>
      <c r="K180" s="34">
        <f t="shared" si="10"/>
        <v>0.41789852177387138</v>
      </c>
    </row>
    <row r="181" spans="1:11" x14ac:dyDescent="0.2">
      <c r="A181" s="29" t="s">
        <v>214</v>
      </c>
      <c r="B181">
        <v>60</v>
      </c>
      <c r="C181"/>
      <c r="D181">
        <v>2</v>
      </c>
      <c r="E181">
        <v>63</v>
      </c>
      <c r="F181">
        <v>23</v>
      </c>
      <c r="G181">
        <v>18</v>
      </c>
      <c r="H181" s="19">
        <f t="shared" si="8"/>
        <v>166</v>
      </c>
      <c r="J181" s="19">
        <f t="shared" si="9"/>
        <v>86</v>
      </c>
      <c r="K181" s="34">
        <f t="shared" si="10"/>
        <v>0.51807228915662651</v>
      </c>
    </row>
    <row r="182" spans="1:11" x14ac:dyDescent="0.2">
      <c r="A182" s="29" t="s">
        <v>215</v>
      </c>
      <c r="B182">
        <v>3</v>
      </c>
      <c r="C182"/>
      <c r="D182"/>
      <c r="E182">
        <v>3</v>
      </c>
      <c r="F182">
        <v>2</v>
      </c>
      <c r="G182">
        <v>4</v>
      </c>
      <c r="H182" s="19">
        <f t="shared" si="8"/>
        <v>12</v>
      </c>
      <c r="J182" s="19">
        <f t="shared" si="9"/>
        <v>5</v>
      </c>
      <c r="K182" s="34">
        <f t="shared" si="10"/>
        <v>0.41666666666666669</v>
      </c>
    </row>
    <row r="183" spans="1:11" x14ac:dyDescent="0.2">
      <c r="A183" s="29" t="s">
        <v>216</v>
      </c>
      <c r="B183">
        <v>216</v>
      </c>
      <c r="C183"/>
      <c r="D183"/>
      <c r="E183">
        <v>118</v>
      </c>
      <c r="F183">
        <v>41</v>
      </c>
      <c r="G183">
        <v>41</v>
      </c>
      <c r="H183" s="19">
        <f t="shared" si="8"/>
        <v>416</v>
      </c>
      <c r="J183" s="19">
        <f t="shared" si="9"/>
        <v>159</v>
      </c>
      <c r="K183" s="34">
        <f t="shared" si="10"/>
        <v>0.38221153846153844</v>
      </c>
    </row>
    <row r="184" spans="1:11" x14ac:dyDescent="0.2">
      <c r="A184" s="29" t="s">
        <v>217</v>
      </c>
      <c r="B184">
        <v>1206</v>
      </c>
      <c r="C184">
        <v>1</v>
      </c>
      <c r="D184"/>
      <c r="E184">
        <v>565</v>
      </c>
      <c r="F184">
        <v>159</v>
      </c>
      <c r="G184">
        <v>5</v>
      </c>
      <c r="H184" s="19">
        <f t="shared" si="8"/>
        <v>1936</v>
      </c>
      <c r="J184" s="19">
        <f t="shared" si="9"/>
        <v>724</v>
      </c>
      <c r="K184" s="34">
        <f t="shared" si="10"/>
        <v>0.37396694214876031</v>
      </c>
    </row>
    <row r="185" spans="1:11" x14ac:dyDescent="0.2">
      <c r="A185" s="29" t="s">
        <v>218</v>
      </c>
      <c r="B185">
        <v>455</v>
      </c>
      <c r="C185"/>
      <c r="D185"/>
      <c r="E185">
        <v>215</v>
      </c>
      <c r="F185">
        <v>56</v>
      </c>
      <c r="G185">
        <v>6</v>
      </c>
      <c r="H185" s="19">
        <f t="shared" si="8"/>
        <v>732</v>
      </c>
      <c r="J185" s="19">
        <f t="shared" si="9"/>
        <v>271</v>
      </c>
      <c r="K185" s="34">
        <f t="shared" si="10"/>
        <v>0.3702185792349727</v>
      </c>
    </row>
    <row r="186" spans="1:11" x14ac:dyDescent="0.2">
      <c r="A186" s="29" t="s">
        <v>219</v>
      </c>
      <c r="B186">
        <v>411</v>
      </c>
      <c r="C186"/>
      <c r="D186"/>
      <c r="E186">
        <v>175</v>
      </c>
      <c r="F186">
        <v>64</v>
      </c>
      <c r="G186">
        <v>2</v>
      </c>
      <c r="H186" s="19">
        <f t="shared" si="8"/>
        <v>652</v>
      </c>
      <c r="J186" s="19">
        <f t="shared" si="9"/>
        <v>239</v>
      </c>
      <c r="K186" s="34">
        <f t="shared" si="10"/>
        <v>0.3665644171779141</v>
      </c>
    </row>
    <row r="187" spans="1:11" x14ac:dyDescent="0.2">
      <c r="A187" s="29" t="s">
        <v>220</v>
      </c>
      <c r="B187">
        <v>1692</v>
      </c>
      <c r="C187"/>
      <c r="D187">
        <v>2</v>
      </c>
      <c r="E187">
        <v>1041</v>
      </c>
      <c r="F187">
        <v>396</v>
      </c>
      <c r="G187">
        <v>214</v>
      </c>
      <c r="H187" s="19">
        <f t="shared" si="8"/>
        <v>3345</v>
      </c>
      <c r="J187" s="19">
        <f t="shared" si="9"/>
        <v>1437</v>
      </c>
      <c r="K187" s="34">
        <f t="shared" si="10"/>
        <v>0.4295964125560538</v>
      </c>
    </row>
    <row r="188" spans="1:11" x14ac:dyDescent="0.2">
      <c r="A188" s="29" t="s">
        <v>221</v>
      </c>
      <c r="B188">
        <v>1009</v>
      </c>
      <c r="C188"/>
      <c r="D188"/>
      <c r="E188">
        <v>568</v>
      </c>
      <c r="F188">
        <v>230</v>
      </c>
      <c r="G188">
        <v>45</v>
      </c>
      <c r="H188" s="19">
        <f t="shared" si="8"/>
        <v>1852</v>
      </c>
      <c r="J188" s="19">
        <f t="shared" si="9"/>
        <v>798</v>
      </c>
      <c r="K188" s="34">
        <f t="shared" si="10"/>
        <v>0.43088552915766737</v>
      </c>
    </row>
    <row r="189" spans="1:11" x14ac:dyDescent="0.2">
      <c r="A189" s="29" t="s">
        <v>222</v>
      </c>
      <c r="B189">
        <v>797</v>
      </c>
      <c r="C189">
        <v>2</v>
      </c>
      <c r="D189">
        <v>70</v>
      </c>
      <c r="E189">
        <v>1250</v>
      </c>
      <c r="F189">
        <v>533</v>
      </c>
      <c r="G189">
        <v>747</v>
      </c>
      <c r="H189" s="19">
        <f t="shared" si="8"/>
        <v>3399</v>
      </c>
      <c r="J189" s="19">
        <f t="shared" si="9"/>
        <v>1783</v>
      </c>
      <c r="K189" s="34">
        <f t="shared" si="10"/>
        <v>0.52456604883789348</v>
      </c>
    </row>
    <row r="190" spans="1:11" x14ac:dyDescent="0.2">
      <c r="A190" s="29" t="s">
        <v>223</v>
      </c>
      <c r="B190">
        <v>13</v>
      </c>
      <c r="C190"/>
      <c r="D190">
        <v>2</v>
      </c>
      <c r="E190">
        <v>55</v>
      </c>
      <c r="F190">
        <v>22</v>
      </c>
      <c r="G190">
        <v>38</v>
      </c>
      <c r="H190" s="19">
        <f t="shared" si="8"/>
        <v>130</v>
      </c>
      <c r="J190" s="19">
        <f t="shared" si="9"/>
        <v>77</v>
      </c>
      <c r="K190" s="34">
        <f t="shared" si="10"/>
        <v>0.59230769230769231</v>
      </c>
    </row>
    <row r="191" spans="1:11" x14ac:dyDescent="0.2">
      <c r="A191" s="29" t="s">
        <v>224</v>
      </c>
      <c r="B191">
        <v>264</v>
      </c>
      <c r="C191"/>
      <c r="D191">
        <v>4</v>
      </c>
      <c r="E191">
        <v>1054</v>
      </c>
      <c r="F191">
        <v>420</v>
      </c>
      <c r="G191">
        <v>814</v>
      </c>
      <c r="H191" s="19">
        <f t="shared" si="8"/>
        <v>2556</v>
      </c>
      <c r="J191" s="19">
        <f t="shared" si="9"/>
        <v>1474</v>
      </c>
      <c r="K191" s="34">
        <f t="shared" si="10"/>
        <v>0.57668231611893583</v>
      </c>
    </row>
    <row r="192" spans="1:11" x14ac:dyDescent="0.2">
      <c r="A192" s="29" t="s">
        <v>225</v>
      </c>
      <c r="B192">
        <v>962</v>
      </c>
      <c r="C192"/>
      <c r="D192">
        <v>3</v>
      </c>
      <c r="E192">
        <v>553</v>
      </c>
      <c r="F192">
        <v>225</v>
      </c>
      <c r="G192">
        <v>89</v>
      </c>
      <c r="H192" s="19">
        <f t="shared" si="8"/>
        <v>1832</v>
      </c>
      <c r="J192" s="19">
        <f t="shared" si="9"/>
        <v>778</v>
      </c>
      <c r="K192" s="34">
        <f t="shared" si="10"/>
        <v>0.42467248908296945</v>
      </c>
    </row>
    <row r="193" spans="1:11" x14ac:dyDescent="0.2">
      <c r="A193" s="29" t="s">
        <v>227</v>
      </c>
      <c r="B193">
        <v>1724</v>
      </c>
      <c r="C193"/>
      <c r="D193">
        <v>35</v>
      </c>
      <c r="E193">
        <v>1379</v>
      </c>
      <c r="F193">
        <v>597</v>
      </c>
      <c r="G193">
        <v>359</v>
      </c>
      <c r="H193" s="19">
        <f t="shared" si="8"/>
        <v>4094</v>
      </c>
      <c r="J193" s="19">
        <f t="shared" si="9"/>
        <v>1976</v>
      </c>
      <c r="K193" s="34">
        <f t="shared" si="10"/>
        <v>0.48265754763067903</v>
      </c>
    </row>
    <row r="194" spans="1:11" x14ac:dyDescent="0.2">
      <c r="A194" s="29" t="s">
        <v>228</v>
      </c>
      <c r="B194">
        <v>154</v>
      </c>
      <c r="C194"/>
      <c r="D194">
        <v>5</v>
      </c>
      <c r="E194">
        <v>1400</v>
      </c>
      <c r="F194">
        <v>595</v>
      </c>
      <c r="G194">
        <v>945</v>
      </c>
      <c r="H194" s="19">
        <f t="shared" si="8"/>
        <v>3099</v>
      </c>
      <c r="J194" s="19">
        <f t="shared" si="9"/>
        <v>1995</v>
      </c>
      <c r="K194" s="34">
        <f t="shared" si="10"/>
        <v>0.643756050338819</v>
      </c>
    </row>
    <row r="195" spans="1:11" x14ac:dyDescent="0.2">
      <c r="A195" s="29" t="s">
        <v>229</v>
      </c>
      <c r="B195">
        <v>11</v>
      </c>
      <c r="C195"/>
      <c r="D195"/>
      <c r="E195">
        <v>157</v>
      </c>
      <c r="F195">
        <v>42</v>
      </c>
      <c r="G195">
        <v>111</v>
      </c>
      <c r="H195" s="19">
        <f t="shared" si="8"/>
        <v>321</v>
      </c>
      <c r="J195" s="19">
        <f t="shared" si="9"/>
        <v>199</v>
      </c>
      <c r="K195" s="34">
        <f t="shared" si="10"/>
        <v>0.6199376947040498</v>
      </c>
    </row>
    <row r="196" spans="1:11" x14ac:dyDescent="0.2">
      <c r="A196" s="29" t="s">
        <v>230</v>
      </c>
      <c r="B196">
        <v>709</v>
      </c>
      <c r="C196"/>
      <c r="D196">
        <v>2</v>
      </c>
      <c r="E196">
        <v>357</v>
      </c>
      <c r="F196">
        <v>130</v>
      </c>
      <c r="G196">
        <v>20</v>
      </c>
      <c r="H196" s="19">
        <f t="shared" si="8"/>
        <v>1218</v>
      </c>
      <c r="J196" s="19">
        <f t="shared" si="9"/>
        <v>487</v>
      </c>
      <c r="K196" s="34">
        <f t="shared" si="10"/>
        <v>0.39983579638752054</v>
      </c>
    </row>
    <row r="197" spans="1:11" x14ac:dyDescent="0.2">
      <c r="A197" s="29" t="s">
        <v>231</v>
      </c>
      <c r="B197">
        <v>1038</v>
      </c>
      <c r="C197"/>
      <c r="D197">
        <v>3</v>
      </c>
      <c r="E197">
        <v>588</v>
      </c>
      <c r="F197">
        <v>264</v>
      </c>
      <c r="G197">
        <v>67</v>
      </c>
      <c r="H197" s="19">
        <f t="shared" si="8"/>
        <v>1960</v>
      </c>
      <c r="J197" s="19">
        <f t="shared" si="9"/>
        <v>852</v>
      </c>
      <c r="K197" s="34">
        <f t="shared" si="10"/>
        <v>0.4346938775510204</v>
      </c>
    </row>
    <row r="198" spans="1:11" x14ac:dyDescent="0.2">
      <c r="A198" s="29" t="s">
        <v>232</v>
      </c>
      <c r="B198">
        <v>503</v>
      </c>
      <c r="C198"/>
      <c r="D198"/>
      <c r="E198">
        <v>279</v>
      </c>
      <c r="F198">
        <v>108</v>
      </c>
      <c r="G198">
        <v>48</v>
      </c>
      <c r="H198" s="19">
        <f t="shared" ref="H198:H261" si="11">SUM(B198:G198)</f>
        <v>938</v>
      </c>
      <c r="J198" s="19">
        <f t="shared" si="9"/>
        <v>387</v>
      </c>
      <c r="K198" s="34">
        <f t="shared" si="10"/>
        <v>0.41257995735607678</v>
      </c>
    </row>
    <row r="199" spans="1:11" x14ac:dyDescent="0.2">
      <c r="A199" s="29" t="s">
        <v>233</v>
      </c>
      <c r="B199">
        <v>164</v>
      </c>
      <c r="C199"/>
      <c r="D199">
        <v>1</v>
      </c>
      <c r="E199">
        <v>87</v>
      </c>
      <c r="F199">
        <v>34</v>
      </c>
      <c r="G199">
        <v>3</v>
      </c>
      <c r="H199" s="19">
        <f t="shared" si="11"/>
        <v>289</v>
      </c>
      <c r="J199" s="19">
        <f t="shared" si="9"/>
        <v>121</v>
      </c>
      <c r="K199" s="34">
        <f t="shared" si="10"/>
        <v>0.41868512110726641</v>
      </c>
    </row>
    <row r="200" spans="1:11" x14ac:dyDescent="0.2">
      <c r="A200" s="29" t="s">
        <v>234</v>
      </c>
      <c r="B200">
        <v>402</v>
      </c>
      <c r="C200"/>
      <c r="D200">
        <v>3</v>
      </c>
      <c r="E200">
        <v>281</v>
      </c>
      <c r="F200">
        <v>130</v>
      </c>
      <c r="G200">
        <v>89</v>
      </c>
      <c r="H200" s="19">
        <f t="shared" si="11"/>
        <v>905</v>
      </c>
      <c r="J200" s="19">
        <f t="shared" si="9"/>
        <v>411</v>
      </c>
      <c r="K200" s="34">
        <f t="shared" si="10"/>
        <v>0.45414364640883975</v>
      </c>
    </row>
    <row r="201" spans="1:11" x14ac:dyDescent="0.2">
      <c r="A201" s="29" t="s">
        <v>235</v>
      </c>
      <c r="B201">
        <v>466</v>
      </c>
      <c r="C201"/>
      <c r="D201">
        <v>6</v>
      </c>
      <c r="E201">
        <v>395</v>
      </c>
      <c r="F201">
        <v>160</v>
      </c>
      <c r="G201">
        <v>138</v>
      </c>
      <c r="H201" s="19">
        <f t="shared" si="11"/>
        <v>1165</v>
      </c>
      <c r="J201" s="19">
        <f t="shared" si="9"/>
        <v>555</v>
      </c>
      <c r="K201" s="34">
        <f t="shared" si="10"/>
        <v>0.47639484978540775</v>
      </c>
    </row>
    <row r="202" spans="1:11" x14ac:dyDescent="0.2">
      <c r="A202" s="29" t="s">
        <v>237</v>
      </c>
      <c r="B202">
        <v>629</v>
      </c>
      <c r="C202"/>
      <c r="D202">
        <v>4</v>
      </c>
      <c r="E202">
        <v>2143</v>
      </c>
      <c r="F202">
        <v>1355</v>
      </c>
      <c r="G202">
        <v>643</v>
      </c>
      <c r="H202" s="19">
        <f t="shared" si="11"/>
        <v>4774</v>
      </c>
      <c r="J202" s="19">
        <f t="shared" si="9"/>
        <v>3498</v>
      </c>
      <c r="K202" s="34">
        <f t="shared" si="10"/>
        <v>0.73271889400921664</v>
      </c>
    </row>
    <row r="203" spans="1:11" x14ac:dyDescent="0.2">
      <c r="A203" s="29" t="s">
        <v>239</v>
      </c>
      <c r="B203">
        <v>1390</v>
      </c>
      <c r="C203"/>
      <c r="D203">
        <v>3</v>
      </c>
      <c r="E203">
        <v>856</v>
      </c>
      <c r="F203">
        <v>287</v>
      </c>
      <c r="G203">
        <v>53</v>
      </c>
      <c r="H203" s="19">
        <f t="shared" si="11"/>
        <v>2589</v>
      </c>
      <c r="J203" s="19">
        <f t="shared" si="9"/>
        <v>1143</v>
      </c>
      <c r="K203" s="34">
        <f t="shared" si="10"/>
        <v>0.44148319814600234</v>
      </c>
    </row>
    <row r="204" spans="1:11" x14ac:dyDescent="0.2">
      <c r="A204" s="29" t="s">
        <v>240</v>
      </c>
      <c r="B204">
        <v>460</v>
      </c>
      <c r="C204"/>
      <c r="D204"/>
      <c r="E204">
        <v>312</v>
      </c>
      <c r="F204">
        <v>133</v>
      </c>
      <c r="G204">
        <v>48</v>
      </c>
      <c r="H204" s="19">
        <f t="shared" si="11"/>
        <v>953</v>
      </c>
      <c r="J204" s="19">
        <f t="shared" si="9"/>
        <v>445</v>
      </c>
      <c r="K204" s="34">
        <f t="shared" si="10"/>
        <v>0.46694648478488981</v>
      </c>
    </row>
    <row r="205" spans="1:11" x14ac:dyDescent="0.2">
      <c r="A205" s="29" t="s">
        <v>242</v>
      </c>
      <c r="B205">
        <v>985</v>
      </c>
      <c r="C205">
        <v>1</v>
      </c>
      <c r="D205">
        <v>9</v>
      </c>
      <c r="E205">
        <v>1877</v>
      </c>
      <c r="F205">
        <v>1180</v>
      </c>
      <c r="G205">
        <v>590</v>
      </c>
      <c r="H205" s="19">
        <f t="shared" si="11"/>
        <v>4642</v>
      </c>
      <c r="J205" s="19">
        <f t="shared" si="9"/>
        <v>3057</v>
      </c>
      <c r="K205" s="34">
        <f t="shared" si="10"/>
        <v>0.65855234812580787</v>
      </c>
    </row>
    <row r="206" spans="1:11" x14ac:dyDescent="0.2">
      <c r="A206" s="29" t="s">
        <v>243</v>
      </c>
      <c r="B206">
        <v>94</v>
      </c>
      <c r="C206"/>
      <c r="D206"/>
      <c r="E206">
        <v>50</v>
      </c>
      <c r="F206">
        <v>30</v>
      </c>
      <c r="G206">
        <v>3</v>
      </c>
      <c r="H206" s="19">
        <f t="shared" si="11"/>
        <v>177</v>
      </c>
      <c r="J206" s="19">
        <f t="shared" si="9"/>
        <v>80</v>
      </c>
      <c r="K206" s="34">
        <f t="shared" si="10"/>
        <v>0.4519774011299435</v>
      </c>
    </row>
    <row r="207" spans="1:11" x14ac:dyDescent="0.2">
      <c r="A207" s="29" t="s">
        <v>720</v>
      </c>
      <c r="B207">
        <v>59</v>
      </c>
      <c r="C207"/>
      <c r="D207"/>
      <c r="E207">
        <v>41</v>
      </c>
      <c r="F207">
        <v>9</v>
      </c>
      <c r="G207">
        <v>1</v>
      </c>
      <c r="H207" s="19">
        <f t="shared" si="11"/>
        <v>110</v>
      </c>
      <c r="J207" s="19">
        <f t="shared" si="9"/>
        <v>50</v>
      </c>
      <c r="K207" s="34">
        <f t="shared" si="10"/>
        <v>0.45454545454545453</v>
      </c>
    </row>
    <row r="208" spans="1:11" x14ac:dyDescent="0.2">
      <c r="A208" s="29" t="s">
        <v>245</v>
      </c>
      <c r="B208">
        <v>930</v>
      </c>
      <c r="C208"/>
      <c r="D208">
        <v>7</v>
      </c>
      <c r="E208">
        <v>880</v>
      </c>
      <c r="F208">
        <v>475</v>
      </c>
      <c r="G208">
        <v>189</v>
      </c>
      <c r="H208" s="19">
        <f t="shared" si="11"/>
        <v>2481</v>
      </c>
      <c r="J208" s="19">
        <f t="shared" si="9"/>
        <v>1355</v>
      </c>
      <c r="K208" s="34">
        <f t="shared" si="10"/>
        <v>0.54615074566706978</v>
      </c>
    </row>
    <row r="209" spans="1:11" x14ac:dyDescent="0.2">
      <c r="A209" s="29" t="s">
        <v>246</v>
      </c>
      <c r="B209">
        <v>181</v>
      </c>
      <c r="C209"/>
      <c r="D209"/>
      <c r="E209">
        <v>161</v>
      </c>
      <c r="F209">
        <v>124</v>
      </c>
      <c r="G209">
        <v>35</v>
      </c>
      <c r="H209" s="19">
        <f t="shared" si="11"/>
        <v>501</v>
      </c>
      <c r="J209" s="19">
        <f t="shared" si="9"/>
        <v>285</v>
      </c>
      <c r="K209" s="34">
        <f t="shared" si="10"/>
        <v>0.56886227544910184</v>
      </c>
    </row>
    <row r="210" spans="1:11" x14ac:dyDescent="0.2">
      <c r="A210" s="29" t="s">
        <v>247</v>
      </c>
      <c r="B210">
        <v>373</v>
      </c>
      <c r="C210"/>
      <c r="D210">
        <v>10</v>
      </c>
      <c r="E210">
        <v>775</v>
      </c>
      <c r="F210">
        <v>401</v>
      </c>
      <c r="G210">
        <v>331</v>
      </c>
      <c r="H210" s="19">
        <f t="shared" si="11"/>
        <v>1890</v>
      </c>
      <c r="J210" s="19">
        <f t="shared" si="9"/>
        <v>1176</v>
      </c>
      <c r="K210" s="34">
        <f t="shared" si="10"/>
        <v>0.62222222222222223</v>
      </c>
    </row>
    <row r="211" spans="1:11" x14ac:dyDescent="0.2">
      <c r="A211" s="29" t="s">
        <v>248</v>
      </c>
      <c r="B211">
        <v>73</v>
      </c>
      <c r="C211"/>
      <c r="D211">
        <v>2</v>
      </c>
      <c r="E211">
        <v>238</v>
      </c>
      <c r="F211">
        <v>200</v>
      </c>
      <c r="G211">
        <v>155</v>
      </c>
      <c r="H211" s="19">
        <f t="shared" si="11"/>
        <v>668</v>
      </c>
      <c r="J211" s="19">
        <f t="shared" si="9"/>
        <v>438</v>
      </c>
      <c r="K211" s="34">
        <f t="shared" si="10"/>
        <v>0.65568862275449102</v>
      </c>
    </row>
    <row r="212" spans="1:11" x14ac:dyDescent="0.2">
      <c r="A212" s="29" t="s">
        <v>249</v>
      </c>
      <c r="B212">
        <v>661</v>
      </c>
      <c r="C212">
        <v>1</v>
      </c>
      <c r="D212">
        <v>2</v>
      </c>
      <c r="E212">
        <v>1169</v>
      </c>
      <c r="F212">
        <v>703</v>
      </c>
      <c r="G212">
        <v>378</v>
      </c>
      <c r="H212" s="19">
        <f t="shared" si="11"/>
        <v>2914</v>
      </c>
      <c r="J212" s="19">
        <f t="shared" si="9"/>
        <v>1872</v>
      </c>
      <c r="K212" s="34">
        <f t="shared" si="10"/>
        <v>0.64241592312971862</v>
      </c>
    </row>
    <row r="213" spans="1:11" x14ac:dyDescent="0.2">
      <c r="A213" s="29" t="s">
        <v>250</v>
      </c>
      <c r="B213">
        <v>2258</v>
      </c>
      <c r="C213">
        <v>1</v>
      </c>
      <c r="D213">
        <v>4</v>
      </c>
      <c r="E213">
        <v>1232</v>
      </c>
      <c r="F213">
        <v>513</v>
      </c>
      <c r="G213">
        <v>33</v>
      </c>
      <c r="H213" s="19">
        <f t="shared" si="11"/>
        <v>4041</v>
      </c>
      <c r="J213" s="19">
        <f t="shared" si="9"/>
        <v>1745</v>
      </c>
      <c r="K213" s="34">
        <f t="shared" si="10"/>
        <v>0.43182380598861669</v>
      </c>
    </row>
    <row r="214" spans="1:11" x14ac:dyDescent="0.2">
      <c r="A214" s="29" t="s">
        <v>251</v>
      </c>
      <c r="B214">
        <v>269</v>
      </c>
      <c r="C214"/>
      <c r="D214"/>
      <c r="E214">
        <v>213</v>
      </c>
      <c r="F214">
        <v>66</v>
      </c>
      <c r="G214">
        <v>28</v>
      </c>
      <c r="H214" s="19">
        <f t="shared" si="11"/>
        <v>576</v>
      </c>
      <c r="J214" s="19">
        <f t="shared" si="9"/>
        <v>279</v>
      </c>
      <c r="K214" s="34">
        <f t="shared" si="10"/>
        <v>0.484375</v>
      </c>
    </row>
    <row r="215" spans="1:11" x14ac:dyDescent="0.2">
      <c r="A215" s="29" t="s">
        <v>252</v>
      </c>
      <c r="B215">
        <v>91</v>
      </c>
      <c r="C215"/>
      <c r="D215"/>
      <c r="E215">
        <v>44</v>
      </c>
      <c r="F215">
        <v>19</v>
      </c>
      <c r="G215">
        <v>1</v>
      </c>
      <c r="H215" s="19">
        <f t="shared" si="11"/>
        <v>155</v>
      </c>
      <c r="J215" s="19">
        <f t="shared" si="9"/>
        <v>63</v>
      </c>
      <c r="K215" s="34">
        <f t="shared" si="10"/>
        <v>0.40645161290322579</v>
      </c>
    </row>
    <row r="216" spans="1:11" x14ac:dyDescent="0.2">
      <c r="A216" s="29" t="s">
        <v>253</v>
      </c>
      <c r="B216">
        <v>358</v>
      </c>
      <c r="C216">
        <v>1</v>
      </c>
      <c r="D216">
        <v>7</v>
      </c>
      <c r="E216">
        <v>1247</v>
      </c>
      <c r="F216">
        <v>631</v>
      </c>
      <c r="G216">
        <v>690</v>
      </c>
      <c r="H216" s="19">
        <f t="shared" si="11"/>
        <v>2934</v>
      </c>
      <c r="J216" s="19">
        <f t="shared" si="9"/>
        <v>1878</v>
      </c>
      <c r="K216" s="34">
        <f t="shared" si="10"/>
        <v>0.64008179959100209</v>
      </c>
    </row>
    <row r="217" spans="1:11" x14ac:dyDescent="0.2">
      <c r="A217" s="29" t="s">
        <v>255</v>
      </c>
      <c r="B217">
        <v>621</v>
      </c>
      <c r="C217"/>
      <c r="D217"/>
      <c r="E217">
        <v>338</v>
      </c>
      <c r="F217">
        <v>131</v>
      </c>
      <c r="G217">
        <v>7</v>
      </c>
      <c r="H217" s="19">
        <f t="shared" si="11"/>
        <v>1097</v>
      </c>
      <c r="J217" s="19">
        <f t="shared" si="9"/>
        <v>469</v>
      </c>
      <c r="K217" s="34">
        <f t="shared" si="10"/>
        <v>0.42752962625341839</v>
      </c>
    </row>
    <row r="218" spans="1:11" x14ac:dyDescent="0.2">
      <c r="A218" s="29" t="s">
        <v>256</v>
      </c>
      <c r="B218">
        <v>922</v>
      </c>
      <c r="C218"/>
      <c r="D218">
        <v>2</v>
      </c>
      <c r="E218">
        <v>470</v>
      </c>
      <c r="F218">
        <v>146</v>
      </c>
      <c r="G218">
        <v>5</v>
      </c>
      <c r="H218" s="19">
        <f t="shared" si="11"/>
        <v>1545</v>
      </c>
      <c r="J218" s="19">
        <f t="shared" si="9"/>
        <v>616</v>
      </c>
      <c r="K218" s="34">
        <f t="shared" si="10"/>
        <v>0.39870550161812296</v>
      </c>
    </row>
    <row r="219" spans="1:11" x14ac:dyDescent="0.2">
      <c r="A219" s="29" t="s">
        <v>257</v>
      </c>
      <c r="B219">
        <v>656</v>
      </c>
      <c r="C219"/>
      <c r="D219"/>
      <c r="E219">
        <v>371</v>
      </c>
      <c r="F219">
        <v>118</v>
      </c>
      <c r="G219">
        <v>14</v>
      </c>
      <c r="H219" s="19">
        <f t="shared" si="11"/>
        <v>1159</v>
      </c>
      <c r="J219" s="19">
        <f t="shared" si="9"/>
        <v>489</v>
      </c>
      <c r="K219" s="34">
        <f t="shared" si="10"/>
        <v>0.42191544434857636</v>
      </c>
    </row>
    <row r="220" spans="1:11" x14ac:dyDescent="0.2">
      <c r="A220" s="29" t="s">
        <v>258</v>
      </c>
      <c r="B220">
        <v>61</v>
      </c>
      <c r="C220"/>
      <c r="D220"/>
      <c r="E220">
        <v>26</v>
      </c>
      <c r="F220">
        <v>7</v>
      </c>
      <c r="G220">
        <v>4</v>
      </c>
      <c r="H220" s="19">
        <f t="shared" si="11"/>
        <v>98</v>
      </c>
      <c r="J220" s="19">
        <f t="shared" si="9"/>
        <v>33</v>
      </c>
      <c r="K220" s="34">
        <f t="shared" si="10"/>
        <v>0.33673469387755101</v>
      </c>
    </row>
    <row r="221" spans="1:11" x14ac:dyDescent="0.2">
      <c r="A221" s="29" t="s">
        <v>259</v>
      </c>
      <c r="B221">
        <v>54</v>
      </c>
      <c r="C221"/>
      <c r="D221"/>
      <c r="E221">
        <v>28</v>
      </c>
      <c r="F221">
        <v>11</v>
      </c>
      <c r="G221">
        <v>1</v>
      </c>
      <c r="H221" s="19">
        <f t="shared" si="11"/>
        <v>94</v>
      </c>
      <c r="J221" s="19">
        <f t="shared" si="9"/>
        <v>39</v>
      </c>
      <c r="K221" s="34">
        <f t="shared" si="10"/>
        <v>0.41489361702127658</v>
      </c>
    </row>
    <row r="222" spans="1:11" x14ac:dyDescent="0.2">
      <c r="A222" s="29" t="s">
        <v>260</v>
      </c>
      <c r="B222">
        <v>1394</v>
      </c>
      <c r="C222"/>
      <c r="D222"/>
      <c r="E222">
        <v>679</v>
      </c>
      <c r="F222">
        <v>229</v>
      </c>
      <c r="G222">
        <v>8</v>
      </c>
      <c r="H222" s="19">
        <f t="shared" si="11"/>
        <v>2310</v>
      </c>
      <c r="J222" s="19">
        <f t="shared" si="9"/>
        <v>908</v>
      </c>
      <c r="K222" s="34">
        <f t="shared" si="10"/>
        <v>0.39307359307359307</v>
      </c>
    </row>
    <row r="223" spans="1:11" x14ac:dyDescent="0.2">
      <c r="A223" s="29" t="s">
        <v>261</v>
      </c>
      <c r="B223">
        <v>671</v>
      </c>
      <c r="C223"/>
      <c r="D223"/>
      <c r="E223">
        <v>315</v>
      </c>
      <c r="F223">
        <v>99</v>
      </c>
      <c r="G223">
        <v>4</v>
      </c>
      <c r="H223" s="19">
        <f t="shared" si="11"/>
        <v>1089</v>
      </c>
      <c r="J223" s="19">
        <f t="shared" si="9"/>
        <v>414</v>
      </c>
      <c r="K223" s="34">
        <f t="shared" si="10"/>
        <v>0.38016528925619836</v>
      </c>
    </row>
    <row r="224" spans="1:11" x14ac:dyDescent="0.2">
      <c r="A224" s="29" t="s">
        <v>262</v>
      </c>
      <c r="B224">
        <v>809</v>
      </c>
      <c r="C224"/>
      <c r="D224"/>
      <c r="E224">
        <v>378</v>
      </c>
      <c r="F224">
        <v>113</v>
      </c>
      <c r="G224">
        <v>6</v>
      </c>
      <c r="H224" s="19">
        <f t="shared" si="11"/>
        <v>1306</v>
      </c>
      <c r="J224" s="19">
        <f t="shared" si="9"/>
        <v>491</v>
      </c>
      <c r="K224" s="34">
        <f t="shared" si="10"/>
        <v>0.37595712098009187</v>
      </c>
    </row>
    <row r="225" spans="1:11" x14ac:dyDescent="0.2">
      <c r="A225" s="29" t="s">
        <v>264</v>
      </c>
      <c r="B225">
        <v>1406</v>
      </c>
      <c r="C225"/>
      <c r="D225">
        <v>1</v>
      </c>
      <c r="E225">
        <v>765</v>
      </c>
      <c r="F225">
        <v>222</v>
      </c>
      <c r="G225">
        <v>13</v>
      </c>
      <c r="H225" s="19">
        <f t="shared" si="11"/>
        <v>2407</v>
      </c>
      <c r="J225" s="19">
        <f t="shared" si="9"/>
        <v>987</v>
      </c>
      <c r="K225" s="34">
        <f t="shared" si="10"/>
        <v>0.41005400914000834</v>
      </c>
    </row>
    <row r="226" spans="1:11" x14ac:dyDescent="0.2">
      <c r="A226" s="29" t="s">
        <v>265</v>
      </c>
      <c r="B226">
        <v>346</v>
      </c>
      <c r="C226"/>
      <c r="D226">
        <v>1</v>
      </c>
      <c r="E226">
        <v>211</v>
      </c>
      <c r="F226">
        <v>67</v>
      </c>
      <c r="G226">
        <v>24</v>
      </c>
      <c r="H226" s="19">
        <f t="shared" si="11"/>
        <v>649</v>
      </c>
      <c r="J226" s="19">
        <f t="shared" si="9"/>
        <v>278</v>
      </c>
      <c r="K226" s="34">
        <f t="shared" si="10"/>
        <v>0.42835130970724189</v>
      </c>
    </row>
    <row r="227" spans="1:11" x14ac:dyDescent="0.2">
      <c r="A227" s="29" t="s">
        <v>266</v>
      </c>
      <c r="B227">
        <v>2909</v>
      </c>
      <c r="C227"/>
      <c r="D227">
        <v>1</v>
      </c>
      <c r="E227">
        <v>1390</v>
      </c>
      <c r="F227">
        <v>462</v>
      </c>
      <c r="G227">
        <v>18</v>
      </c>
      <c r="H227" s="19">
        <f t="shared" si="11"/>
        <v>4780</v>
      </c>
      <c r="J227" s="19">
        <f t="shared" si="9"/>
        <v>1852</v>
      </c>
      <c r="K227" s="34">
        <f t="shared" si="10"/>
        <v>0.38744769874476986</v>
      </c>
    </row>
    <row r="228" spans="1:11" x14ac:dyDescent="0.2">
      <c r="A228" s="29" t="s">
        <v>267</v>
      </c>
      <c r="B228">
        <v>1236</v>
      </c>
      <c r="C228"/>
      <c r="D228"/>
      <c r="E228">
        <v>644</v>
      </c>
      <c r="F228">
        <v>225</v>
      </c>
      <c r="G228">
        <v>13</v>
      </c>
      <c r="H228" s="19">
        <f t="shared" si="11"/>
        <v>2118</v>
      </c>
      <c r="J228" s="19">
        <f t="shared" si="9"/>
        <v>869</v>
      </c>
      <c r="K228" s="34">
        <f t="shared" si="10"/>
        <v>0.41029272898961283</v>
      </c>
    </row>
    <row r="229" spans="1:11" x14ac:dyDescent="0.2">
      <c r="A229" s="29" t="s">
        <v>268</v>
      </c>
      <c r="B229">
        <v>663</v>
      </c>
      <c r="C229"/>
      <c r="D229"/>
      <c r="E229">
        <v>309</v>
      </c>
      <c r="F229">
        <v>98</v>
      </c>
      <c r="G229">
        <v>6</v>
      </c>
      <c r="H229" s="19">
        <f t="shared" si="11"/>
        <v>1076</v>
      </c>
      <c r="J229" s="19">
        <f t="shared" si="9"/>
        <v>407</v>
      </c>
      <c r="K229" s="34">
        <f t="shared" si="10"/>
        <v>0.37825278810408924</v>
      </c>
    </row>
    <row r="230" spans="1:11" x14ac:dyDescent="0.2">
      <c r="A230" s="29" t="s">
        <v>269</v>
      </c>
      <c r="B230">
        <v>1558</v>
      </c>
      <c r="C230"/>
      <c r="D230"/>
      <c r="E230">
        <v>709</v>
      </c>
      <c r="F230">
        <v>239</v>
      </c>
      <c r="G230">
        <v>17</v>
      </c>
      <c r="H230" s="19">
        <f t="shared" si="11"/>
        <v>2523</v>
      </c>
      <c r="J230" s="19">
        <f t="shared" si="9"/>
        <v>948</v>
      </c>
      <c r="K230" s="34">
        <f t="shared" si="10"/>
        <v>0.37574316290130799</v>
      </c>
    </row>
    <row r="231" spans="1:11" x14ac:dyDescent="0.2">
      <c r="A231" s="29" t="s">
        <v>270</v>
      </c>
      <c r="B231">
        <v>2323</v>
      </c>
      <c r="C231"/>
      <c r="D231"/>
      <c r="E231">
        <v>1236</v>
      </c>
      <c r="F231">
        <v>387</v>
      </c>
      <c r="G231">
        <v>69</v>
      </c>
      <c r="H231" s="19">
        <f t="shared" si="11"/>
        <v>4015</v>
      </c>
      <c r="J231" s="19">
        <f t="shared" si="9"/>
        <v>1623</v>
      </c>
      <c r="K231" s="34">
        <f t="shared" si="10"/>
        <v>0.40423412204234122</v>
      </c>
    </row>
    <row r="232" spans="1:11" x14ac:dyDescent="0.2">
      <c r="A232" s="29" t="s">
        <v>271</v>
      </c>
      <c r="B232">
        <v>536</v>
      </c>
      <c r="C232"/>
      <c r="D232"/>
      <c r="E232">
        <v>298</v>
      </c>
      <c r="F232">
        <v>67</v>
      </c>
      <c r="G232">
        <v>19</v>
      </c>
      <c r="H232" s="19">
        <f t="shared" si="11"/>
        <v>920</v>
      </c>
      <c r="J232" s="19">
        <f t="shared" si="9"/>
        <v>365</v>
      </c>
      <c r="K232" s="34">
        <f t="shared" si="10"/>
        <v>0.39673913043478259</v>
      </c>
    </row>
    <row r="233" spans="1:11" x14ac:dyDescent="0.2">
      <c r="A233" s="29" t="s">
        <v>272</v>
      </c>
      <c r="B233">
        <v>2688</v>
      </c>
      <c r="C233"/>
      <c r="D233">
        <v>1</v>
      </c>
      <c r="E233">
        <v>1179</v>
      </c>
      <c r="F233">
        <v>395</v>
      </c>
      <c r="G233">
        <v>11</v>
      </c>
      <c r="H233" s="19">
        <f t="shared" si="11"/>
        <v>4274</v>
      </c>
      <c r="J233" s="19">
        <f t="shared" si="9"/>
        <v>1574</v>
      </c>
      <c r="K233" s="34">
        <f t="shared" si="10"/>
        <v>0.36827328029948525</v>
      </c>
    </row>
    <row r="234" spans="1:11" x14ac:dyDescent="0.2">
      <c r="A234" s="29" t="s">
        <v>273</v>
      </c>
      <c r="B234">
        <v>1736</v>
      </c>
      <c r="C234"/>
      <c r="D234">
        <v>1</v>
      </c>
      <c r="E234">
        <v>1118</v>
      </c>
      <c r="F234">
        <v>396</v>
      </c>
      <c r="G234">
        <v>27</v>
      </c>
      <c r="H234" s="19">
        <f t="shared" si="11"/>
        <v>3278</v>
      </c>
      <c r="J234" s="19">
        <f t="shared" si="9"/>
        <v>1514</v>
      </c>
      <c r="K234" s="34">
        <f t="shared" si="10"/>
        <v>0.46186699206833437</v>
      </c>
    </row>
    <row r="235" spans="1:11" x14ac:dyDescent="0.2">
      <c r="A235" s="29" t="s">
        <v>274</v>
      </c>
      <c r="B235">
        <v>1392</v>
      </c>
      <c r="C235">
        <v>2</v>
      </c>
      <c r="D235"/>
      <c r="E235">
        <v>729</v>
      </c>
      <c r="F235">
        <v>215</v>
      </c>
      <c r="G235">
        <v>30</v>
      </c>
      <c r="H235" s="19">
        <f t="shared" si="11"/>
        <v>2368</v>
      </c>
      <c r="J235" s="19">
        <f t="shared" si="9"/>
        <v>944</v>
      </c>
      <c r="K235" s="34">
        <f t="shared" si="10"/>
        <v>0.39864864864864863</v>
      </c>
    </row>
    <row r="236" spans="1:11" x14ac:dyDescent="0.2">
      <c r="A236" s="29" t="s">
        <v>275</v>
      </c>
      <c r="B236">
        <v>221</v>
      </c>
      <c r="C236"/>
      <c r="D236">
        <v>1</v>
      </c>
      <c r="E236">
        <v>123</v>
      </c>
      <c r="F236">
        <v>50</v>
      </c>
      <c r="G236">
        <v>11</v>
      </c>
      <c r="H236" s="19">
        <f t="shared" si="11"/>
        <v>406</v>
      </c>
      <c r="J236" s="19">
        <f t="shared" si="9"/>
        <v>173</v>
      </c>
      <c r="K236" s="34">
        <f t="shared" si="10"/>
        <v>0.42610837438423643</v>
      </c>
    </row>
    <row r="237" spans="1:11" x14ac:dyDescent="0.2">
      <c r="A237" s="29" t="s">
        <v>277</v>
      </c>
      <c r="B237">
        <v>1183</v>
      </c>
      <c r="C237"/>
      <c r="D237">
        <v>1</v>
      </c>
      <c r="E237">
        <v>740</v>
      </c>
      <c r="F237">
        <v>222</v>
      </c>
      <c r="G237">
        <v>23</v>
      </c>
      <c r="H237" s="19">
        <f t="shared" si="11"/>
        <v>2169</v>
      </c>
      <c r="J237" s="19">
        <f t="shared" si="9"/>
        <v>962</v>
      </c>
      <c r="K237" s="34">
        <f t="shared" si="10"/>
        <v>0.44352236053480865</v>
      </c>
    </row>
    <row r="238" spans="1:11" x14ac:dyDescent="0.2">
      <c r="A238" s="29" t="s">
        <v>278</v>
      </c>
      <c r="B238">
        <v>596</v>
      </c>
      <c r="C238"/>
      <c r="D238">
        <v>1</v>
      </c>
      <c r="E238">
        <v>340</v>
      </c>
      <c r="F238">
        <v>95</v>
      </c>
      <c r="G238">
        <v>12</v>
      </c>
      <c r="H238" s="19">
        <f t="shared" si="11"/>
        <v>1044</v>
      </c>
      <c r="J238" s="19">
        <f t="shared" si="9"/>
        <v>435</v>
      </c>
      <c r="K238" s="34">
        <f t="shared" si="10"/>
        <v>0.41666666666666669</v>
      </c>
    </row>
    <row r="239" spans="1:11" x14ac:dyDescent="0.2">
      <c r="A239" s="29" t="s">
        <v>279</v>
      </c>
      <c r="B239">
        <v>540</v>
      </c>
      <c r="C239"/>
      <c r="D239"/>
      <c r="E239">
        <v>323</v>
      </c>
      <c r="F239">
        <v>126</v>
      </c>
      <c r="G239">
        <v>17</v>
      </c>
      <c r="H239" s="19">
        <f t="shared" si="11"/>
        <v>1006</v>
      </c>
      <c r="J239" s="19">
        <f t="shared" si="9"/>
        <v>449</v>
      </c>
      <c r="K239" s="34">
        <f t="shared" si="10"/>
        <v>0.44632206759443338</v>
      </c>
    </row>
    <row r="240" spans="1:11" x14ac:dyDescent="0.2">
      <c r="A240" s="29" t="s">
        <v>280</v>
      </c>
      <c r="B240">
        <v>379</v>
      </c>
      <c r="C240"/>
      <c r="D240"/>
      <c r="E240">
        <v>222</v>
      </c>
      <c r="F240">
        <v>92</v>
      </c>
      <c r="G240">
        <v>8</v>
      </c>
      <c r="H240" s="19">
        <f t="shared" si="11"/>
        <v>701</v>
      </c>
      <c r="J240" s="19">
        <f t="shared" si="9"/>
        <v>314</v>
      </c>
      <c r="K240" s="34">
        <f t="shared" si="10"/>
        <v>0.44793152639087019</v>
      </c>
    </row>
    <row r="241" spans="1:11" x14ac:dyDescent="0.2">
      <c r="A241" s="29" t="s">
        <v>281</v>
      </c>
      <c r="B241">
        <v>1790</v>
      </c>
      <c r="C241"/>
      <c r="D241">
        <v>3</v>
      </c>
      <c r="E241">
        <v>1068</v>
      </c>
      <c r="F241">
        <v>322</v>
      </c>
      <c r="G241">
        <v>72</v>
      </c>
      <c r="H241" s="19">
        <f t="shared" si="11"/>
        <v>3255</v>
      </c>
      <c r="J241" s="19">
        <f t="shared" si="9"/>
        <v>1390</v>
      </c>
      <c r="K241" s="34">
        <f t="shared" si="10"/>
        <v>0.42703533026113671</v>
      </c>
    </row>
    <row r="242" spans="1:11" x14ac:dyDescent="0.2">
      <c r="A242" s="29" t="s">
        <v>282</v>
      </c>
      <c r="B242">
        <v>857</v>
      </c>
      <c r="C242"/>
      <c r="D242">
        <v>4</v>
      </c>
      <c r="E242">
        <v>456</v>
      </c>
      <c r="F242">
        <v>173</v>
      </c>
      <c r="G242">
        <v>5</v>
      </c>
      <c r="H242" s="19">
        <f t="shared" si="11"/>
        <v>1495</v>
      </c>
      <c r="J242" s="19">
        <f t="shared" ref="J242:J305" si="12">E242+F242</f>
        <v>629</v>
      </c>
      <c r="K242" s="34">
        <f t="shared" ref="K242:K305" si="13">J242/H242</f>
        <v>0.42073578595317723</v>
      </c>
    </row>
    <row r="243" spans="1:11" x14ac:dyDescent="0.2">
      <c r="A243" s="29" t="s">
        <v>283</v>
      </c>
      <c r="B243">
        <v>1211</v>
      </c>
      <c r="C243">
        <v>1</v>
      </c>
      <c r="D243"/>
      <c r="E243">
        <v>619</v>
      </c>
      <c r="F243">
        <v>255</v>
      </c>
      <c r="G243">
        <v>12</v>
      </c>
      <c r="H243" s="19">
        <f t="shared" si="11"/>
        <v>2098</v>
      </c>
      <c r="J243" s="19">
        <f t="shared" si="12"/>
        <v>874</v>
      </c>
      <c r="K243" s="34">
        <f t="shared" si="13"/>
        <v>0.41658722592945663</v>
      </c>
    </row>
    <row r="244" spans="1:11" x14ac:dyDescent="0.2">
      <c r="A244" s="29" t="s">
        <v>284</v>
      </c>
      <c r="B244">
        <v>1341</v>
      </c>
      <c r="C244"/>
      <c r="D244"/>
      <c r="E244">
        <v>672</v>
      </c>
      <c r="F244">
        <v>211</v>
      </c>
      <c r="G244">
        <v>5</v>
      </c>
      <c r="H244" s="19">
        <f t="shared" si="11"/>
        <v>2229</v>
      </c>
      <c r="J244" s="19">
        <f t="shared" si="12"/>
        <v>883</v>
      </c>
      <c r="K244" s="34">
        <f t="shared" si="13"/>
        <v>0.39614176760879316</v>
      </c>
    </row>
    <row r="245" spans="1:11" x14ac:dyDescent="0.2">
      <c r="A245" s="29" t="s">
        <v>285</v>
      </c>
      <c r="B245">
        <v>2178</v>
      </c>
      <c r="C245"/>
      <c r="D245">
        <v>2</v>
      </c>
      <c r="E245">
        <v>1301</v>
      </c>
      <c r="F245">
        <v>392</v>
      </c>
      <c r="G245">
        <v>75</v>
      </c>
      <c r="H245" s="19">
        <f t="shared" si="11"/>
        <v>3948</v>
      </c>
      <c r="J245" s="19">
        <f t="shared" si="12"/>
        <v>1693</v>
      </c>
      <c r="K245" s="34">
        <f t="shared" si="13"/>
        <v>0.42882472137791289</v>
      </c>
    </row>
    <row r="246" spans="1:11" x14ac:dyDescent="0.2">
      <c r="A246" s="29" t="s">
        <v>286</v>
      </c>
      <c r="B246">
        <v>1361</v>
      </c>
      <c r="C246"/>
      <c r="D246">
        <v>3</v>
      </c>
      <c r="E246">
        <v>749</v>
      </c>
      <c r="F246">
        <v>302</v>
      </c>
      <c r="G246">
        <v>64</v>
      </c>
      <c r="H246" s="19">
        <f t="shared" si="11"/>
        <v>2479</v>
      </c>
      <c r="J246" s="19">
        <f t="shared" si="12"/>
        <v>1051</v>
      </c>
      <c r="K246" s="34">
        <f t="shared" si="13"/>
        <v>0.42396127470754336</v>
      </c>
    </row>
    <row r="247" spans="1:11" x14ac:dyDescent="0.2">
      <c r="A247" s="29" t="s">
        <v>287</v>
      </c>
      <c r="B247">
        <v>2258</v>
      </c>
      <c r="C247"/>
      <c r="D247">
        <v>1</v>
      </c>
      <c r="E247">
        <v>1009</v>
      </c>
      <c r="F247">
        <v>342</v>
      </c>
      <c r="G247">
        <v>20</v>
      </c>
      <c r="H247" s="19">
        <f t="shared" si="11"/>
        <v>3630</v>
      </c>
      <c r="J247" s="19">
        <f t="shared" si="12"/>
        <v>1351</v>
      </c>
      <c r="K247" s="34">
        <f t="shared" si="13"/>
        <v>0.37217630853994488</v>
      </c>
    </row>
    <row r="248" spans="1:11" x14ac:dyDescent="0.2">
      <c r="A248" s="29" t="s">
        <v>288</v>
      </c>
      <c r="B248">
        <v>1402</v>
      </c>
      <c r="C248"/>
      <c r="D248"/>
      <c r="E248">
        <v>738</v>
      </c>
      <c r="F248">
        <v>303</v>
      </c>
      <c r="G248">
        <v>12</v>
      </c>
      <c r="H248" s="19">
        <f t="shared" si="11"/>
        <v>2455</v>
      </c>
      <c r="J248" s="19">
        <f t="shared" si="12"/>
        <v>1041</v>
      </c>
      <c r="K248" s="34">
        <f t="shared" si="13"/>
        <v>0.42403258655804482</v>
      </c>
    </row>
    <row r="249" spans="1:11" x14ac:dyDescent="0.2">
      <c r="A249" s="29" t="s">
        <v>289</v>
      </c>
      <c r="B249">
        <v>593</v>
      </c>
      <c r="C249"/>
      <c r="D249"/>
      <c r="E249">
        <v>354</v>
      </c>
      <c r="F249">
        <v>132</v>
      </c>
      <c r="G249">
        <v>20</v>
      </c>
      <c r="H249" s="19">
        <f t="shared" si="11"/>
        <v>1099</v>
      </c>
      <c r="J249" s="19">
        <f t="shared" si="12"/>
        <v>486</v>
      </c>
      <c r="K249" s="34">
        <f t="shared" si="13"/>
        <v>0.4422202001819836</v>
      </c>
    </row>
    <row r="250" spans="1:11" x14ac:dyDescent="0.2">
      <c r="A250" s="29" t="s">
        <v>290</v>
      </c>
      <c r="B250">
        <v>24</v>
      </c>
      <c r="C250"/>
      <c r="D250"/>
      <c r="E250">
        <v>10</v>
      </c>
      <c r="F250">
        <v>8</v>
      </c>
      <c r="G250"/>
      <c r="H250" s="19">
        <f t="shared" si="11"/>
        <v>42</v>
      </c>
      <c r="J250" s="19">
        <f t="shared" si="12"/>
        <v>18</v>
      </c>
      <c r="K250" s="34">
        <f t="shared" si="13"/>
        <v>0.42857142857142855</v>
      </c>
    </row>
    <row r="251" spans="1:11" x14ac:dyDescent="0.2">
      <c r="A251" s="29" t="s">
        <v>291</v>
      </c>
      <c r="B251">
        <v>85</v>
      </c>
      <c r="C251"/>
      <c r="D251">
        <v>6</v>
      </c>
      <c r="E251">
        <v>537</v>
      </c>
      <c r="F251">
        <v>229</v>
      </c>
      <c r="G251">
        <v>254</v>
      </c>
      <c r="H251" s="19">
        <f t="shared" si="11"/>
        <v>1111</v>
      </c>
      <c r="J251" s="19">
        <f t="shared" si="12"/>
        <v>766</v>
      </c>
      <c r="K251" s="34">
        <f t="shared" si="13"/>
        <v>0.68946894689468952</v>
      </c>
    </row>
    <row r="252" spans="1:11" x14ac:dyDescent="0.2">
      <c r="A252" s="29" t="s">
        <v>292</v>
      </c>
      <c r="B252">
        <v>475</v>
      </c>
      <c r="C252"/>
      <c r="D252"/>
      <c r="E252">
        <v>251</v>
      </c>
      <c r="F252">
        <v>73</v>
      </c>
      <c r="G252">
        <v>3</v>
      </c>
      <c r="H252" s="19">
        <f t="shared" si="11"/>
        <v>802</v>
      </c>
      <c r="J252" s="19">
        <f t="shared" si="12"/>
        <v>324</v>
      </c>
      <c r="K252" s="34">
        <f t="shared" si="13"/>
        <v>0.40399002493765584</v>
      </c>
    </row>
    <row r="253" spans="1:11" x14ac:dyDescent="0.2">
      <c r="A253" s="29" t="s">
        <v>293</v>
      </c>
      <c r="B253">
        <v>2703</v>
      </c>
      <c r="C253"/>
      <c r="D253">
        <v>4</v>
      </c>
      <c r="E253">
        <v>1382</v>
      </c>
      <c r="F253">
        <v>456</v>
      </c>
      <c r="G253">
        <v>49</v>
      </c>
      <c r="H253" s="19">
        <f t="shared" si="11"/>
        <v>4594</v>
      </c>
      <c r="J253" s="19">
        <f t="shared" si="12"/>
        <v>1838</v>
      </c>
      <c r="K253" s="34">
        <f t="shared" si="13"/>
        <v>0.40008707009142358</v>
      </c>
    </row>
    <row r="254" spans="1:11" x14ac:dyDescent="0.2">
      <c r="A254" s="29" t="s">
        <v>294</v>
      </c>
      <c r="B254">
        <v>681</v>
      </c>
      <c r="C254"/>
      <c r="D254">
        <v>23</v>
      </c>
      <c r="E254">
        <v>833</v>
      </c>
      <c r="F254">
        <v>388</v>
      </c>
      <c r="G254">
        <v>394</v>
      </c>
      <c r="H254" s="19">
        <f t="shared" si="11"/>
        <v>2319</v>
      </c>
      <c r="J254" s="19">
        <f t="shared" si="12"/>
        <v>1221</v>
      </c>
      <c r="K254" s="34">
        <f t="shared" si="13"/>
        <v>0.52652005174644245</v>
      </c>
    </row>
    <row r="255" spans="1:11" x14ac:dyDescent="0.2">
      <c r="A255" s="29" t="s">
        <v>295</v>
      </c>
      <c r="B255">
        <v>731</v>
      </c>
      <c r="C255"/>
      <c r="D255">
        <v>18</v>
      </c>
      <c r="E255">
        <v>655</v>
      </c>
      <c r="F255">
        <v>300</v>
      </c>
      <c r="G255">
        <v>229</v>
      </c>
      <c r="H255" s="19">
        <f t="shared" si="11"/>
        <v>1933</v>
      </c>
      <c r="J255" s="19">
        <f t="shared" si="12"/>
        <v>955</v>
      </c>
      <c r="K255" s="34">
        <f t="shared" si="13"/>
        <v>0.49405069839627525</v>
      </c>
    </row>
    <row r="256" spans="1:11" x14ac:dyDescent="0.2">
      <c r="A256" s="29" t="s">
        <v>296</v>
      </c>
      <c r="B256">
        <v>2219</v>
      </c>
      <c r="C256">
        <v>1</v>
      </c>
      <c r="D256">
        <v>5</v>
      </c>
      <c r="E256">
        <v>1027</v>
      </c>
      <c r="F256">
        <v>345</v>
      </c>
      <c r="G256">
        <v>12</v>
      </c>
      <c r="H256" s="19">
        <f t="shared" si="11"/>
        <v>3609</v>
      </c>
      <c r="J256" s="19">
        <f t="shared" si="12"/>
        <v>1372</v>
      </c>
      <c r="K256" s="34">
        <f t="shared" si="13"/>
        <v>0.38016070933776669</v>
      </c>
    </row>
    <row r="257" spans="1:11" x14ac:dyDescent="0.2">
      <c r="A257" s="29" t="s">
        <v>297</v>
      </c>
      <c r="B257">
        <v>953</v>
      </c>
      <c r="C257"/>
      <c r="D257"/>
      <c r="E257">
        <v>485</v>
      </c>
      <c r="F257">
        <v>205</v>
      </c>
      <c r="G257">
        <v>10</v>
      </c>
      <c r="H257" s="19">
        <f t="shared" si="11"/>
        <v>1653</v>
      </c>
      <c r="J257" s="19">
        <f t="shared" si="12"/>
        <v>690</v>
      </c>
      <c r="K257" s="34">
        <f t="shared" si="13"/>
        <v>0.41742286751361163</v>
      </c>
    </row>
    <row r="258" spans="1:11" x14ac:dyDescent="0.2">
      <c r="A258" s="29" t="s">
        <v>298</v>
      </c>
      <c r="B258">
        <v>578</v>
      </c>
      <c r="C258"/>
      <c r="D258"/>
      <c r="E258">
        <v>308</v>
      </c>
      <c r="F258">
        <v>118</v>
      </c>
      <c r="G258">
        <v>10</v>
      </c>
      <c r="H258" s="19">
        <f t="shared" si="11"/>
        <v>1014</v>
      </c>
      <c r="J258" s="19">
        <f t="shared" si="12"/>
        <v>426</v>
      </c>
      <c r="K258" s="34">
        <f t="shared" si="13"/>
        <v>0.42011834319526625</v>
      </c>
    </row>
    <row r="259" spans="1:11" x14ac:dyDescent="0.2">
      <c r="A259" s="29" t="s">
        <v>299</v>
      </c>
      <c r="B259">
        <v>950</v>
      </c>
      <c r="C259"/>
      <c r="D259">
        <v>1</v>
      </c>
      <c r="E259">
        <v>473</v>
      </c>
      <c r="F259">
        <v>159</v>
      </c>
      <c r="G259">
        <v>7</v>
      </c>
      <c r="H259" s="19">
        <f t="shared" si="11"/>
        <v>1590</v>
      </c>
      <c r="J259" s="19">
        <f t="shared" si="12"/>
        <v>632</v>
      </c>
      <c r="K259" s="34">
        <f t="shared" si="13"/>
        <v>0.39748427672955977</v>
      </c>
    </row>
    <row r="260" spans="1:11" x14ac:dyDescent="0.2">
      <c r="A260" s="29" t="s">
        <v>300</v>
      </c>
      <c r="B260">
        <v>33</v>
      </c>
      <c r="C260"/>
      <c r="D260"/>
      <c r="E260">
        <v>19</v>
      </c>
      <c r="F260">
        <v>6</v>
      </c>
      <c r="G260"/>
      <c r="H260" s="19">
        <f t="shared" si="11"/>
        <v>58</v>
      </c>
      <c r="J260" s="19">
        <f t="shared" si="12"/>
        <v>25</v>
      </c>
      <c r="K260" s="34">
        <f t="shared" si="13"/>
        <v>0.43103448275862066</v>
      </c>
    </row>
    <row r="261" spans="1:11" x14ac:dyDescent="0.2">
      <c r="A261" s="29" t="s">
        <v>301</v>
      </c>
      <c r="B261">
        <v>1907</v>
      </c>
      <c r="C261"/>
      <c r="D261">
        <v>7</v>
      </c>
      <c r="E261">
        <v>1171</v>
      </c>
      <c r="F261">
        <v>414</v>
      </c>
      <c r="G261">
        <v>148</v>
      </c>
      <c r="H261" s="19">
        <f t="shared" si="11"/>
        <v>3647</v>
      </c>
      <c r="J261" s="19">
        <f t="shared" si="12"/>
        <v>1585</v>
      </c>
      <c r="K261" s="34">
        <f t="shared" si="13"/>
        <v>0.43460378393199889</v>
      </c>
    </row>
    <row r="262" spans="1:11" x14ac:dyDescent="0.2">
      <c r="A262" s="29" t="s">
        <v>302</v>
      </c>
      <c r="B262">
        <v>513</v>
      </c>
      <c r="C262"/>
      <c r="D262">
        <v>1</v>
      </c>
      <c r="E262">
        <v>239</v>
      </c>
      <c r="F262">
        <v>64</v>
      </c>
      <c r="G262">
        <v>23</v>
      </c>
      <c r="H262" s="19">
        <f t="shared" ref="H262:H325" si="14">SUM(B262:G262)</f>
        <v>840</v>
      </c>
      <c r="J262" s="19">
        <f t="shared" si="12"/>
        <v>303</v>
      </c>
      <c r="K262" s="34">
        <f t="shared" si="13"/>
        <v>0.36071428571428571</v>
      </c>
    </row>
    <row r="263" spans="1:11" x14ac:dyDescent="0.2">
      <c r="A263" s="29" t="s">
        <v>303</v>
      </c>
      <c r="B263">
        <v>1197</v>
      </c>
      <c r="C263"/>
      <c r="D263">
        <v>6</v>
      </c>
      <c r="E263">
        <v>856</v>
      </c>
      <c r="F263">
        <v>462</v>
      </c>
      <c r="G263">
        <v>46</v>
      </c>
      <c r="H263" s="19">
        <f t="shared" si="14"/>
        <v>2567</v>
      </c>
      <c r="J263" s="19">
        <f t="shared" si="12"/>
        <v>1318</v>
      </c>
      <c r="K263" s="34">
        <f t="shared" si="13"/>
        <v>0.51343981301129726</v>
      </c>
    </row>
    <row r="264" spans="1:11" x14ac:dyDescent="0.2">
      <c r="A264" s="29" t="s">
        <v>304</v>
      </c>
      <c r="B264"/>
      <c r="C264"/>
      <c r="D264"/>
      <c r="E264">
        <v>1</v>
      </c>
      <c r="F264"/>
      <c r="G264"/>
      <c r="H264" s="19">
        <f t="shared" si="14"/>
        <v>1</v>
      </c>
      <c r="J264" s="19">
        <f t="shared" si="12"/>
        <v>1</v>
      </c>
      <c r="K264" s="34">
        <f t="shared" si="13"/>
        <v>1</v>
      </c>
    </row>
    <row r="265" spans="1:11" x14ac:dyDescent="0.2">
      <c r="A265" s="29" t="s">
        <v>305</v>
      </c>
      <c r="B265">
        <v>1065</v>
      </c>
      <c r="C265"/>
      <c r="D265"/>
      <c r="E265">
        <v>544</v>
      </c>
      <c r="F265">
        <v>195</v>
      </c>
      <c r="G265">
        <v>23</v>
      </c>
      <c r="H265" s="19">
        <f t="shared" si="14"/>
        <v>1827</v>
      </c>
      <c r="J265" s="19">
        <f t="shared" si="12"/>
        <v>739</v>
      </c>
      <c r="K265" s="34">
        <f t="shared" si="13"/>
        <v>0.40448823207443896</v>
      </c>
    </row>
    <row r="266" spans="1:11" x14ac:dyDescent="0.2">
      <c r="A266" s="29" t="s">
        <v>307</v>
      </c>
      <c r="B266">
        <v>1096</v>
      </c>
      <c r="C266">
        <v>1</v>
      </c>
      <c r="D266">
        <v>15</v>
      </c>
      <c r="E266">
        <v>749</v>
      </c>
      <c r="F266">
        <v>332</v>
      </c>
      <c r="G266">
        <v>71</v>
      </c>
      <c r="H266" s="19">
        <f t="shared" si="14"/>
        <v>2264</v>
      </c>
      <c r="J266" s="19">
        <f t="shared" si="12"/>
        <v>1081</v>
      </c>
      <c r="K266" s="34">
        <f t="shared" si="13"/>
        <v>0.47747349823321555</v>
      </c>
    </row>
    <row r="267" spans="1:11" x14ac:dyDescent="0.2">
      <c r="A267" s="29" t="s">
        <v>308</v>
      </c>
      <c r="B267">
        <v>738</v>
      </c>
      <c r="C267"/>
      <c r="D267"/>
      <c r="E267">
        <v>584</v>
      </c>
      <c r="F267">
        <v>193</v>
      </c>
      <c r="G267">
        <v>45</v>
      </c>
      <c r="H267" s="19">
        <f t="shared" si="14"/>
        <v>1560</v>
      </c>
      <c r="J267" s="19">
        <f t="shared" si="12"/>
        <v>777</v>
      </c>
      <c r="K267" s="34">
        <f t="shared" si="13"/>
        <v>0.49807692307692308</v>
      </c>
    </row>
    <row r="268" spans="1:11" x14ac:dyDescent="0.2">
      <c r="A268" s="29" t="s">
        <v>310</v>
      </c>
      <c r="B268">
        <v>1913</v>
      </c>
      <c r="C268"/>
      <c r="D268">
        <v>31</v>
      </c>
      <c r="E268">
        <v>1232</v>
      </c>
      <c r="F268">
        <v>448</v>
      </c>
      <c r="G268">
        <v>121</v>
      </c>
      <c r="H268" s="19">
        <f t="shared" si="14"/>
        <v>3745</v>
      </c>
      <c r="J268" s="19">
        <f t="shared" si="12"/>
        <v>1680</v>
      </c>
      <c r="K268" s="34">
        <f t="shared" si="13"/>
        <v>0.44859813084112149</v>
      </c>
    </row>
    <row r="269" spans="1:11" x14ac:dyDescent="0.2">
      <c r="A269" s="29" t="s">
        <v>311</v>
      </c>
      <c r="B269">
        <v>394</v>
      </c>
      <c r="C269">
        <v>1</v>
      </c>
      <c r="D269">
        <v>7</v>
      </c>
      <c r="E269">
        <v>274</v>
      </c>
      <c r="F269">
        <v>104</v>
      </c>
      <c r="G269">
        <v>10</v>
      </c>
      <c r="H269" s="19">
        <f t="shared" si="14"/>
        <v>790</v>
      </c>
      <c r="J269" s="19">
        <f t="shared" si="12"/>
        <v>378</v>
      </c>
      <c r="K269" s="34">
        <f t="shared" si="13"/>
        <v>0.47848101265822784</v>
      </c>
    </row>
    <row r="270" spans="1:11" x14ac:dyDescent="0.2">
      <c r="A270" s="29" t="s">
        <v>312</v>
      </c>
      <c r="B270">
        <v>967</v>
      </c>
      <c r="C270">
        <v>1</v>
      </c>
      <c r="D270">
        <v>2</v>
      </c>
      <c r="E270">
        <v>740</v>
      </c>
      <c r="F270">
        <v>291</v>
      </c>
      <c r="G270">
        <v>68</v>
      </c>
      <c r="H270" s="19">
        <f t="shared" si="14"/>
        <v>2069</v>
      </c>
      <c r="J270" s="19">
        <f t="shared" si="12"/>
        <v>1031</v>
      </c>
      <c r="K270" s="34">
        <f t="shared" si="13"/>
        <v>0.4983083615273079</v>
      </c>
    </row>
    <row r="271" spans="1:11" x14ac:dyDescent="0.2">
      <c r="A271" s="29" t="s">
        <v>313</v>
      </c>
      <c r="B271">
        <v>863</v>
      </c>
      <c r="C271"/>
      <c r="D271">
        <v>5</v>
      </c>
      <c r="E271">
        <v>705</v>
      </c>
      <c r="F271">
        <v>312</v>
      </c>
      <c r="G271">
        <v>97</v>
      </c>
      <c r="H271" s="19">
        <f t="shared" si="14"/>
        <v>1982</v>
      </c>
      <c r="J271" s="19">
        <f t="shared" si="12"/>
        <v>1017</v>
      </c>
      <c r="K271" s="34">
        <f t="shared" si="13"/>
        <v>0.51311806256306758</v>
      </c>
    </row>
    <row r="272" spans="1:11" x14ac:dyDescent="0.2">
      <c r="A272" s="29" t="s">
        <v>314</v>
      </c>
      <c r="B272"/>
      <c r="C272"/>
      <c r="D272"/>
      <c r="E272">
        <v>1</v>
      </c>
      <c r="F272">
        <v>1</v>
      </c>
      <c r="G272"/>
      <c r="H272" s="19">
        <f t="shared" si="14"/>
        <v>2</v>
      </c>
      <c r="J272" s="19">
        <f t="shared" si="12"/>
        <v>2</v>
      </c>
      <c r="K272" s="34">
        <f t="shared" si="13"/>
        <v>1</v>
      </c>
    </row>
    <row r="273" spans="1:11" x14ac:dyDescent="0.2">
      <c r="A273" s="29" t="s">
        <v>315</v>
      </c>
      <c r="B273">
        <v>1</v>
      </c>
      <c r="C273"/>
      <c r="D273"/>
      <c r="E273">
        <v>2</v>
      </c>
      <c r="F273">
        <v>3</v>
      </c>
      <c r="G273"/>
      <c r="H273" s="19">
        <f t="shared" si="14"/>
        <v>6</v>
      </c>
      <c r="J273" s="19">
        <f t="shared" si="12"/>
        <v>5</v>
      </c>
      <c r="K273" s="34">
        <f t="shared" si="13"/>
        <v>0.83333333333333337</v>
      </c>
    </row>
    <row r="274" spans="1:11" x14ac:dyDescent="0.2">
      <c r="A274" s="29" t="s">
        <v>316</v>
      </c>
      <c r="B274">
        <v>1838</v>
      </c>
      <c r="C274"/>
      <c r="D274">
        <v>24</v>
      </c>
      <c r="E274">
        <v>1363</v>
      </c>
      <c r="F274">
        <v>534</v>
      </c>
      <c r="G274">
        <v>238</v>
      </c>
      <c r="H274" s="19">
        <f t="shared" si="14"/>
        <v>3997</v>
      </c>
      <c r="J274" s="19">
        <f t="shared" si="12"/>
        <v>1897</v>
      </c>
      <c r="K274" s="34">
        <f t="shared" si="13"/>
        <v>0.47460595446584941</v>
      </c>
    </row>
    <row r="275" spans="1:11" x14ac:dyDescent="0.2">
      <c r="A275" s="29" t="s">
        <v>317</v>
      </c>
      <c r="B275">
        <v>371</v>
      </c>
      <c r="C275"/>
      <c r="D275">
        <v>1</v>
      </c>
      <c r="E275">
        <v>275</v>
      </c>
      <c r="F275">
        <v>94</v>
      </c>
      <c r="G275">
        <v>9</v>
      </c>
      <c r="H275" s="19">
        <f t="shared" si="14"/>
        <v>750</v>
      </c>
      <c r="J275" s="19">
        <f t="shared" si="12"/>
        <v>369</v>
      </c>
      <c r="K275" s="34">
        <f t="shared" si="13"/>
        <v>0.49199999999999999</v>
      </c>
    </row>
    <row r="276" spans="1:11" x14ac:dyDescent="0.2">
      <c r="A276" s="29" t="s">
        <v>318</v>
      </c>
      <c r="B276">
        <v>1015</v>
      </c>
      <c r="C276"/>
      <c r="D276">
        <v>10</v>
      </c>
      <c r="E276">
        <v>703</v>
      </c>
      <c r="F276">
        <v>258</v>
      </c>
      <c r="G276">
        <v>70</v>
      </c>
      <c r="H276" s="19">
        <f t="shared" si="14"/>
        <v>2056</v>
      </c>
      <c r="J276" s="19">
        <f t="shared" si="12"/>
        <v>961</v>
      </c>
      <c r="K276" s="34">
        <f t="shared" si="13"/>
        <v>0.46741245136186771</v>
      </c>
    </row>
    <row r="277" spans="1:11" x14ac:dyDescent="0.2">
      <c r="A277" s="29" t="s">
        <v>319</v>
      </c>
      <c r="B277">
        <v>641</v>
      </c>
      <c r="C277"/>
      <c r="D277">
        <v>6</v>
      </c>
      <c r="E277">
        <v>479</v>
      </c>
      <c r="F277">
        <v>150</v>
      </c>
      <c r="G277">
        <v>44</v>
      </c>
      <c r="H277" s="19">
        <f t="shared" si="14"/>
        <v>1320</v>
      </c>
      <c r="J277" s="19">
        <f t="shared" si="12"/>
        <v>629</v>
      </c>
      <c r="K277" s="34">
        <f t="shared" si="13"/>
        <v>0.4765151515151515</v>
      </c>
    </row>
    <row r="278" spans="1:11" x14ac:dyDescent="0.2">
      <c r="A278" s="29" t="s">
        <v>320</v>
      </c>
      <c r="B278">
        <v>187</v>
      </c>
      <c r="C278"/>
      <c r="D278">
        <v>1</v>
      </c>
      <c r="E278">
        <v>117</v>
      </c>
      <c r="F278">
        <v>44</v>
      </c>
      <c r="G278">
        <v>9</v>
      </c>
      <c r="H278" s="19">
        <f t="shared" si="14"/>
        <v>358</v>
      </c>
      <c r="J278" s="19">
        <f t="shared" si="12"/>
        <v>161</v>
      </c>
      <c r="K278" s="34">
        <f t="shared" si="13"/>
        <v>0.44972067039106145</v>
      </c>
    </row>
    <row r="279" spans="1:11" x14ac:dyDescent="0.2">
      <c r="A279" s="29" t="s">
        <v>321</v>
      </c>
      <c r="B279">
        <v>2127</v>
      </c>
      <c r="C279"/>
      <c r="D279">
        <v>23</v>
      </c>
      <c r="E279">
        <v>1538</v>
      </c>
      <c r="F279">
        <v>590</v>
      </c>
      <c r="G279">
        <v>96</v>
      </c>
      <c r="H279" s="19">
        <f t="shared" si="14"/>
        <v>4374</v>
      </c>
      <c r="J279" s="19">
        <f t="shared" si="12"/>
        <v>2128</v>
      </c>
      <c r="K279" s="34">
        <f t="shared" si="13"/>
        <v>0.48651120256058528</v>
      </c>
    </row>
    <row r="280" spans="1:11" x14ac:dyDescent="0.2">
      <c r="A280" s="29" t="s">
        <v>322</v>
      </c>
      <c r="B280">
        <v>727</v>
      </c>
      <c r="C280"/>
      <c r="D280">
        <v>11</v>
      </c>
      <c r="E280">
        <v>655</v>
      </c>
      <c r="F280">
        <v>240</v>
      </c>
      <c r="G280">
        <v>50</v>
      </c>
      <c r="H280" s="19">
        <f t="shared" si="14"/>
        <v>1683</v>
      </c>
      <c r="J280" s="19">
        <f t="shared" si="12"/>
        <v>895</v>
      </c>
      <c r="K280" s="34">
        <f t="shared" si="13"/>
        <v>0.53178847296494358</v>
      </c>
    </row>
    <row r="281" spans="1:11" x14ac:dyDescent="0.2">
      <c r="A281" s="29" t="s">
        <v>323</v>
      </c>
      <c r="B281">
        <v>25</v>
      </c>
      <c r="C281"/>
      <c r="D281"/>
      <c r="E281">
        <v>12</v>
      </c>
      <c r="F281">
        <v>6</v>
      </c>
      <c r="G281">
        <v>1</v>
      </c>
      <c r="H281" s="19">
        <f t="shared" si="14"/>
        <v>44</v>
      </c>
      <c r="J281" s="19">
        <f t="shared" si="12"/>
        <v>18</v>
      </c>
      <c r="K281" s="34">
        <f t="shared" si="13"/>
        <v>0.40909090909090912</v>
      </c>
    </row>
    <row r="282" spans="1:11" x14ac:dyDescent="0.2">
      <c r="A282" s="29" t="s">
        <v>324</v>
      </c>
      <c r="B282">
        <v>2284</v>
      </c>
      <c r="C282"/>
      <c r="D282">
        <v>23</v>
      </c>
      <c r="E282">
        <v>1875</v>
      </c>
      <c r="F282">
        <v>750</v>
      </c>
      <c r="G282">
        <v>156</v>
      </c>
      <c r="H282" s="19">
        <f t="shared" si="14"/>
        <v>5088</v>
      </c>
      <c r="J282" s="19">
        <f t="shared" si="12"/>
        <v>2625</v>
      </c>
      <c r="K282" s="34">
        <f t="shared" si="13"/>
        <v>0.51591981132075471</v>
      </c>
    </row>
    <row r="283" spans="1:11" x14ac:dyDescent="0.2">
      <c r="A283" s="29" t="s">
        <v>325</v>
      </c>
      <c r="B283">
        <v>2155</v>
      </c>
      <c r="C283"/>
      <c r="D283">
        <v>18</v>
      </c>
      <c r="E283">
        <v>1348</v>
      </c>
      <c r="F283">
        <v>470</v>
      </c>
      <c r="G283">
        <v>58</v>
      </c>
      <c r="H283" s="19">
        <f t="shared" si="14"/>
        <v>4049</v>
      </c>
      <c r="J283" s="19">
        <f t="shared" si="12"/>
        <v>1818</v>
      </c>
      <c r="K283" s="34">
        <f t="shared" si="13"/>
        <v>0.44899975302543838</v>
      </c>
    </row>
    <row r="284" spans="1:11" x14ac:dyDescent="0.2">
      <c r="A284" s="29" t="s">
        <v>326</v>
      </c>
      <c r="B284">
        <v>200</v>
      </c>
      <c r="C284"/>
      <c r="D284"/>
      <c r="E284">
        <v>136</v>
      </c>
      <c r="F284">
        <v>48</v>
      </c>
      <c r="G284">
        <v>22</v>
      </c>
      <c r="H284" s="19">
        <f t="shared" si="14"/>
        <v>406</v>
      </c>
      <c r="J284" s="19">
        <f t="shared" si="12"/>
        <v>184</v>
      </c>
      <c r="K284" s="34">
        <f t="shared" si="13"/>
        <v>0.45320197044334976</v>
      </c>
    </row>
    <row r="285" spans="1:11" x14ac:dyDescent="0.2">
      <c r="A285" s="29" t="s">
        <v>327</v>
      </c>
      <c r="B285">
        <v>1</v>
      </c>
      <c r="C285"/>
      <c r="D285"/>
      <c r="E285">
        <v>13</v>
      </c>
      <c r="F285">
        <v>3</v>
      </c>
      <c r="G285">
        <v>19</v>
      </c>
      <c r="H285" s="19">
        <f t="shared" si="14"/>
        <v>36</v>
      </c>
      <c r="J285" s="19">
        <f t="shared" si="12"/>
        <v>16</v>
      </c>
      <c r="K285" s="34">
        <f t="shared" si="13"/>
        <v>0.44444444444444442</v>
      </c>
    </row>
    <row r="286" spans="1:11" x14ac:dyDescent="0.2">
      <c r="A286" s="29" t="s">
        <v>328</v>
      </c>
      <c r="B286">
        <v>1949</v>
      </c>
      <c r="C286"/>
      <c r="D286">
        <v>21</v>
      </c>
      <c r="E286">
        <v>1544</v>
      </c>
      <c r="F286">
        <v>611</v>
      </c>
      <c r="G286">
        <v>125</v>
      </c>
      <c r="H286" s="19">
        <f t="shared" si="14"/>
        <v>4250</v>
      </c>
      <c r="J286" s="19">
        <f t="shared" si="12"/>
        <v>2155</v>
      </c>
      <c r="K286" s="34">
        <f t="shared" si="13"/>
        <v>0.50705882352941178</v>
      </c>
    </row>
    <row r="287" spans="1:11" x14ac:dyDescent="0.2">
      <c r="A287" s="29" t="s">
        <v>329</v>
      </c>
      <c r="B287">
        <v>2153</v>
      </c>
      <c r="C287"/>
      <c r="D287">
        <v>14</v>
      </c>
      <c r="E287">
        <v>1947</v>
      </c>
      <c r="F287">
        <v>886</v>
      </c>
      <c r="G287">
        <v>358</v>
      </c>
      <c r="H287" s="19">
        <f t="shared" si="14"/>
        <v>5358</v>
      </c>
      <c r="J287" s="19">
        <f t="shared" si="12"/>
        <v>2833</v>
      </c>
      <c r="K287" s="34">
        <f t="shared" si="13"/>
        <v>0.52874206793579692</v>
      </c>
    </row>
    <row r="288" spans="1:11" x14ac:dyDescent="0.2">
      <c r="A288" s="29" t="s">
        <v>330</v>
      </c>
      <c r="B288">
        <v>691</v>
      </c>
      <c r="C288"/>
      <c r="D288">
        <v>4</v>
      </c>
      <c r="E288">
        <v>992</v>
      </c>
      <c r="F288">
        <v>633</v>
      </c>
      <c r="G288">
        <v>187</v>
      </c>
      <c r="H288" s="19">
        <f t="shared" si="14"/>
        <v>2507</v>
      </c>
      <c r="J288" s="19">
        <f t="shared" si="12"/>
        <v>1625</v>
      </c>
      <c r="K288" s="34">
        <f t="shared" si="13"/>
        <v>0.64818508177104106</v>
      </c>
    </row>
    <row r="289" spans="1:11" x14ac:dyDescent="0.2">
      <c r="A289" s="29" t="s">
        <v>331</v>
      </c>
      <c r="B289">
        <v>318</v>
      </c>
      <c r="C289"/>
      <c r="D289">
        <v>2</v>
      </c>
      <c r="E289">
        <v>322</v>
      </c>
      <c r="F289">
        <v>98</v>
      </c>
      <c r="G289">
        <v>113</v>
      </c>
      <c r="H289" s="19">
        <f t="shared" si="14"/>
        <v>853</v>
      </c>
      <c r="J289" s="19">
        <f t="shared" si="12"/>
        <v>420</v>
      </c>
      <c r="K289" s="34">
        <f t="shared" si="13"/>
        <v>0.49237983587338802</v>
      </c>
    </row>
    <row r="290" spans="1:11" x14ac:dyDescent="0.2">
      <c r="A290" s="29" t="s">
        <v>333</v>
      </c>
      <c r="B290">
        <v>16</v>
      </c>
      <c r="C290"/>
      <c r="D290"/>
      <c r="E290">
        <v>19</v>
      </c>
      <c r="F290">
        <v>10</v>
      </c>
      <c r="G290">
        <v>9</v>
      </c>
      <c r="H290" s="19">
        <f t="shared" si="14"/>
        <v>54</v>
      </c>
      <c r="J290" s="19">
        <f t="shared" si="12"/>
        <v>29</v>
      </c>
      <c r="K290" s="34">
        <f t="shared" si="13"/>
        <v>0.53703703703703709</v>
      </c>
    </row>
    <row r="291" spans="1:11" x14ac:dyDescent="0.2">
      <c r="A291" s="29" t="s">
        <v>334</v>
      </c>
      <c r="B291">
        <v>243</v>
      </c>
      <c r="C291"/>
      <c r="D291">
        <v>2</v>
      </c>
      <c r="E291">
        <v>292</v>
      </c>
      <c r="F291">
        <v>220</v>
      </c>
      <c r="G291">
        <v>21</v>
      </c>
      <c r="H291" s="19">
        <f t="shared" si="14"/>
        <v>778</v>
      </c>
      <c r="J291" s="19">
        <f t="shared" si="12"/>
        <v>512</v>
      </c>
      <c r="K291" s="34">
        <f t="shared" si="13"/>
        <v>0.65809768637532129</v>
      </c>
    </row>
    <row r="292" spans="1:11" x14ac:dyDescent="0.2">
      <c r="A292" s="29" t="s">
        <v>335</v>
      </c>
      <c r="B292"/>
      <c r="C292"/>
      <c r="D292"/>
      <c r="E292">
        <v>1</v>
      </c>
      <c r="F292"/>
      <c r="G292"/>
      <c r="H292" s="19">
        <f t="shared" si="14"/>
        <v>1</v>
      </c>
      <c r="J292" s="19">
        <f t="shared" si="12"/>
        <v>1</v>
      </c>
      <c r="K292" s="34">
        <f t="shared" si="13"/>
        <v>1</v>
      </c>
    </row>
    <row r="293" spans="1:11" x14ac:dyDescent="0.2">
      <c r="A293" s="29" t="s">
        <v>336</v>
      </c>
      <c r="B293">
        <v>49</v>
      </c>
      <c r="C293"/>
      <c r="D293">
        <v>1</v>
      </c>
      <c r="E293">
        <v>450</v>
      </c>
      <c r="F293">
        <v>176</v>
      </c>
      <c r="G293">
        <v>255</v>
      </c>
      <c r="H293" s="19">
        <f t="shared" si="14"/>
        <v>931</v>
      </c>
      <c r="J293" s="19">
        <f t="shared" si="12"/>
        <v>626</v>
      </c>
      <c r="K293" s="34">
        <f t="shared" si="13"/>
        <v>0.67239527389903331</v>
      </c>
    </row>
    <row r="294" spans="1:11" x14ac:dyDescent="0.2">
      <c r="A294" s="29" t="s">
        <v>337</v>
      </c>
      <c r="B294">
        <v>78</v>
      </c>
      <c r="C294"/>
      <c r="D294"/>
      <c r="E294">
        <v>102</v>
      </c>
      <c r="F294">
        <v>70</v>
      </c>
      <c r="G294">
        <v>9</v>
      </c>
      <c r="H294" s="19">
        <f t="shared" si="14"/>
        <v>259</v>
      </c>
      <c r="J294" s="19">
        <f t="shared" si="12"/>
        <v>172</v>
      </c>
      <c r="K294" s="34">
        <f t="shared" si="13"/>
        <v>0.6640926640926641</v>
      </c>
    </row>
    <row r="295" spans="1:11" x14ac:dyDescent="0.2">
      <c r="A295" s="29" t="s">
        <v>338</v>
      </c>
      <c r="B295">
        <v>439</v>
      </c>
      <c r="C295"/>
      <c r="D295">
        <v>5</v>
      </c>
      <c r="E295">
        <v>593</v>
      </c>
      <c r="F295">
        <v>389</v>
      </c>
      <c r="G295">
        <v>236</v>
      </c>
      <c r="H295" s="19">
        <f t="shared" si="14"/>
        <v>1662</v>
      </c>
      <c r="J295" s="19">
        <f t="shared" si="12"/>
        <v>982</v>
      </c>
      <c r="K295" s="34">
        <f t="shared" si="13"/>
        <v>0.59085439229843562</v>
      </c>
    </row>
    <row r="296" spans="1:11" x14ac:dyDescent="0.2">
      <c r="A296" s="29" t="s">
        <v>339</v>
      </c>
      <c r="B296">
        <v>22</v>
      </c>
      <c r="C296">
        <v>1</v>
      </c>
      <c r="D296">
        <v>1</v>
      </c>
      <c r="E296">
        <v>144</v>
      </c>
      <c r="F296">
        <v>49</v>
      </c>
      <c r="G296">
        <v>79</v>
      </c>
      <c r="H296" s="19">
        <f t="shared" si="14"/>
        <v>296</v>
      </c>
      <c r="J296" s="19">
        <f t="shared" si="12"/>
        <v>193</v>
      </c>
      <c r="K296" s="34">
        <f t="shared" si="13"/>
        <v>0.65202702702702697</v>
      </c>
    </row>
    <row r="297" spans="1:11" x14ac:dyDescent="0.2">
      <c r="A297" s="29" t="s">
        <v>340</v>
      </c>
      <c r="B297">
        <v>1551</v>
      </c>
      <c r="C297"/>
      <c r="D297">
        <v>11</v>
      </c>
      <c r="E297">
        <v>1300</v>
      </c>
      <c r="F297">
        <v>518</v>
      </c>
      <c r="G297">
        <v>158</v>
      </c>
      <c r="H297" s="19">
        <f t="shared" si="14"/>
        <v>3538</v>
      </c>
      <c r="J297" s="19">
        <f t="shared" si="12"/>
        <v>1818</v>
      </c>
      <c r="K297" s="34">
        <f t="shared" si="13"/>
        <v>0.51384963256076877</v>
      </c>
    </row>
    <row r="298" spans="1:11" x14ac:dyDescent="0.2">
      <c r="A298" s="29" t="s">
        <v>341</v>
      </c>
      <c r="B298">
        <v>575</v>
      </c>
      <c r="C298"/>
      <c r="D298">
        <v>14</v>
      </c>
      <c r="E298">
        <v>445</v>
      </c>
      <c r="F298">
        <v>181</v>
      </c>
      <c r="G298">
        <v>25</v>
      </c>
      <c r="H298" s="19">
        <f t="shared" si="14"/>
        <v>1240</v>
      </c>
      <c r="J298" s="19">
        <f t="shared" si="12"/>
        <v>626</v>
      </c>
      <c r="K298" s="34">
        <f t="shared" si="13"/>
        <v>0.50483870967741939</v>
      </c>
    </row>
    <row r="299" spans="1:11" x14ac:dyDescent="0.2">
      <c r="A299" s="29" t="s">
        <v>343</v>
      </c>
      <c r="B299">
        <v>249</v>
      </c>
      <c r="C299"/>
      <c r="D299">
        <v>6</v>
      </c>
      <c r="E299">
        <v>198</v>
      </c>
      <c r="F299">
        <v>68</v>
      </c>
      <c r="G299">
        <v>13</v>
      </c>
      <c r="H299" s="19">
        <f t="shared" si="14"/>
        <v>534</v>
      </c>
      <c r="J299" s="19">
        <f t="shared" si="12"/>
        <v>266</v>
      </c>
      <c r="K299" s="34">
        <f t="shared" si="13"/>
        <v>0.49812734082397003</v>
      </c>
    </row>
    <row r="300" spans="1:11" x14ac:dyDescent="0.2">
      <c r="A300" s="29" t="s">
        <v>345</v>
      </c>
      <c r="B300">
        <v>1950</v>
      </c>
      <c r="C300"/>
      <c r="D300">
        <v>21</v>
      </c>
      <c r="E300">
        <v>1600</v>
      </c>
      <c r="F300">
        <v>516</v>
      </c>
      <c r="G300">
        <v>187</v>
      </c>
      <c r="H300" s="19">
        <f t="shared" si="14"/>
        <v>4274</v>
      </c>
      <c r="J300" s="19">
        <f t="shared" si="12"/>
        <v>2116</v>
      </c>
      <c r="K300" s="34">
        <f t="shared" si="13"/>
        <v>0.49508656995788486</v>
      </c>
    </row>
    <row r="301" spans="1:11" x14ac:dyDescent="0.2">
      <c r="A301" s="29" t="s">
        <v>346</v>
      </c>
      <c r="B301">
        <v>1825</v>
      </c>
      <c r="C301">
        <v>2</v>
      </c>
      <c r="D301">
        <v>14</v>
      </c>
      <c r="E301">
        <v>1651</v>
      </c>
      <c r="F301">
        <v>706</v>
      </c>
      <c r="G301">
        <v>162</v>
      </c>
      <c r="H301" s="19">
        <f t="shared" si="14"/>
        <v>4360</v>
      </c>
      <c r="J301" s="19">
        <f t="shared" si="12"/>
        <v>2357</v>
      </c>
      <c r="K301" s="34">
        <f t="shared" si="13"/>
        <v>0.54059633027522935</v>
      </c>
    </row>
    <row r="302" spans="1:11" x14ac:dyDescent="0.2">
      <c r="A302" s="29" t="s">
        <v>348</v>
      </c>
      <c r="B302">
        <v>539</v>
      </c>
      <c r="C302"/>
      <c r="D302">
        <v>7</v>
      </c>
      <c r="E302">
        <v>463</v>
      </c>
      <c r="F302">
        <v>195</v>
      </c>
      <c r="G302">
        <v>40</v>
      </c>
      <c r="H302" s="19">
        <f t="shared" si="14"/>
        <v>1244</v>
      </c>
      <c r="J302" s="19">
        <f t="shared" si="12"/>
        <v>658</v>
      </c>
      <c r="K302" s="34">
        <f t="shared" si="13"/>
        <v>0.52893890675241162</v>
      </c>
    </row>
    <row r="303" spans="1:11" x14ac:dyDescent="0.2">
      <c r="A303" s="29" t="s">
        <v>350</v>
      </c>
      <c r="B303">
        <v>1167</v>
      </c>
      <c r="C303"/>
      <c r="D303">
        <v>12</v>
      </c>
      <c r="E303">
        <v>931</v>
      </c>
      <c r="F303">
        <v>351</v>
      </c>
      <c r="G303">
        <v>80</v>
      </c>
      <c r="H303" s="19">
        <f t="shared" si="14"/>
        <v>2541</v>
      </c>
      <c r="J303" s="19">
        <f t="shared" si="12"/>
        <v>1282</v>
      </c>
      <c r="K303" s="34">
        <f t="shared" si="13"/>
        <v>0.50452577725305003</v>
      </c>
    </row>
    <row r="304" spans="1:11" x14ac:dyDescent="0.2">
      <c r="A304" s="29" t="s">
        <v>351</v>
      </c>
      <c r="B304">
        <v>767</v>
      </c>
      <c r="C304"/>
      <c r="D304">
        <v>11</v>
      </c>
      <c r="E304">
        <v>572</v>
      </c>
      <c r="F304">
        <v>191</v>
      </c>
      <c r="G304">
        <v>59</v>
      </c>
      <c r="H304" s="19">
        <f t="shared" si="14"/>
        <v>1600</v>
      </c>
      <c r="J304" s="19">
        <f t="shared" si="12"/>
        <v>763</v>
      </c>
      <c r="K304" s="34">
        <f t="shared" si="13"/>
        <v>0.47687499999999999</v>
      </c>
    </row>
    <row r="305" spans="1:11" x14ac:dyDescent="0.2">
      <c r="A305" s="29" t="s">
        <v>353</v>
      </c>
      <c r="B305">
        <v>2448</v>
      </c>
      <c r="C305"/>
      <c r="D305">
        <v>14</v>
      </c>
      <c r="E305">
        <v>2247</v>
      </c>
      <c r="F305">
        <v>723</v>
      </c>
      <c r="G305">
        <v>150</v>
      </c>
      <c r="H305" s="19">
        <f t="shared" si="14"/>
        <v>5582</v>
      </c>
      <c r="J305" s="19">
        <f t="shared" si="12"/>
        <v>2970</v>
      </c>
      <c r="K305" s="34">
        <f t="shared" si="13"/>
        <v>0.53206735936940164</v>
      </c>
    </row>
    <row r="306" spans="1:11" x14ac:dyDescent="0.2">
      <c r="A306" s="29" t="s">
        <v>354</v>
      </c>
      <c r="B306">
        <v>288</v>
      </c>
      <c r="C306"/>
      <c r="D306">
        <v>7</v>
      </c>
      <c r="E306">
        <v>508</v>
      </c>
      <c r="F306">
        <v>203</v>
      </c>
      <c r="G306">
        <v>139</v>
      </c>
      <c r="H306" s="19">
        <f t="shared" si="14"/>
        <v>1145</v>
      </c>
      <c r="J306" s="19">
        <f t="shared" ref="J306:J341" si="15">E306+F306</f>
        <v>711</v>
      </c>
      <c r="K306" s="34">
        <f t="shared" ref="K306:K341" si="16">J306/H306</f>
        <v>0.62096069868995629</v>
      </c>
    </row>
    <row r="307" spans="1:11" x14ac:dyDescent="0.2">
      <c r="A307" s="29" t="s">
        <v>356</v>
      </c>
      <c r="B307">
        <v>695</v>
      </c>
      <c r="C307"/>
      <c r="D307">
        <v>3</v>
      </c>
      <c r="E307">
        <v>946</v>
      </c>
      <c r="F307">
        <v>472</v>
      </c>
      <c r="G307">
        <v>174</v>
      </c>
      <c r="H307" s="19">
        <f t="shared" si="14"/>
        <v>2290</v>
      </c>
      <c r="J307" s="19">
        <f t="shared" si="15"/>
        <v>1418</v>
      </c>
      <c r="K307" s="34">
        <f t="shared" si="16"/>
        <v>0.61921397379912668</v>
      </c>
    </row>
    <row r="308" spans="1:11" x14ac:dyDescent="0.2">
      <c r="A308" s="29" t="s">
        <v>357</v>
      </c>
      <c r="B308">
        <v>63</v>
      </c>
      <c r="C308"/>
      <c r="D308">
        <v>1</v>
      </c>
      <c r="E308">
        <v>152</v>
      </c>
      <c r="F308">
        <v>124</v>
      </c>
      <c r="G308">
        <v>22</v>
      </c>
      <c r="H308" s="19">
        <f t="shared" si="14"/>
        <v>362</v>
      </c>
      <c r="J308" s="19">
        <f t="shared" si="15"/>
        <v>276</v>
      </c>
      <c r="K308" s="34">
        <f t="shared" si="16"/>
        <v>0.76243093922651939</v>
      </c>
    </row>
    <row r="309" spans="1:11" x14ac:dyDescent="0.2">
      <c r="A309" s="29" t="s">
        <v>358</v>
      </c>
      <c r="B309">
        <v>1728</v>
      </c>
      <c r="C309"/>
      <c r="D309">
        <v>5</v>
      </c>
      <c r="E309">
        <v>1584</v>
      </c>
      <c r="F309">
        <v>481</v>
      </c>
      <c r="G309">
        <v>75</v>
      </c>
      <c r="H309" s="19">
        <f t="shared" si="14"/>
        <v>3873</v>
      </c>
      <c r="J309" s="19">
        <f t="shared" si="15"/>
        <v>2065</v>
      </c>
      <c r="K309" s="34">
        <f t="shared" si="16"/>
        <v>0.53317841466563387</v>
      </c>
    </row>
    <row r="310" spans="1:11" x14ac:dyDescent="0.2">
      <c r="A310" s="29" t="s">
        <v>359</v>
      </c>
      <c r="B310">
        <v>189</v>
      </c>
      <c r="C310"/>
      <c r="D310">
        <v>69</v>
      </c>
      <c r="E310">
        <v>755</v>
      </c>
      <c r="F310">
        <v>406</v>
      </c>
      <c r="G310">
        <v>787</v>
      </c>
      <c r="H310" s="19">
        <f t="shared" si="14"/>
        <v>2206</v>
      </c>
      <c r="J310" s="19">
        <f t="shared" si="15"/>
        <v>1161</v>
      </c>
      <c r="K310" s="34">
        <f t="shared" si="16"/>
        <v>0.52629193109700811</v>
      </c>
    </row>
    <row r="311" spans="1:11" x14ac:dyDescent="0.2">
      <c r="A311" s="29" t="s">
        <v>360</v>
      </c>
      <c r="B311"/>
      <c r="C311"/>
      <c r="D311"/>
      <c r="E311"/>
      <c r="F311">
        <v>1</v>
      </c>
      <c r="G311">
        <v>2</v>
      </c>
      <c r="H311" s="19">
        <f t="shared" si="14"/>
        <v>3</v>
      </c>
      <c r="J311" s="19">
        <f t="shared" si="15"/>
        <v>1</v>
      </c>
      <c r="K311" s="34">
        <f t="shared" si="16"/>
        <v>0.33333333333333331</v>
      </c>
    </row>
    <row r="312" spans="1:11" x14ac:dyDescent="0.2">
      <c r="A312" s="29" t="s">
        <v>361</v>
      </c>
      <c r="B312">
        <v>4</v>
      </c>
      <c r="C312"/>
      <c r="D312">
        <v>4</v>
      </c>
      <c r="E312">
        <v>9</v>
      </c>
      <c r="F312">
        <v>7</v>
      </c>
      <c r="G312">
        <v>2</v>
      </c>
      <c r="H312" s="19">
        <f t="shared" si="14"/>
        <v>26</v>
      </c>
      <c r="J312" s="19">
        <f t="shared" si="15"/>
        <v>16</v>
      </c>
      <c r="K312" s="34">
        <f t="shared" si="16"/>
        <v>0.61538461538461542</v>
      </c>
    </row>
    <row r="313" spans="1:11" x14ac:dyDescent="0.2">
      <c r="A313" s="29" t="s">
        <v>362</v>
      </c>
      <c r="B313">
        <v>2</v>
      </c>
      <c r="C313"/>
      <c r="D313"/>
      <c r="E313">
        <v>2</v>
      </c>
      <c r="F313">
        <v>1</v>
      </c>
      <c r="G313">
        <v>1</v>
      </c>
      <c r="H313" s="19">
        <f t="shared" si="14"/>
        <v>6</v>
      </c>
      <c r="J313" s="19">
        <f t="shared" si="15"/>
        <v>3</v>
      </c>
      <c r="K313" s="34">
        <f t="shared" si="16"/>
        <v>0.5</v>
      </c>
    </row>
    <row r="314" spans="1:11" x14ac:dyDescent="0.2">
      <c r="A314" s="29" t="s">
        <v>363</v>
      </c>
      <c r="B314">
        <v>149</v>
      </c>
      <c r="C314"/>
      <c r="D314">
        <v>29</v>
      </c>
      <c r="E314">
        <v>739</v>
      </c>
      <c r="F314">
        <v>359</v>
      </c>
      <c r="G314">
        <v>658</v>
      </c>
      <c r="H314" s="19">
        <f t="shared" si="14"/>
        <v>1934</v>
      </c>
      <c r="J314" s="19">
        <f t="shared" si="15"/>
        <v>1098</v>
      </c>
      <c r="K314" s="34">
        <f t="shared" si="16"/>
        <v>0.56773526370217164</v>
      </c>
    </row>
    <row r="315" spans="1:11" x14ac:dyDescent="0.2">
      <c r="A315" s="29" t="s">
        <v>365</v>
      </c>
      <c r="B315">
        <v>85</v>
      </c>
      <c r="C315"/>
      <c r="D315">
        <v>13</v>
      </c>
      <c r="E315">
        <v>2375</v>
      </c>
      <c r="F315">
        <v>872</v>
      </c>
      <c r="G315">
        <v>2384</v>
      </c>
      <c r="H315" s="19">
        <f t="shared" si="14"/>
        <v>5729</v>
      </c>
      <c r="J315" s="19">
        <f t="shared" si="15"/>
        <v>3247</v>
      </c>
      <c r="K315" s="34">
        <f t="shared" si="16"/>
        <v>0.56676557863501487</v>
      </c>
    </row>
    <row r="316" spans="1:11" x14ac:dyDescent="0.2">
      <c r="A316" s="29" t="s">
        <v>367</v>
      </c>
      <c r="B316">
        <v>55</v>
      </c>
      <c r="C316"/>
      <c r="D316"/>
      <c r="E316">
        <v>114</v>
      </c>
      <c r="F316">
        <v>64</v>
      </c>
      <c r="G316">
        <v>62</v>
      </c>
      <c r="H316" s="19">
        <f t="shared" si="14"/>
        <v>295</v>
      </c>
      <c r="J316" s="19">
        <f t="shared" si="15"/>
        <v>178</v>
      </c>
      <c r="K316" s="34">
        <f t="shared" si="16"/>
        <v>0.60338983050847461</v>
      </c>
    </row>
    <row r="317" spans="1:11" x14ac:dyDescent="0.2">
      <c r="A317" s="29" t="s">
        <v>369</v>
      </c>
      <c r="B317">
        <v>73</v>
      </c>
      <c r="C317">
        <v>1</v>
      </c>
      <c r="D317">
        <v>3</v>
      </c>
      <c r="E317">
        <v>484</v>
      </c>
      <c r="F317">
        <v>175</v>
      </c>
      <c r="G317">
        <v>518</v>
      </c>
      <c r="H317" s="19">
        <f t="shared" si="14"/>
        <v>1254</v>
      </c>
      <c r="J317" s="19">
        <f t="shared" si="15"/>
        <v>659</v>
      </c>
      <c r="K317" s="34">
        <f t="shared" si="16"/>
        <v>0.52551834130781494</v>
      </c>
    </row>
    <row r="318" spans="1:11" x14ac:dyDescent="0.2">
      <c r="A318" s="29" t="s">
        <v>370</v>
      </c>
      <c r="B318">
        <v>731</v>
      </c>
      <c r="C318"/>
      <c r="D318">
        <v>4</v>
      </c>
      <c r="E318">
        <v>532</v>
      </c>
      <c r="F318">
        <v>181</v>
      </c>
      <c r="G318">
        <v>111</v>
      </c>
      <c r="H318" s="19">
        <f t="shared" si="14"/>
        <v>1559</v>
      </c>
      <c r="J318" s="19">
        <f t="shared" si="15"/>
        <v>713</v>
      </c>
      <c r="K318" s="34">
        <f t="shared" si="16"/>
        <v>0.45734445157152021</v>
      </c>
    </row>
    <row r="319" spans="1:11" x14ac:dyDescent="0.2">
      <c r="A319" s="29" t="s">
        <v>371</v>
      </c>
      <c r="B319">
        <v>26</v>
      </c>
      <c r="C319">
        <v>1</v>
      </c>
      <c r="D319"/>
      <c r="E319">
        <v>768</v>
      </c>
      <c r="F319">
        <v>378</v>
      </c>
      <c r="G319">
        <v>656</v>
      </c>
      <c r="H319" s="19">
        <f t="shared" si="14"/>
        <v>1829</v>
      </c>
      <c r="J319" s="19">
        <f t="shared" si="15"/>
        <v>1146</v>
      </c>
      <c r="K319" s="34">
        <f t="shared" si="16"/>
        <v>0.62657189721159101</v>
      </c>
    </row>
    <row r="320" spans="1:11" x14ac:dyDescent="0.2">
      <c r="A320" s="29" t="s">
        <v>372</v>
      </c>
      <c r="B320">
        <v>60</v>
      </c>
      <c r="C320"/>
      <c r="D320">
        <v>5</v>
      </c>
      <c r="E320">
        <v>520</v>
      </c>
      <c r="F320">
        <v>244</v>
      </c>
      <c r="G320">
        <v>381</v>
      </c>
      <c r="H320" s="19">
        <f t="shared" si="14"/>
        <v>1210</v>
      </c>
      <c r="J320" s="19">
        <f t="shared" si="15"/>
        <v>764</v>
      </c>
      <c r="K320" s="34">
        <f t="shared" si="16"/>
        <v>0.63140495867768598</v>
      </c>
    </row>
    <row r="321" spans="1:11" x14ac:dyDescent="0.2">
      <c r="A321" s="29" t="s">
        <v>989</v>
      </c>
      <c r="B321">
        <v>7</v>
      </c>
      <c r="C321"/>
      <c r="D321"/>
      <c r="E321">
        <v>97</v>
      </c>
      <c r="F321">
        <v>40</v>
      </c>
      <c r="G321">
        <v>123</v>
      </c>
      <c r="H321" s="19">
        <f t="shared" si="14"/>
        <v>267</v>
      </c>
      <c r="J321" s="19">
        <f t="shared" si="15"/>
        <v>137</v>
      </c>
      <c r="K321" s="34">
        <f t="shared" si="16"/>
        <v>0.51310861423220977</v>
      </c>
    </row>
    <row r="322" spans="1:11" x14ac:dyDescent="0.2">
      <c r="A322" s="29" t="s">
        <v>373</v>
      </c>
      <c r="B322">
        <v>57</v>
      </c>
      <c r="C322">
        <v>1</v>
      </c>
      <c r="D322">
        <v>8</v>
      </c>
      <c r="E322">
        <v>1490</v>
      </c>
      <c r="F322">
        <v>480</v>
      </c>
      <c r="G322">
        <v>1508</v>
      </c>
      <c r="H322" s="19">
        <f t="shared" si="14"/>
        <v>3544</v>
      </c>
      <c r="J322" s="19">
        <f t="shared" si="15"/>
        <v>1970</v>
      </c>
      <c r="K322" s="34">
        <f t="shared" si="16"/>
        <v>0.55586907449209932</v>
      </c>
    </row>
    <row r="323" spans="1:11" x14ac:dyDescent="0.2">
      <c r="A323" s="29" t="s">
        <v>374</v>
      </c>
      <c r="B323">
        <v>143</v>
      </c>
      <c r="C323"/>
      <c r="D323">
        <v>7</v>
      </c>
      <c r="E323">
        <v>349</v>
      </c>
      <c r="F323">
        <v>147</v>
      </c>
      <c r="G323">
        <v>214</v>
      </c>
      <c r="H323" s="19">
        <f t="shared" si="14"/>
        <v>860</v>
      </c>
      <c r="J323" s="19">
        <f t="shared" si="15"/>
        <v>496</v>
      </c>
      <c r="K323" s="34">
        <f t="shared" si="16"/>
        <v>0.57674418604651168</v>
      </c>
    </row>
    <row r="324" spans="1:11" x14ac:dyDescent="0.2">
      <c r="A324" s="29" t="s">
        <v>375</v>
      </c>
      <c r="B324">
        <v>4</v>
      </c>
      <c r="C324"/>
      <c r="D324"/>
      <c r="E324">
        <v>51</v>
      </c>
      <c r="F324">
        <v>23</v>
      </c>
      <c r="G324">
        <v>46</v>
      </c>
      <c r="H324" s="19">
        <f t="shared" si="14"/>
        <v>124</v>
      </c>
      <c r="J324" s="19">
        <f t="shared" si="15"/>
        <v>74</v>
      </c>
      <c r="K324" s="34">
        <f t="shared" si="16"/>
        <v>0.59677419354838712</v>
      </c>
    </row>
    <row r="325" spans="1:11" x14ac:dyDescent="0.2">
      <c r="A325" s="29" t="s">
        <v>376</v>
      </c>
      <c r="B325">
        <v>205</v>
      </c>
      <c r="C325"/>
      <c r="D325"/>
      <c r="E325">
        <v>126</v>
      </c>
      <c r="F325">
        <v>46</v>
      </c>
      <c r="G325">
        <v>6</v>
      </c>
      <c r="H325" s="19">
        <f t="shared" si="14"/>
        <v>383</v>
      </c>
      <c r="J325" s="19">
        <f t="shared" si="15"/>
        <v>172</v>
      </c>
      <c r="K325" s="34">
        <f t="shared" si="16"/>
        <v>0.44908616187989558</v>
      </c>
    </row>
    <row r="326" spans="1:11" x14ac:dyDescent="0.2">
      <c r="A326" s="29" t="s">
        <v>377</v>
      </c>
      <c r="B326">
        <v>39</v>
      </c>
      <c r="C326"/>
      <c r="D326">
        <v>2</v>
      </c>
      <c r="E326">
        <v>236</v>
      </c>
      <c r="F326">
        <v>136</v>
      </c>
      <c r="G326">
        <v>118</v>
      </c>
      <c r="H326" s="19">
        <f t="shared" ref="H326:H338" si="17">SUM(B326:G326)</f>
        <v>531</v>
      </c>
      <c r="J326" s="19">
        <f t="shared" si="15"/>
        <v>372</v>
      </c>
      <c r="K326" s="34">
        <f t="shared" si="16"/>
        <v>0.70056497175141241</v>
      </c>
    </row>
    <row r="327" spans="1:11" x14ac:dyDescent="0.2">
      <c r="A327" s="29" t="s">
        <v>378</v>
      </c>
      <c r="B327">
        <v>598</v>
      </c>
      <c r="C327">
        <v>1</v>
      </c>
      <c r="D327">
        <v>12</v>
      </c>
      <c r="E327">
        <v>2690</v>
      </c>
      <c r="F327">
        <v>1085</v>
      </c>
      <c r="G327">
        <v>1724</v>
      </c>
      <c r="H327" s="19">
        <f t="shared" si="17"/>
        <v>6110</v>
      </c>
      <c r="J327" s="19">
        <f t="shared" si="15"/>
        <v>3775</v>
      </c>
      <c r="K327" s="34">
        <f t="shared" si="16"/>
        <v>0.61783960720130937</v>
      </c>
    </row>
    <row r="328" spans="1:11" x14ac:dyDescent="0.2">
      <c r="A328" s="29" t="s">
        <v>379</v>
      </c>
      <c r="B328">
        <v>335</v>
      </c>
      <c r="C328"/>
      <c r="D328">
        <v>4</v>
      </c>
      <c r="E328">
        <v>808</v>
      </c>
      <c r="F328">
        <v>400</v>
      </c>
      <c r="G328">
        <v>463</v>
      </c>
      <c r="H328" s="19">
        <f t="shared" si="17"/>
        <v>2010</v>
      </c>
      <c r="J328" s="19">
        <f t="shared" si="15"/>
        <v>1208</v>
      </c>
      <c r="K328" s="34">
        <f t="shared" si="16"/>
        <v>0.60099502487562184</v>
      </c>
    </row>
    <row r="329" spans="1:11" x14ac:dyDescent="0.2">
      <c r="A329" s="29" t="s">
        <v>380</v>
      </c>
      <c r="B329">
        <v>70</v>
      </c>
      <c r="C329"/>
      <c r="D329">
        <v>1</v>
      </c>
      <c r="E329">
        <v>1147</v>
      </c>
      <c r="F329">
        <v>493</v>
      </c>
      <c r="G329">
        <v>946</v>
      </c>
      <c r="H329" s="19">
        <f t="shared" si="17"/>
        <v>2657</v>
      </c>
      <c r="J329" s="19">
        <f t="shared" si="15"/>
        <v>1640</v>
      </c>
      <c r="K329" s="34">
        <f t="shared" si="16"/>
        <v>0.61723748588633798</v>
      </c>
    </row>
    <row r="330" spans="1:11" x14ac:dyDescent="0.2">
      <c r="A330" s="29" t="s">
        <v>381</v>
      </c>
      <c r="B330">
        <v>70</v>
      </c>
      <c r="C330"/>
      <c r="D330">
        <v>3</v>
      </c>
      <c r="E330">
        <v>412</v>
      </c>
      <c r="F330">
        <v>158</v>
      </c>
      <c r="G330">
        <v>256</v>
      </c>
      <c r="H330" s="19">
        <f t="shared" si="17"/>
        <v>899</v>
      </c>
      <c r="J330" s="19">
        <f t="shared" si="15"/>
        <v>570</v>
      </c>
      <c r="K330" s="34">
        <f t="shared" si="16"/>
        <v>0.63403781979977758</v>
      </c>
    </row>
    <row r="331" spans="1:11" x14ac:dyDescent="0.2">
      <c r="A331" s="29" t="s">
        <v>382</v>
      </c>
      <c r="B331">
        <v>122</v>
      </c>
      <c r="C331"/>
      <c r="D331">
        <v>5</v>
      </c>
      <c r="E331">
        <v>694</v>
      </c>
      <c r="F331">
        <v>444</v>
      </c>
      <c r="G331">
        <v>451</v>
      </c>
      <c r="H331" s="19">
        <f t="shared" si="17"/>
        <v>1716</v>
      </c>
      <c r="J331" s="19">
        <f t="shared" si="15"/>
        <v>1138</v>
      </c>
      <c r="K331" s="34">
        <f t="shared" si="16"/>
        <v>0.6631701631701632</v>
      </c>
    </row>
    <row r="332" spans="1:11" x14ac:dyDescent="0.2">
      <c r="A332" s="29" t="s">
        <v>383</v>
      </c>
      <c r="B332">
        <v>39</v>
      </c>
      <c r="C332"/>
      <c r="D332"/>
      <c r="E332">
        <v>566</v>
      </c>
      <c r="F332">
        <v>319</v>
      </c>
      <c r="G332">
        <v>428</v>
      </c>
      <c r="H332" s="19">
        <f t="shared" si="17"/>
        <v>1352</v>
      </c>
      <c r="J332" s="19">
        <f t="shared" si="15"/>
        <v>885</v>
      </c>
      <c r="K332" s="34">
        <f t="shared" si="16"/>
        <v>0.65458579881656809</v>
      </c>
    </row>
    <row r="333" spans="1:11" x14ac:dyDescent="0.2">
      <c r="A333" s="29" t="s">
        <v>384</v>
      </c>
      <c r="B333">
        <v>151</v>
      </c>
      <c r="C333"/>
      <c r="D333"/>
      <c r="E333">
        <v>208</v>
      </c>
      <c r="F333">
        <v>172</v>
      </c>
      <c r="G333">
        <v>95</v>
      </c>
      <c r="H333" s="19">
        <f t="shared" si="17"/>
        <v>626</v>
      </c>
      <c r="J333" s="19">
        <f t="shared" si="15"/>
        <v>380</v>
      </c>
      <c r="K333" s="34">
        <f t="shared" si="16"/>
        <v>0.60702875399361023</v>
      </c>
    </row>
    <row r="334" spans="1:11" x14ac:dyDescent="0.2">
      <c r="A334" s="29" t="s">
        <v>385</v>
      </c>
      <c r="B334">
        <v>298</v>
      </c>
      <c r="C334"/>
      <c r="D334"/>
      <c r="E334">
        <v>303</v>
      </c>
      <c r="F334">
        <v>143</v>
      </c>
      <c r="G334">
        <v>87</v>
      </c>
      <c r="H334" s="19">
        <f t="shared" si="17"/>
        <v>831</v>
      </c>
      <c r="J334" s="19">
        <f t="shared" si="15"/>
        <v>446</v>
      </c>
      <c r="K334" s="34">
        <f t="shared" si="16"/>
        <v>0.53670276774969916</v>
      </c>
    </row>
    <row r="335" spans="1:11" x14ac:dyDescent="0.2">
      <c r="A335" s="29" t="s">
        <v>386</v>
      </c>
      <c r="B335">
        <v>1</v>
      </c>
      <c r="C335"/>
      <c r="D335"/>
      <c r="E335">
        <v>48</v>
      </c>
      <c r="F335">
        <v>13</v>
      </c>
      <c r="G335">
        <v>63</v>
      </c>
      <c r="H335" s="19">
        <f t="shared" si="17"/>
        <v>125</v>
      </c>
      <c r="J335" s="19">
        <f t="shared" si="15"/>
        <v>61</v>
      </c>
      <c r="K335" s="34">
        <f t="shared" si="16"/>
        <v>0.48799999999999999</v>
      </c>
    </row>
    <row r="336" spans="1:11" x14ac:dyDescent="0.2">
      <c r="A336" s="29" t="s">
        <v>387</v>
      </c>
      <c r="B336"/>
      <c r="C336"/>
      <c r="D336"/>
      <c r="E336">
        <v>22</v>
      </c>
      <c r="F336">
        <v>9</v>
      </c>
      <c r="G336">
        <v>23</v>
      </c>
      <c r="H336" s="19">
        <f t="shared" si="17"/>
        <v>54</v>
      </c>
      <c r="J336" s="19">
        <f t="shared" si="15"/>
        <v>31</v>
      </c>
      <c r="K336" s="34">
        <f t="shared" si="16"/>
        <v>0.57407407407407407</v>
      </c>
    </row>
    <row r="337" spans="1:11" x14ac:dyDescent="0.2">
      <c r="A337" s="29" t="s">
        <v>388</v>
      </c>
      <c r="B337">
        <v>715</v>
      </c>
      <c r="C337"/>
      <c r="D337">
        <v>26</v>
      </c>
      <c r="E337">
        <v>1944</v>
      </c>
      <c r="F337">
        <v>907</v>
      </c>
      <c r="G337">
        <v>1493</v>
      </c>
      <c r="H337" s="19">
        <f t="shared" si="17"/>
        <v>5085</v>
      </c>
      <c r="J337" s="19">
        <f t="shared" si="15"/>
        <v>2851</v>
      </c>
      <c r="K337" s="34">
        <f t="shared" si="16"/>
        <v>0.56066863323500493</v>
      </c>
    </row>
    <row r="338" spans="1:11" x14ac:dyDescent="0.2">
      <c r="A338" s="29" t="s">
        <v>389</v>
      </c>
      <c r="B338">
        <v>29</v>
      </c>
      <c r="C338"/>
      <c r="D338"/>
      <c r="E338">
        <v>407</v>
      </c>
      <c r="F338">
        <v>180</v>
      </c>
      <c r="G338">
        <v>440</v>
      </c>
      <c r="H338" s="19">
        <f t="shared" si="17"/>
        <v>1056</v>
      </c>
      <c r="J338" s="19">
        <f t="shared" si="15"/>
        <v>587</v>
      </c>
      <c r="K338" s="34">
        <f t="shared" si="16"/>
        <v>0.55587121212121215</v>
      </c>
    </row>
    <row r="339" spans="1:11" x14ac:dyDescent="0.2">
      <c r="A339" s="29" t="s">
        <v>390</v>
      </c>
      <c r="B339">
        <v>21</v>
      </c>
      <c r="C339"/>
      <c r="D339">
        <v>2</v>
      </c>
      <c r="E339">
        <v>40</v>
      </c>
      <c r="F339">
        <v>17</v>
      </c>
      <c r="G339">
        <v>33</v>
      </c>
      <c r="H339" s="19">
        <f t="shared" ref="H339" si="18">SUM(B339:G339)</f>
        <v>113</v>
      </c>
      <c r="J339" s="19">
        <f t="shared" ref="J339" si="19">E339+F339</f>
        <v>57</v>
      </c>
      <c r="K339" s="34">
        <f t="shared" ref="K339" si="20">J339/H339</f>
        <v>0.50442477876106195</v>
      </c>
    </row>
    <row r="340" spans="1:11" x14ac:dyDescent="0.2">
      <c r="K340" s="34"/>
    </row>
    <row r="341" spans="1:11" x14ac:dyDescent="0.2">
      <c r="A341" t="s">
        <v>943</v>
      </c>
      <c r="B341" s="19">
        <f>SUM(B5:B339)</f>
        <v>164406</v>
      </c>
      <c r="C341" s="19">
        <f>SUM(C5:C339)</f>
        <v>53</v>
      </c>
      <c r="D341" s="19">
        <f>SUM(D5:D339)</f>
        <v>1816</v>
      </c>
      <c r="E341" s="19">
        <f>SUM(E5:E339)</f>
        <v>222197</v>
      </c>
      <c r="F341" s="19">
        <f>SUM(F5:F339)</f>
        <v>94586</v>
      </c>
      <c r="G341" s="19">
        <f>SUM(G5:G339)</f>
        <v>106756</v>
      </c>
      <c r="H341" s="19">
        <f>SUM(H5:H339)</f>
        <v>589814</v>
      </c>
      <c r="J341" s="19">
        <f>SUM(J5:J339)</f>
        <v>316783</v>
      </c>
      <c r="K341" s="34">
        <f t="shared" si="16"/>
        <v>0.5370896587737829</v>
      </c>
    </row>
    <row r="343" spans="1:11" x14ac:dyDescent="0.2">
      <c r="A343" t="s">
        <v>981</v>
      </c>
      <c r="B343" s="40">
        <f>B341/H341</f>
        <v>0.27874211192002901</v>
      </c>
      <c r="C343" s="40">
        <f>C341/H341</f>
        <v>8.9858836853652164E-5</v>
      </c>
      <c r="D343" s="40">
        <f>D341/H341</f>
        <v>3.0789367495515536E-3</v>
      </c>
      <c r="E343" s="40">
        <f>E341/H341</f>
        <v>0.37672384853530094</v>
      </c>
      <c r="F343" s="40">
        <f>F341/H341</f>
        <v>0.16036581023848195</v>
      </c>
      <c r="G343" s="40">
        <f>G341/H341</f>
        <v>0.18099943371978286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Count by Split</vt:lpstr>
      <vt:lpstr>Splits with Zero Voters</vt:lpstr>
      <vt:lpstr>Count by Precinct</vt:lpstr>
      <vt:lpstr>New!  Voters Per Zip Code</vt:lpstr>
      <vt:lpstr>Count by Split &amp; Age Range</vt:lpstr>
      <vt:lpstr>Average Age by Split</vt:lpstr>
      <vt:lpstr>Avg Age by Split Low to High</vt:lpstr>
      <vt:lpstr>Count by Split and Gender</vt:lpstr>
      <vt:lpstr>Count by Split and Race</vt:lpstr>
      <vt:lpstr>Ct by Congressional District</vt:lpstr>
      <vt:lpstr>Count by TN Senate</vt:lpstr>
      <vt:lpstr>Ct. by TN House</vt:lpstr>
      <vt:lpstr>Ct. by County Commission Distri</vt:lpstr>
      <vt:lpstr>Count by Municipality</vt:lpstr>
      <vt:lpstr>Count by City Council District</vt:lpstr>
      <vt:lpstr>Count by Super District</vt:lpstr>
      <vt:lpstr>'Count by Split'!Print_Area</vt:lpstr>
    </vt:vector>
  </TitlesOfParts>
  <Company>Shelby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Phillips, Linda</dc:creator>
  <cp:lastModifiedBy>Phillips, Linda</cp:lastModifiedBy>
  <cp:lastPrinted>2023-05-03T17:14:32Z</cp:lastPrinted>
  <dcterms:created xsi:type="dcterms:W3CDTF">2022-09-08T17:04:18Z</dcterms:created>
  <dcterms:modified xsi:type="dcterms:W3CDTF">2023-05-03T17:15:16Z</dcterms:modified>
</cp:coreProperties>
</file>