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5 Stat Files\"/>
    </mc:Choice>
  </mc:AlternateContent>
  <xr:revisionPtr revIDLastSave="0" documentId="13_ncr:1_{DED00F3D-29CB-4F34-A14A-4AEC04710C01}" xr6:coauthVersionLast="47" xr6:coauthVersionMax="47" xr10:uidLastSave="{00000000-0000-0000-0000-000000000000}"/>
  <bookViews>
    <workbookView xWindow="-25170" yWindow="390" windowWidth="25170" windowHeight="15000" tabRatio="788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ount by School Board" sheetId="21" r:id="rId17"/>
    <sheet name="Mem Voters by Council" sheetId="20" r:id="rId18"/>
  </sheets>
  <definedNames>
    <definedName name="_xlnm._FilterDatabase" localSheetId="2" hidden="1">'Count by Precinct'!$A$3:$I$145</definedName>
    <definedName name="_xlnm._FilterDatabase" localSheetId="0" hidden="1">'Count by Split'!$A$1:$T$338</definedName>
    <definedName name="_xlnm._FilterDatabase" localSheetId="8" hidden="1">'Count by Split and Race'!$A$1:$K$343</definedName>
    <definedName name="_xlnm._FilterDatabase" localSheetId="3" hidden="1">'New!  Voters Per Zip Code'!$A$3:$E$59</definedName>
    <definedName name="_xlnm._FilterDatabase" localSheetId="1" hidden="1">'Splits with Zero Voters'!$A$2:$Q$44</definedName>
    <definedName name="_xlnm.Print_Area" localSheetId="0">'Count by Split'!$A$1:$P$338</definedName>
  </definedNames>
  <calcPr calcId="191029"/>
  <pivotCaches>
    <pivotCache cacheId="61" r:id="rId19"/>
    <pivotCache cacheId="63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11" i="1"/>
  <c r="D16" i="1"/>
  <c r="D17" i="1"/>
  <c r="D22" i="1"/>
  <c r="D23" i="1"/>
  <c r="D28" i="1"/>
  <c r="D35" i="1"/>
  <c r="D40" i="1"/>
  <c r="D41" i="1"/>
  <c r="D47" i="1"/>
  <c r="D52" i="1"/>
  <c r="D53" i="1"/>
  <c r="D58" i="1"/>
  <c r="D64" i="1"/>
  <c r="D67" i="1"/>
  <c r="D71" i="1"/>
  <c r="D74" i="1"/>
  <c r="D76" i="1"/>
  <c r="D77" i="1"/>
  <c r="D82" i="1"/>
  <c r="D89" i="1"/>
  <c r="D94" i="1"/>
  <c r="D95" i="1"/>
  <c r="D100" i="1"/>
  <c r="D101" i="1"/>
  <c r="D106" i="1"/>
  <c r="D113" i="1"/>
  <c r="D118" i="1"/>
  <c r="D125" i="1"/>
  <c r="D130" i="1"/>
  <c r="D131" i="1"/>
  <c r="D136" i="1"/>
  <c r="D143" i="1"/>
  <c r="D148" i="1"/>
  <c r="D155" i="1"/>
  <c r="D160" i="1"/>
  <c r="D163" i="1"/>
  <c r="D166" i="1"/>
  <c r="D167" i="1"/>
  <c r="D172" i="1"/>
  <c r="D179" i="1"/>
  <c r="D184" i="1"/>
  <c r="D185" i="1"/>
  <c r="D196" i="1"/>
  <c r="D197" i="1"/>
  <c r="D199" i="1"/>
  <c r="D202" i="1"/>
  <c r="D203" i="1"/>
  <c r="D208" i="1"/>
  <c r="D215" i="1"/>
  <c r="D220" i="1"/>
  <c r="D221" i="1"/>
  <c r="D232" i="1"/>
  <c r="D233" i="1"/>
  <c r="D238" i="1"/>
  <c r="D239" i="1"/>
  <c r="D244" i="1"/>
  <c r="D245" i="1"/>
  <c r="D256" i="1"/>
  <c r="D257" i="1"/>
  <c r="D263" i="1"/>
  <c r="D268" i="1"/>
  <c r="D269" i="1"/>
  <c r="D274" i="1"/>
  <c r="D275" i="1"/>
  <c r="D280" i="1"/>
  <c r="D281" i="1"/>
  <c r="D292" i="1"/>
  <c r="D293" i="1"/>
  <c r="D298" i="1"/>
  <c r="D299" i="1"/>
  <c r="D300" i="1"/>
  <c r="D304" i="1"/>
  <c r="D305" i="1"/>
  <c r="D306" i="1"/>
  <c r="D310" i="1"/>
  <c r="D311" i="1"/>
  <c r="D316" i="1"/>
  <c r="D318" i="1"/>
  <c r="D328" i="1"/>
  <c r="D332" i="1"/>
  <c r="D334" i="1"/>
  <c r="D335" i="1"/>
  <c r="B338" i="1"/>
  <c r="C340" i="4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E61" i="18"/>
  <c r="C61" i="18"/>
  <c r="B61" i="18"/>
  <c r="D329" i="1"/>
  <c r="D323" i="1"/>
  <c r="D296" i="1"/>
  <c r="D287" i="1"/>
  <c r="D259" i="1"/>
  <c r="D251" i="1"/>
  <c r="D227" i="1"/>
  <c r="D209" i="1"/>
  <c r="D191" i="1"/>
  <c r="D173" i="1"/>
  <c r="D149" i="1"/>
  <c r="D137" i="1"/>
  <c r="D119" i="1"/>
  <c r="D107" i="1"/>
  <c r="D83" i="1"/>
  <c r="D65" i="1"/>
  <c r="D37" i="1"/>
  <c r="D29" i="1"/>
  <c r="D5" i="1"/>
  <c r="D322" i="1"/>
  <c r="D301" i="1"/>
  <c r="D286" i="1"/>
  <c r="D262" i="1"/>
  <c r="D250" i="1"/>
  <c r="D226" i="1"/>
  <c r="D214" i="1"/>
  <c r="D190" i="1"/>
  <c r="D178" i="1"/>
  <c r="D154" i="1"/>
  <c r="D142" i="1"/>
  <c r="D132" i="1"/>
  <c r="D126" i="1"/>
  <c r="D124" i="1"/>
  <c r="D112" i="1"/>
  <c r="D88" i="1"/>
  <c r="D78" i="1"/>
  <c r="D72" i="1"/>
  <c r="D70" i="1"/>
  <c r="D59" i="1"/>
  <c r="D48" i="1"/>
  <c r="D46" i="1"/>
  <c r="D34" i="1"/>
  <c r="D30" i="1"/>
  <c r="D18" i="1"/>
  <c r="D10" i="1"/>
  <c r="D26" i="1"/>
  <c r="D161" i="1"/>
  <c r="D276" i="1"/>
  <c r="D288" i="1"/>
  <c r="D317" i="1"/>
  <c r="D12" i="1"/>
  <c r="D36" i="1"/>
  <c r="D54" i="1"/>
  <c r="D60" i="1"/>
  <c r="D90" i="1"/>
  <c r="D96" i="1"/>
  <c r="D102" i="1"/>
  <c r="D114" i="1"/>
  <c r="D138" i="1"/>
  <c r="D144" i="1"/>
  <c r="D156" i="1"/>
  <c r="D168" i="1"/>
  <c r="D180" i="1"/>
  <c r="D186" i="1"/>
  <c r="D198" i="1"/>
  <c r="D210" i="1"/>
  <c r="D216" i="1"/>
  <c r="D222" i="1"/>
  <c r="D228" i="1"/>
  <c r="D240" i="1"/>
  <c r="D252" i="1"/>
  <c r="D264" i="1"/>
  <c r="D270" i="1"/>
  <c r="D312" i="1"/>
  <c r="D330" i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D24" i="1"/>
  <c r="D42" i="1"/>
  <c r="D66" i="1"/>
  <c r="D84" i="1"/>
  <c r="D108" i="1"/>
  <c r="D120" i="1"/>
  <c r="D150" i="1"/>
  <c r="D162" i="1"/>
  <c r="D192" i="1"/>
  <c r="D204" i="1"/>
  <c r="D234" i="1"/>
  <c r="D246" i="1"/>
  <c r="D282" i="1"/>
  <c r="D294" i="1"/>
  <c r="D324" i="1"/>
  <c r="D336" i="1"/>
  <c r="D174" i="1"/>
  <c r="D258" i="1"/>
  <c r="D327" i="1"/>
  <c r="D321" i="1"/>
  <c r="D315" i="1"/>
  <c r="D303" i="1"/>
  <c r="D291" i="1"/>
  <c r="D285" i="1"/>
  <c r="D279" i="1"/>
  <c r="D267" i="1"/>
  <c r="D255" i="1"/>
  <c r="D249" i="1"/>
  <c r="D243" i="1"/>
  <c r="D231" i="1"/>
  <c r="D219" i="1"/>
  <c r="D213" i="1"/>
  <c r="D207" i="1"/>
  <c r="D195" i="1"/>
  <c r="D183" i="1"/>
  <c r="D177" i="1"/>
  <c r="D171" i="1"/>
  <c r="D159" i="1"/>
  <c r="D147" i="1"/>
  <c r="D141" i="1"/>
  <c r="D135" i="1"/>
  <c r="D123" i="1"/>
  <c r="D111" i="1"/>
  <c r="D105" i="1"/>
  <c r="D99" i="1"/>
  <c r="D87" i="1"/>
  <c r="D75" i="1"/>
  <c r="D69" i="1"/>
  <c r="D63" i="1"/>
  <c r="D51" i="1"/>
  <c r="D39" i="1"/>
  <c r="D33" i="1"/>
  <c r="D27" i="1"/>
  <c r="D15" i="1"/>
  <c r="D3" i="1"/>
  <c r="D333" i="1"/>
  <c r="D309" i="1"/>
  <c r="D297" i="1"/>
  <c r="D273" i="1"/>
  <c r="D261" i="1"/>
  <c r="D237" i="1"/>
  <c r="D225" i="1"/>
  <c r="D201" i="1"/>
  <c r="D189" i="1"/>
  <c r="D165" i="1"/>
  <c r="D153" i="1"/>
  <c r="D129" i="1"/>
  <c r="D117" i="1"/>
  <c r="D93" i="1"/>
  <c r="D81" i="1"/>
  <c r="D57" i="1"/>
  <c r="D45" i="1"/>
  <c r="D21" i="1"/>
  <c r="D9" i="1"/>
  <c r="C342" i="6"/>
  <c r="B342" i="6"/>
  <c r="E342" i="6" s="1"/>
  <c r="C338" i="1" l="1"/>
  <c r="D338" i="1" s="1"/>
  <c r="D13" i="1"/>
  <c r="D19" i="1"/>
  <c r="D25" i="1"/>
  <c r="D31" i="1"/>
  <c r="D43" i="1"/>
  <c r="D49" i="1"/>
  <c r="D55" i="1"/>
  <c r="D61" i="1"/>
  <c r="D73" i="1"/>
  <c r="D79" i="1"/>
  <c r="D85" i="1"/>
  <c r="D91" i="1"/>
  <c r="D97" i="1"/>
  <c r="D103" i="1"/>
  <c r="D109" i="1"/>
  <c r="D115" i="1"/>
  <c r="D121" i="1"/>
  <c r="D127" i="1"/>
  <c r="D133" i="1"/>
  <c r="D139" i="1"/>
  <c r="D145" i="1"/>
  <c r="D151" i="1"/>
  <c r="D157" i="1"/>
  <c r="D169" i="1"/>
  <c r="D175" i="1"/>
  <c r="D181" i="1"/>
  <c r="D187" i="1"/>
  <c r="D193" i="1"/>
  <c r="D205" i="1"/>
  <c r="D211" i="1"/>
  <c r="D217" i="1"/>
  <c r="D223" i="1"/>
  <c r="D229" i="1"/>
  <c r="D235" i="1"/>
  <c r="D241" i="1"/>
  <c r="D247" i="1"/>
  <c r="D253" i="1"/>
  <c r="D265" i="1"/>
  <c r="D271" i="1"/>
  <c r="D277" i="1"/>
  <c r="D283" i="1"/>
  <c r="D289" i="1"/>
  <c r="D295" i="1"/>
  <c r="D307" i="1"/>
  <c r="D313" i="1"/>
  <c r="D319" i="1"/>
  <c r="D325" i="1"/>
  <c r="D331" i="1"/>
  <c r="D7" i="1"/>
  <c r="D320" i="1"/>
  <c r="D314" i="1"/>
  <c r="D278" i="1"/>
  <c r="D254" i="1"/>
  <c r="D248" i="1"/>
  <c r="D212" i="1"/>
  <c r="D206" i="1"/>
  <c r="D188" i="1"/>
  <c r="D182" i="1"/>
  <c r="D170" i="1"/>
  <c r="D146" i="1"/>
  <c r="D140" i="1"/>
  <c r="D116" i="1"/>
  <c r="D104" i="1"/>
  <c r="D98" i="1"/>
  <c r="D80" i="1"/>
  <c r="D68" i="1"/>
  <c r="D62" i="1"/>
  <c r="D44" i="1"/>
  <c r="D38" i="1"/>
  <c r="D32" i="1"/>
  <c r="D8" i="1"/>
  <c r="D290" i="1"/>
  <c r="D224" i="1"/>
  <c r="D6" i="1"/>
  <c r="D326" i="1"/>
  <c r="D308" i="1"/>
  <c r="D302" i="1"/>
  <c r="D284" i="1"/>
  <c r="D272" i="1"/>
  <c r="D266" i="1"/>
  <c r="D260" i="1"/>
  <c r="D242" i="1"/>
  <c r="D236" i="1"/>
  <c r="D230" i="1"/>
  <c r="D218" i="1"/>
  <c r="D200" i="1"/>
  <c r="D194" i="1"/>
  <c r="D176" i="1"/>
  <c r="D164" i="1"/>
  <c r="D158" i="1"/>
  <c r="D152" i="1"/>
  <c r="D134" i="1"/>
  <c r="D128" i="1"/>
  <c r="D122" i="1"/>
  <c r="D110" i="1"/>
  <c r="D92" i="1"/>
  <c r="D86" i="1"/>
  <c r="D56" i="1"/>
  <c r="D50" i="1"/>
  <c r="D20" i="1"/>
  <c r="D14" i="1"/>
  <c r="G341" i="7"/>
  <c r="F341" i="7"/>
  <c r="E341" i="7"/>
  <c r="D341" i="7"/>
  <c r="C341" i="7"/>
  <c r="B341" i="7"/>
  <c r="D342" i="6"/>
  <c r="C341" i="3"/>
  <c r="H42" i="10"/>
  <c r="D42" i="10"/>
  <c r="J339" i="7"/>
  <c r="K339" i="7" s="1"/>
  <c r="M341" i="3"/>
  <c r="L341" i="3"/>
  <c r="K341" i="3"/>
  <c r="J341" i="3"/>
  <c r="I341" i="3"/>
  <c r="H341" i="3"/>
  <c r="G341" i="3"/>
  <c r="F341" i="3"/>
  <c r="E341" i="3"/>
  <c r="D341" i="3"/>
  <c r="D2" i="1"/>
  <c r="H318" i="1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J238" i="7"/>
  <c r="J237" i="7"/>
  <c r="J236" i="7"/>
  <c r="J235" i="7"/>
  <c r="K235" i="7" s="1"/>
  <c r="J234" i="7"/>
  <c r="J233" i="7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J220" i="7"/>
  <c r="J219" i="7"/>
  <c r="J218" i="7"/>
  <c r="J217" i="7"/>
  <c r="K217" i="7" s="1"/>
  <c r="J216" i="7"/>
  <c r="J215" i="7"/>
  <c r="J214" i="7"/>
  <c r="J213" i="7"/>
  <c r="J212" i="7"/>
  <c r="J211" i="7"/>
  <c r="K211" i="7" s="1"/>
  <c r="J210" i="7"/>
  <c r="J209" i="7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J104" i="7"/>
  <c r="J103" i="7"/>
  <c r="K103" i="7" s="1"/>
  <c r="J102" i="7"/>
  <c r="J101" i="7"/>
  <c r="J100" i="7"/>
  <c r="J99" i="7"/>
  <c r="J98" i="7"/>
  <c r="J97" i="7"/>
  <c r="K97" i="7" s="1"/>
  <c r="J96" i="7"/>
  <c r="J95" i="7"/>
  <c r="J94" i="7"/>
  <c r="J93" i="7"/>
  <c r="J92" i="7"/>
  <c r="J91" i="7"/>
  <c r="K91" i="7" s="1"/>
  <c r="J90" i="7"/>
  <c r="J89" i="7"/>
  <c r="J88" i="7"/>
  <c r="J87" i="7"/>
  <c r="J86" i="7"/>
  <c r="J85" i="7"/>
  <c r="K85" i="7" s="1"/>
  <c r="J84" i="7"/>
  <c r="J83" i="7"/>
  <c r="J82" i="7"/>
  <c r="J81" i="7"/>
  <c r="J80" i="7"/>
  <c r="J79" i="7"/>
  <c r="K79" i="7" s="1"/>
  <c r="J78" i="7"/>
  <c r="J77" i="7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J46" i="7"/>
  <c r="J45" i="7"/>
  <c r="J44" i="7"/>
  <c r="J43" i="7"/>
  <c r="K43" i="7" s="1"/>
  <c r="J42" i="7"/>
  <c r="J41" i="7"/>
  <c r="J40" i="7"/>
  <c r="J39" i="7"/>
  <c r="J38" i="7"/>
  <c r="J37" i="7"/>
  <c r="K37" i="7" s="1"/>
  <c r="J36" i="7"/>
  <c r="J35" i="7"/>
  <c r="J34" i="7"/>
  <c r="J33" i="7"/>
  <c r="J32" i="7"/>
  <c r="J31" i="7"/>
  <c r="K31" i="7" s="1"/>
  <c r="J30" i="7"/>
  <c r="J29" i="7"/>
  <c r="J28" i="7"/>
  <c r="J27" i="7"/>
  <c r="J26" i="7"/>
  <c r="J25" i="7"/>
  <c r="K25" i="7" s="1"/>
  <c r="J24" i="7"/>
  <c r="J23" i="7"/>
  <c r="J22" i="7"/>
  <c r="J21" i="7"/>
  <c r="J20" i="7"/>
  <c r="J19" i="7"/>
  <c r="K19" i="7" s="1"/>
  <c r="J18" i="7"/>
  <c r="J17" i="7"/>
  <c r="J16" i="7"/>
  <c r="J15" i="7"/>
  <c r="J14" i="7"/>
  <c r="J13" i="7"/>
  <c r="K13" i="7" s="1"/>
  <c r="J12" i="7"/>
  <c r="J11" i="7"/>
  <c r="J10" i="7"/>
  <c r="J9" i="7"/>
  <c r="J8" i="7"/>
  <c r="J7" i="7"/>
  <c r="K7" i="7" s="1"/>
  <c r="J6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05" i="7" l="1"/>
  <c r="K93" i="7"/>
  <c r="K81" i="7"/>
  <c r="K87" i="7"/>
  <c r="K99" i="7"/>
  <c r="K29" i="7"/>
  <c r="K5" i="7"/>
  <c r="K11" i="7"/>
  <c r="K17" i="7"/>
  <c r="K23" i="7"/>
  <c r="K35" i="7"/>
  <c r="K41" i="7"/>
  <c r="K47" i="7"/>
  <c r="K77" i="7"/>
  <c r="K83" i="7"/>
  <c r="K89" i="7"/>
  <c r="K95" i="7"/>
  <c r="K101" i="7"/>
  <c r="K209" i="7"/>
  <c r="K215" i="7"/>
  <c r="K221" i="7"/>
  <c r="K233" i="7"/>
  <c r="K239" i="7"/>
  <c r="K170" i="7"/>
  <c r="K237" i="7"/>
  <c r="H341" i="7"/>
  <c r="D343" i="7" s="1"/>
  <c r="J341" i="7"/>
  <c r="K52" i="7"/>
  <c r="D147" i="2"/>
  <c r="D148" i="2" s="1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<sst xmlns="http://schemas.openxmlformats.org/spreadsheetml/2006/main" count="7332" uniqueCount="928">
  <si>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</si>
  <si>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</si>
  <si>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</si>
  <si>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</si>
  <si>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</si>
  <si>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</si>
  <si>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</si>
  <si>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</si>
  <si>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</si>
  <si>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</si>
  <si>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</si>
  <si>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</si>
  <si>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</si>
  <si>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</si>
  <si>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</si>
  <si>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</si>
  <si>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</si>
  <si>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</si>
  <si>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</si>
  <si>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</si>
  <si>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</si>
  <si>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</si>
  <si>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</si>
  <si>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</si>
  <si>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</si>
  <si>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</si>
  <si>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</si>
  <si>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</si>
  <si>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</si>
  <si>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</si>
  <si>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</si>
  <si>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</si>
  <si>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</si>
  <si>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</si>
  <si>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</si>
  <si>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</si>
  <si>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</si>
  <si>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</si>
  <si>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</si>
  <si>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</si>
  <si>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</si>
  <si>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</si>
  <si>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</si>
  <si>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</si>
  <si>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</si>
  <si>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</si>
  <si>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</si>
  <si>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</si>
  <si>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</si>
  <si>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</si>
  <si>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</si>
  <si>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</si>
  <si>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</si>
  <si>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</si>
  <si>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</si>
  <si>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</si>
  <si>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</si>
  <si>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</si>
  <si>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</si>
  <si>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</si>
  <si>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</si>
  <si>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</si>
  <si>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</si>
  <si>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</si>
  <si>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</si>
  <si>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</si>
  <si>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</si>
  <si>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</si>
  <si>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</si>
  <si>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</si>
  <si>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</si>
  <si>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</si>
  <si>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</si>
  <si>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</si>
  <si>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</si>
  <si>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</si>
  <si>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</si>
  <si>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</si>
  <si>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</si>
  <si>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</si>
  <si>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</si>
  <si>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</si>
  <si>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</si>
  <si>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</si>
  <si>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</si>
  <si>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</si>
  <si>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</si>
  <si>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</si>
  <si>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</si>
  <si>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</si>
  <si>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</si>
  <si>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</si>
  <si>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</si>
  <si>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</si>
  <si>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</si>
  <si>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</si>
  <si>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</si>
  <si>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</si>
  <si>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</si>
  <si>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</si>
  <si>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</si>
  <si>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</si>
  <si>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</si>
  <si>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</si>
  <si>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</si>
  <si>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</si>
  <si>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</si>
  <si>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</si>
  <si>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</si>
  <si>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</si>
  <si>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</si>
  <si>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</si>
  <si>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</si>
  <si>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</si>
  <si>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</si>
  <si>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</si>
  <si>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</si>
  <si>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</si>
  <si>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</si>
  <si>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</si>
  <si>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</si>
  <si>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</si>
  <si>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</si>
  <si>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</si>
  <si>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</si>
  <si>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</si>
  <si>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</si>
  <si>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</si>
  <si>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</si>
  <si>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</si>
  <si>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</si>
  <si>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</si>
  <si>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</si>
  <si>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</si>
  <si>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</si>
  <si>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</si>
  <si>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</si>
  <si>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</si>
  <si>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</si>
  <si>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</si>
  <si>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</si>
  <si>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</si>
  <si>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</si>
  <si>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</si>
  <si>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</si>
  <si>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</si>
  <si>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</si>
  <si>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</si>
  <si>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</si>
  <si>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</si>
  <si>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</si>
  <si>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</si>
  <si>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</si>
  <si>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</si>
  <si>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</si>
  <si>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</si>
  <si>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</si>
  <si>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</si>
  <si>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</si>
  <si>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</si>
  <si>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</si>
  <si>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</si>
  <si>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</si>
  <si>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</si>
  <si>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</si>
  <si>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</si>
  <si>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</si>
  <si>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</si>
  <si>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</si>
  <si>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</si>
  <si>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</si>
  <si>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</si>
  <si>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</si>
  <si>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</si>
  <si>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</si>
  <si>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</si>
  <si>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</si>
  <si>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</si>
  <si>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</si>
  <si>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</si>
  <si>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</si>
  <si>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</si>
  <si>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</si>
  <si>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</si>
  <si>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</si>
  <si>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</si>
  <si>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</si>
  <si>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</si>
  <si>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</si>
  <si>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</si>
  <si>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</si>
  <si>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</si>
  <si>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</si>
  <si>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</si>
  <si>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</si>
  <si>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</si>
  <si>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</si>
  <si>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</si>
  <si>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</si>
  <si>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</si>
  <si>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</si>
  <si>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</si>
  <si>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</si>
  <si>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</si>
  <si>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</si>
  <si>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</si>
  <si>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</si>
  <si>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</si>
  <si>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</si>
  <si>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</si>
  <si>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</si>
  <si>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</si>
  <si>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</si>
  <si>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</si>
  <si>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</si>
  <si>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</si>
  <si>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</si>
  <si>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</si>
  <si>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</si>
  <si>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</si>
  <si>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</si>
  <si>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</si>
  <si>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</si>
  <si>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</si>
  <si>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</si>
  <si>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</si>
  <si>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</si>
  <si>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</si>
  <si>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</si>
  <si>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</si>
  <si>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</si>
  <si>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</si>
  <si>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</si>
  <si>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</si>
  <si>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</si>
  <si>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</si>
  <si>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</si>
  <si>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</si>
  <si>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</si>
  <si>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</si>
  <si>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</si>
  <si>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</si>
  <si>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</si>
  <si>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</si>
  <si>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</si>
  <si>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</si>
  <si>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</si>
  <si>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</si>
  <si>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</si>
  <si>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</si>
  <si>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</si>
  <si>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</si>
  <si>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</si>
  <si>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</si>
  <si>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</si>
  <si>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</si>
  <si>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</si>
  <si>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</si>
  <si>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</si>
  <si>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</si>
  <si>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</si>
  <si>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</si>
  <si>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</si>
  <si>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</si>
  <si>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</si>
  <si>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</si>
  <si>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</si>
  <si>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</si>
  <si>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</si>
  <si>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</si>
  <si>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</si>
  <si>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</si>
  <si>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</si>
  <si>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</si>
  <si>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</si>
  <si>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</si>
  <si>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</si>
  <si>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</si>
  <si>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</si>
  <si>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</si>
  <si>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</si>
  <si>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</si>
  <si>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</si>
  <si>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</si>
  <si>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</si>
  <si>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</si>
  <si>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</si>
  <si>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</si>
  <si>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</si>
  <si>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</si>
  <si>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</si>
  <si>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</si>
  <si>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</si>
  <si>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</si>
  <si>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</si>
  <si>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</si>
  <si>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</si>
  <si>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</si>
  <si>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</si>
  <si>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</si>
  <si>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</si>
  <si>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</si>
  <si>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</si>
  <si>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</si>
  <si>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</si>
  <si>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</si>
  <si>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</si>
  <si>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</si>
  <si>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</si>
  <si>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</si>
  <si>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</si>
  <si>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</si>
  <si>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</si>
  <si>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</si>
  <si>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</si>
  <si>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</si>
  <si>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</si>
  <si>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</si>
  <si>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</si>
  <si>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</si>
  <si>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</si>
  <si>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</si>
  <si>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</si>
  <si>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</si>
  <si>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</si>
  <si>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</si>
  <si>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</si>
  <si>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</si>
  <si>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</si>
  <si>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</si>
  <si>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</si>
  <si>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</si>
  <si>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</si>
  <si>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</si>
  <si>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</si>
  <si>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</si>
  <si>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</si>
  <si>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</si>
  <si>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</si>
  <si>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</si>
  <si>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</si>
  <si>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</si>
  <si>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</si>
  <si>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</si>
  <si>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</si>
  <si>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</si>
  <si>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</si>
  <si>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</si>
  <si>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</si>
  <si>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</si>
  <si>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</si>
  <si>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</si>
  <si>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</si>
  <si>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</si>
  <si>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</si>
  <si>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</si>
  <si>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</si>
  <si>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</si>
  <si>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</si>
  <si>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</si>
  <si>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</si>
  <si>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</si>
  <si>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</si>
  <si>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</si>
  <si>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</si>
  <si>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</si>
  <si>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</si>
  <si>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</si>
  <si>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</si>
  <si>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</si>
  <si>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</si>
  <si>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</si>
  <si>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</si>
  <si>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</si>
  <si>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</si>
  <si>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</si>
  <si>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</si>
  <si>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</si>
  <si>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</si>
  <si>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</si>
  <si>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</si>
  <si>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</si>
  <si>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</si>
  <si>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</si>
  <si>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</si>
  <si>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</si>
  <si>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</si>
  <si>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</si>
  <si>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</si>
  <si>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</si>
  <si>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</si>
  <si>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</si>
  <si>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</si>
  <si>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</si>
  <si>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</si>
  <si>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</si>
  <si>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</si>
  <si>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</si>
  <si>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</si>
  <si>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</si>
  <si>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</si>
  <si>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</si>
  <si>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</si>
  <si>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</si>
  <si>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</si>
  <si>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</si>
  <si>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</si>
  <si>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</si>
  <si>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</si>
  <si>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</si>
  <si>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</si>
  <si>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</si>
  <si>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</si>
  <si>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</si>
  <si>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</si>
  <si>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</si>
  <si>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</si>
  <si>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</si>
  <si>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</si>
  <si>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</si>
  <si>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</si>
  <si>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</si>
  <si>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</si>
  <si>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</si>
  <si>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</si>
  <si>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</si>
  <si>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</si>
  <si>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</si>
  <si>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</si>
  <si>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</si>
  <si>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</si>
  <si>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</si>
  <si>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Arlington Safe Room</t>
  </si>
  <si>
    <t>11842 Otto Lane</t>
  </si>
  <si>
    <t>Arlington United Methodist Church</t>
  </si>
  <si>
    <t>6145 Quintard St</t>
  </si>
  <si>
    <t>Oak Grove Missionary Baptist</t>
  </si>
  <si>
    <t>Cordova</t>
  </si>
  <si>
    <t>2000 N Germantown Pkwy</t>
  </si>
  <si>
    <t>Hope Presbyterian Church</t>
  </si>
  <si>
    <t>8500 Walnut Grove Rd</t>
  </si>
  <si>
    <t>Collierville Bible Church</t>
  </si>
  <si>
    <t>806 Wolf River Blvd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</si>
  <si>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</si>
  <si>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</si>
  <si>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</si>
  <si>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</si>
  <si>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</si>
  <si>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</si>
  <si>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Bartlett Hills Baptist Church</t>
  </si>
  <si>
    <t>4641 Ellendale Rd</t>
  </si>
  <si>
    <t>Bartlett Woods Church of Christ</t>
  </si>
  <si>
    <t>7900 Old Brownsville Rd</t>
  </si>
  <si>
    <t>Singleton Comm Ctr</t>
  </si>
  <si>
    <t>Christ Church</t>
  </si>
  <si>
    <t>5955 Yale Rd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</si>
  <si>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</si>
  <si>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</si>
  <si>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</si>
  <si>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</si>
  <si>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</si>
  <si>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</si>
  <si>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</si>
  <si>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</si>
  <si>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</si>
  <si>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</si>
  <si>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</si>
  <si>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</si>
  <si>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</si>
  <si>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</si>
  <si>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</si>
  <si>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</si>
  <si>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</si>
  <si>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</si>
  <si>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</si>
  <si>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</si>
  <si>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</si>
  <si>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</si>
  <si>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</si>
  <si>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Faith Presbyterian Church</t>
  </si>
  <si>
    <t>8816 Poplar Pike</t>
  </si>
  <si>
    <t>Whitten Memorial Baptist Church</t>
  </si>
  <si>
    <t>6773 Macon Rd</t>
  </si>
  <si>
    <t>TN Shakespeare Co</t>
  </si>
  <si>
    <t>7950 Trinity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</si>
  <si>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</si>
  <si>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</si>
  <si>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</si>
  <si>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</si>
  <si>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</si>
  <si>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</si>
  <si>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</si>
  <si>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</si>
  <si>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</si>
  <si>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</si>
  <si>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</si>
  <si>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</si>
  <si>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</si>
  <si>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</si>
  <si>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</si>
  <si>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</si>
  <si>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</si>
  <si>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</si>
  <si>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</si>
  <si>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</si>
  <si>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</si>
  <si>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Sycamore View Church of Christ</t>
  </si>
  <si>
    <t>1910 Sycamore View Rd</t>
  </si>
  <si>
    <t>The Pursuit of God Church</t>
  </si>
  <si>
    <t>3759 N Watkins St</t>
  </si>
  <si>
    <t>Hollywood Community Ctr</t>
  </si>
  <si>
    <t>1560 N Hollywood St</t>
  </si>
  <si>
    <t>Springdale Baptist Church</t>
  </si>
  <si>
    <t>1193 Springdale 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</si>
  <si>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</si>
  <si>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</si>
  <si>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</si>
  <si>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</si>
  <si>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</si>
  <si>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</si>
  <si>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</si>
  <si>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</si>
  <si>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</si>
  <si>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</si>
  <si>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</si>
  <si>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</si>
  <si>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</si>
  <si>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</si>
  <si>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</si>
  <si>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</si>
  <si>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</si>
  <si>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</si>
  <si>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</si>
  <si>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</si>
  <si>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</si>
  <si>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</si>
  <si>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Memphis ROX</t>
  </si>
  <si>
    <t>879 E McLemore Ave</t>
  </si>
  <si>
    <t>602 W Mitchell Rd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</si>
  <si>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</si>
  <si>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</si>
  <si>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</si>
  <si>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</si>
  <si>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</si>
  <si>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</si>
  <si>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</si>
  <si>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</si>
  <si>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</si>
  <si>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</si>
  <si>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</si>
  <si>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</si>
  <si>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</si>
  <si>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</si>
  <si>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</si>
  <si>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</si>
  <si>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</si>
  <si>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</si>
  <si>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</si>
  <si>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</si>
  <si>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</si>
  <si>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</si>
  <si>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</si>
  <si>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</si>
  <si>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</si>
  <si>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Norris Avenue Baptist Church</t>
  </si>
  <si>
    <t>1437 Norris Rd</t>
  </si>
  <si>
    <t>Solomon Temple MB Church</t>
  </si>
  <si>
    <t>1460 Winchester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</si>
  <si>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</si>
  <si>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</si>
  <si>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</si>
  <si>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</si>
  <si>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</si>
  <si>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</si>
  <si>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</si>
  <si>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</si>
  <si>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4480 Kirby Pkwy</t>
  </si>
  <si>
    <t>Easthaven Church of Christ</t>
  </si>
  <si>
    <t>4833 Tchulahoma Rd</t>
  </si>
  <si>
    <t>4221 Crump Rd</t>
  </si>
  <si>
    <t>Ridgeway Assembly of God</t>
  </si>
  <si>
    <t>3150 Ridgeway Rd</t>
  </si>
  <si>
    <t>St Marks United Methodist Church</t>
  </si>
  <si>
    <t>8255 Winchester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</si>
  <si>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</si>
  <si>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</si>
  <si>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</si>
  <si>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</si>
  <si>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</si>
  <si>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</si>
  <si>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</si>
  <si>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</si>
  <si>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</si>
  <si>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</si>
  <si>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262 N Perkins Rd</t>
  </si>
  <si>
    <t>Central Christian Church</t>
  </si>
  <si>
    <t>531 S McLean Blvd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</si>
  <si>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</si>
  <si>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</si>
  <si>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</si>
  <si>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</si>
  <si>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</si>
  <si>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</si>
  <si>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</si>
  <si>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</si>
  <si>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</si>
  <si>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</si>
  <si>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</si>
  <si>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</si>
  <si>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</si>
  <si>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</si>
  <si>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</si>
  <si>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</si>
  <si>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</si>
  <si>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</si>
  <si>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</si>
  <si>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</si>
  <si>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</si>
  <si>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</si>
  <si>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</si>
  <si>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</si>
  <si>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</si>
  <si>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</si>
  <si>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</si>
  <si>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</si>
  <si>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</si>
  <si>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</si>
  <si>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</si>
  <si>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</si>
  <si>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</si>
  <si>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</si>
  <si>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</si>
  <si>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</si>
  <si>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</si>
  <si>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1234 Pisgah Rd</t>
  </si>
  <si>
    <t>First Evangelical Church</t>
  </si>
  <si>
    <t>735 Ridge Lake Blvd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</si>
  <si>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</si>
  <si>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</si>
  <si>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</si>
  <si>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</si>
  <si>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</si>
  <si>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</si>
  <si>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</si>
  <si>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</si>
  <si>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</si>
  <si>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</si>
  <si>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</si>
  <si>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</si>
  <si>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</si>
  <si>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</si>
  <si>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</si>
  <si>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01-09</t>
  </si>
  <si>
    <t>01-10</t>
  </si>
  <si>
    <t>01-11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</si>
  <si>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</si>
  <si>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</si>
  <si>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</si>
  <si>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</si>
  <si>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</si>
  <si>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</si>
  <si>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</si>
  <si>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</si>
  <si>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</si>
  <si>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02-10</t>
  </si>
  <si>
    <t>02-11</t>
  </si>
  <si>
    <t>02-12</t>
  </si>
  <si>
    <t>02-13</t>
  </si>
  <si>
    <t>02-14</t>
  </si>
  <si>
    <t>02-15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</si>
  <si>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</si>
  <si>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</si>
  <si>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</si>
  <si>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</si>
  <si>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</si>
  <si>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</si>
  <si>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</si>
  <si>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</si>
  <si>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</si>
  <si>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</si>
  <si>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</si>
  <si>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</si>
  <si>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</si>
  <si>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</si>
  <si>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</si>
  <si>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</si>
  <si>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</si>
  <si>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</si>
  <si>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</si>
  <si>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</si>
  <si>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</si>
  <si>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</si>
  <si>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</si>
  <si>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</si>
  <si>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</si>
  <si>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</si>
  <si>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</si>
  <si>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</si>
  <si>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</si>
  <si>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</si>
  <si>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</si>
  <si>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</si>
  <si>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</si>
  <si>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</si>
  <si>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</si>
  <si>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</si>
  <si>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</si>
  <si>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</si>
  <si>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</si>
  <si>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</si>
  <si>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</si>
  <si>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</si>
  <si>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</si>
  <si>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</si>
  <si>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</si>
  <si>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</si>
  <si>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</si>
  <si>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</si>
  <si>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</si>
  <si>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</si>
  <si>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</si>
  <si>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</si>
  <si>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</si>
  <si>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08-01</t>
  </si>
  <si>
    <t>1203 N Manassas St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</si>
  <si>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</si>
  <si>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</si>
  <si>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</si>
  <si>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</si>
  <si>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</si>
  <si>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</si>
  <si>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</si>
  <si>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</si>
  <si>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</si>
  <si>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</si>
  <si>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</si>
  <si>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09-01</t>
  </si>
  <si>
    <t>09-02</t>
  </si>
  <si>
    <t>09-03</t>
  </si>
  <si>
    <t>09-04</t>
  </si>
  <si>
    <t>09-05</t>
  </si>
  <si>
    <t>09-06</t>
  </si>
  <si>
    <t>09-07</t>
  </si>
  <si>
    <t>09-08</t>
  </si>
  <si>
    <t>09-09</t>
  </si>
  <si>
    <t>09-10</t>
  </si>
  <si>
    <t>09-11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</si>
  <si>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</si>
  <si>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</si>
  <si>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</si>
  <si>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</si>
  <si>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</si>
  <si>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</si>
  <si>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</si>
  <si>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</si>
  <si>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</si>
  <si>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</si>
  <si>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11-01</t>
  </si>
  <si>
    <t>11-02</t>
  </si>
  <si>
    <t>11-03</t>
  </si>
  <si>
    <t>11-04</t>
  </si>
  <si>
    <t>11-05</t>
  </si>
  <si>
    <t>11-06</t>
  </si>
  <si>
    <t>11-07</t>
  </si>
  <si>
    <t>11-08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</si>
  <si>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</si>
  <si>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</si>
  <si>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</si>
  <si>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</si>
  <si>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</si>
  <si>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</si>
  <si>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</si>
  <si>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</si>
  <si>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</si>
  <si>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</si>
  <si>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</si>
  <si>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</si>
  <si>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</si>
  <si>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</si>
  <si>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</si>
  <si>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</si>
  <si>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</si>
  <si>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</si>
  <si>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</si>
  <si>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</si>
  <si>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13-11</t>
  </si>
  <si>
    <t>13-12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</si>
  <si>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</si>
  <si>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</si>
  <si>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</si>
  <si>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</si>
  <si>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</si>
  <si>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</si>
  <si>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</si>
  <si>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</si>
  <si>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</si>
  <si>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</si>
  <si>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</si>
  <si>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</si>
  <si>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</si>
  <si>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</si>
  <si>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</si>
  <si>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</si>
  <si>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</si>
  <si>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</si>
  <si>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</si>
  <si>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</si>
  <si>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</si>
  <si>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</si>
  <si>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</si>
  <si>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</si>
  <si>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</si>
  <si>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</si>
  <si>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</si>
  <si>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</si>
  <si>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</si>
  <si>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</si>
  <si>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</si>
  <si>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</si>
  <si>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</si>
  <si>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</si>
  <si>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</si>
  <si>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</si>
  <si>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</si>
  <si>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</si>
  <si>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</si>
  <si>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</si>
  <si>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</si>
  <si>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</si>
  <si>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</si>
  <si>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</si>
  <si>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Percent of Total</t>
  </si>
  <si>
    <t>13-05-I3</t>
  </si>
  <si>
    <t>Zip Code</t>
  </si>
  <si>
    <t>38004</t>
  </si>
  <si>
    <t>38011</t>
  </si>
  <si>
    <t>38027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</si>
  <si>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</si>
  <si>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</si>
  <si>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</si>
  <si>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</si>
  <si>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</si>
  <si>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</si>
  <si>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</si>
  <si>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</si>
  <si>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</si>
  <si>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</si>
  <si>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</si>
  <si>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</si>
  <si>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</si>
  <si>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</si>
  <si>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</si>
  <si>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38186</t>
  </si>
  <si>
    <t>38187</t>
  </si>
  <si>
    <t>38197</t>
  </si>
  <si>
    <t>Shady Grove Presbyterian Church</t>
  </si>
  <si>
    <t>5530 Shady Grove Rd</t>
  </si>
  <si>
    <t>The Oak Grove MB Church</t>
  </si>
  <si>
    <t>183 Joubert Ave</t>
  </si>
  <si>
    <t>Sum of Active Voters</t>
  </si>
  <si>
    <t>Sum of Inactive Voters</t>
  </si>
  <si>
    <t>38181</t>
  </si>
  <si>
    <t>Forestview Church of Christ</t>
  </si>
  <si>
    <t>Compassion Church</t>
  </si>
  <si>
    <t>3505 S Houston Levee Rd</t>
  </si>
  <si>
    <t>Christ Community Baptist</t>
  </si>
  <si>
    <t>850 Peterson Lake Rd</t>
  </si>
  <si>
    <t xml:space="preserve">IH Clubhouse	 </t>
  </si>
  <si>
    <t>4523 Canada Rd</t>
  </si>
  <si>
    <t>6325 Raleigh Lagrange Rd</t>
  </si>
  <si>
    <t>Immanuel Lutheran Church</t>
  </si>
  <si>
    <t>Houston Levee Community Ctr</t>
  </si>
  <si>
    <t>Ed Rice Community Center</t>
  </si>
  <si>
    <t>South Woods Baptist Church</t>
  </si>
  <si>
    <t>3175 S Germantown Rd</t>
  </si>
  <si>
    <t>3939 Riverdale Rd</t>
  </si>
  <si>
    <t>Gaisman Community Center</t>
  </si>
  <si>
    <t>4221 Macon Rd</t>
  </si>
  <si>
    <t>1801 N Houston Levee Rd</t>
  </si>
  <si>
    <t>Anointed Temple of Praise</t>
  </si>
  <si>
    <t>St Johns Episcopal Church</t>
  </si>
  <si>
    <t>3245 Central Ave</t>
  </si>
  <si>
    <t>7266 Third Rd</t>
  </si>
  <si>
    <t>St Luke Lutheran</t>
  </si>
  <si>
    <t>Bartlett Baptist Church</t>
  </si>
  <si>
    <t>7289 Stage Rd</t>
  </si>
  <si>
    <t>Frayser Raleigh Senior Center</t>
  </si>
  <si>
    <t>Mitchell Road Community Ctr</t>
  </si>
  <si>
    <t>Mt Pisgah Baptist Church</t>
  </si>
  <si>
    <t>Mt Pisgah Missionary Baptist Church</t>
  </si>
  <si>
    <t>5425 N Watkins St</t>
  </si>
  <si>
    <t>2907 N Watkins St</t>
  </si>
  <si>
    <t>5245 N Watkins St</t>
  </si>
  <si>
    <t>Frayser-Raleigh Senior Center</t>
  </si>
  <si>
    <t>2935 N Watkins St</t>
  </si>
  <si>
    <t>Mitchell Road Community Center</t>
  </si>
  <si>
    <t>% of Total Undisclosed and Other</t>
  </si>
  <si>
    <t>Aldersgate United Methodist Church</t>
  </si>
  <si>
    <t>4459 Willow Road</t>
  </si>
  <si>
    <t>St Anne's Episcopal Church</t>
  </si>
  <si>
    <t>4063 Sykes Rd</t>
  </si>
  <si>
    <t>The Refuge Church</t>
  </si>
  <si>
    <t>9817 Huff n Puff Rd</t>
  </si>
  <si>
    <t>Germantown Presbyterian Church</t>
  </si>
  <si>
    <t>The Farms at Bailey Station</t>
  </si>
  <si>
    <t>3300 S Houston Levee Rd</t>
  </si>
  <si>
    <t>One City Church</t>
  </si>
  <si>
    <t>120 N East Yates Rd</t>
  </si>
  <si>
    <t>St Stephen's Methodist Church</t>
  </si>
  <si>
    <t>New Beginnings Community Church</t>
  </si>
  <si>
    <t>Soul Winners Baptist Church</t>
  </si>
  <si>
    <t>Memphis Bible Church</t>
  </si>
  <si>
    <t>The Village (New Sardis)</t>
  </si>
  <si>
    <t>7818 E Holmes Rd</t>
  </si>
  <si>
    <t>Greenwood CME Church</t>
  </si>
  <si>
    <t>3311 Kimball Ave</t>
  </si>
  <si>
    <t>7818 E Holmes Ave</t>
  </si>
  <si>
    <t>38166</t>
  </si>
  <si>
    <t>38168</t>
  </si>
  <si>
    <t>Please note that the gender is missing from 36 records.</t>
  </si>
  <si>
    <t>Precinct Splits without Voters as of  May 1, 2025</t>
  </si>
  <si>
    <t>Count of Voter Status by Precinct - as of May 1, 2025</t>
  </si>
  <si>
    <t>Registered Voters by Zip Code as of  May 1, 2025</t>
  </si>
  <si>
    <t>Count by Split and Age Range as of May 1, 2025</t>
  </si>
  <si>
    <t>Average Age by Split as of May 1, 2025</t>
  </si>
  <si>
    <t>Average Age by Split Low to High as of May 1, 2025</t>
  </si>
  <si>
    <t>Count by Split and Gender as of May 1, 2025</t>
  </si>
  <si>
    <t>Count by Split and Race as of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</si>
</sst>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164" fontId="4" fillId="0" borderId="1" xfId="1" applyNumberFormat="1" applyFont="1" applyFill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0" fontId="0" fillId="0" borderId="0" xfId="2" applyNumberFormat="1" applyFont="1"/>
    <xf numFmtId="164" fontId="1" fillId="0" borderId="0" xfId="1" applyNumberFormat="1" applyFont="1"/>
    <xf numFmtId="164" fontId="4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2" fillId="0" borderId="3" xfId="0" applyFont="1" applyBorder="1" applyAlignment="1">
      <alignment horizontal="left"/>
    </xf>
    <xf numFmtId="165" fontId="2" fillId="0" borderId="3" xfId="0" applyNumberFormat="1" applyFont="1" applyBorder="1"/>
    <xf numFmtId="164" fontId="2" fillId="0" borderId="0" xfId="1" applyNumberFormat="1" applyFont="1"/>
    <xf numFmtId="166" fontId="4" fillId="0" borderId="0" xfId="2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7" fillId="0" borderId="1" xfId="1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49" fontId="4" fillId="0" borderId="1" xfId="0" quotePrefix="1" applyNumberFormat="1" applyFont="1" applyBorder="1"/>
    <xf numFmtId="0" fontId="4" fillId="0" borderId="1" xfId="0" quotePrefix="1" applyFont="1" applyBorder="1"/>
    <xf numFmtId="164" fontId="4" fillId="0" borderId="0" xfId="1" applyNumberFormat="1" applyFont="1" applyFill="1" applyBorder="1"/>
    <xf numFmtId="49" fontId="0" fillId="0" borderId="0" xfId="0" applyNumberFormat="1"/>
    <xf numFmtId="0" fontId="7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4" fillId="0" borderId="1" xfId="1" applyNumberFormat="1" applyFont="1" applyBorder="1"/>
    <xf numFmtId="0" fontId="0" fillId="0" borderId="0" xfId="0" applyNumberFormat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89.550241319441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164">
      <sharedItems containsString="0" containsBlank="1" containsNumber="1" containsInteger="1" minValue="0" maxValue="556978"/>
    </cacheField>
    <cacheField name="Inactive Voters" numFmtId="164">
      <sharedItems containsString="0" containsBlank="1" containsNumber="1" containsInteger="1" minValue="0" maxValue="34330"/>
    </cacheField>
    <cacheField name="Total Voters" numFmtId="0">
      <sharedItems containsString="0" containsBlank="1" containsNumber="1" containsInteger="1" minValue="1" maxValue="591308" count="310">
        <n v="3497"/>
        <n v="1810"/>
        <n v="1157"/>
        <n v="696"/>
        <n v="86"/>
        <n v="1033"/>
        <n v="592"/>
        <n v="4071"/>
        <n v="16"/>
        <n v="13"/>
        <n v="2436"/>
        <n v="1825"/>
        <n v="2164"/>
        <n v="1543"/>
        <n v="205"/>
        <n v="1"/>
        <n v="26"/>
        <n v="75"/>
        <n v="5770"/>
        <n v="187"/>
        <n v="52"/>
        <n v="5123"/>
        <n v="2171"/>
        <n v="107"/>
        <n v="2162"/>
        <n v="3"/>
        <n v="5389"/>
        <n v="2183"/>
        <n v="3626"/>
        <n v="2"/>
        <n v="2630"/>
        <n v="2591"/>
        <n v="2291"/>
        <n v="2234"/>
        <n v="3275"/>
        <n v="715"/>
        <n v="5403"/>
        <n v="5559"/>
        <n v="275"/>
        <n v="3179"/>
        <n v="970"/>
        <n v="4868"/>
        <n v="4691"/>
        <n v="3750"/>
        <n v="3385"/>
        <n v="3659"/>
        <n v="2258"/>
        <n v="1010"/>
        <n v="761"/>
        <n v="1032"/>
        <n v="348"/>
        <n v="1360"/>
        <n v="231"/>
        <n v="471"/>
        <n v="4998"/>
        <n v="647"/>
        <n v="2867"/>
        <n v="2388"/>
        <n v="35"/>
        <n v="40"/>
        <n v="4971"/>
        <n v="3960"/>
        <n v="1044"/>
        <n v="25"/>
        <n v="2177"/>
        <n v="1501"/>
        <n v="934"/>
        <n v="679"/>
        <n v="4188"/>
        <n v="2451"/>
        <n v="3492"/>
        <n v="1028"/>
        <n v="1505"/>
        <n v="957"/>
        <n v="1134"/>
        <n v="3071"/>
        <n v="1030"/>
        <n v="1399"/>
        <n v="5894"/>
        <n v="4126"/>
        <n v="824"/>
        <n v="225"/>
        <n v="520"/>
        <n v="3230"/>
        <n v="3933"/>
        <n v="92"/>
        <n v="2005"/>
        <n v="596"/>
        <n v="5204"/>
        <n v="3986"/>
        <n v="4953"/>
        <n v="73"/>
        <n v="2141"/>
        <n v="1449"/>
        <n v="1038"/>
        <n v="2111"/>
        <n v="3271"/>
        <n v="4"/>
        <n v="5493"/>
        <n v="4803"/>
        <n v="232"/>
        <n v="4493"/>
        <n v="496"/>
        <n v="758"/>
        <n v="776"/>
        <n v="68"/>
        <n v="979"/>
        <n v="2044"/>
        <n v="1454"/>
        <n v="741"/>
        <n v="4069"/>
        <n v="1879"/>
        <n v="876"/>
        <n v="14"/>
        <n v="3025"/>
        <n v="546"/>
        <n v="628"/>
        <n v="2104"/>
        <n v="964"/>
        <n v="1206"/>
        <n v="935"/>
        <n v="4286"/>
        <n v="5345"/>
        <n v="290"/>
        <n v="15"/>
        <n v="1965"/>
        <n v="11"/>
        <n v="3129"/>
        <n v="3291"/>
        <n v="1963"/>
        <n v="941"/>
        <n v="148"/>
        <n v="1779"/>
        <n v="190"/>
        <n v="1221"/>
        <n v="1035"/>
        <n v="1843"/>
        <n v="1211"/>
        <n v="2814"/>
        <n v="1819"/>
        <n v="651"/>
        <n v="3059"/>
        <n v="1017"/>
        <n v="665"/>
        <n v="4039"/>
        <n v="455"/>
        <n v="3305"/>
        <n v="1815"/>
        <n v="600"/>
        <n v="1425"/>
        <n v="3302"/>
        <n v="813"/>
        <n v="2416"/>
        <n v="6"/>
        <n v="1121"/>
        <n v="518"/>
        <n v="4939"/>
        <n v="329"/>
        <n v="2711"/>
        <n v="540"/>
        <n v="3893"/>
        <n v="2472"/>
        <n v="157"/>
        <n v="12"/>
        <n v="397"/>
        <n v="1856"/>
        <n v="698"/>
        <n v="624"/>
        <n v="3294"/>
        <n v="1805"/>
        <n v="3267"/>
        <n v="130"/>
        <n v="2588"/>
        <n v="1848"/>
        <n v="4152"/>
        <n v="3081"/>
        <n v="312"/>
        <n v="1212"/>
        <n v="1977"/>
        <n v="906"/>
        <n v="272"/>
        <n v="883"/>
        <n v="1166"/>
        <n v="4655"/>
        <n v="2515"/>
        <n v="926"/>
        <n v="4488"/>
        <n v="171"/>
        <n v="131"/>
        <n v="2426"/>
        <n v="453"/>
        <n v="1853"/>
        <n v="622"/>
        <n v="2871"/>
        <n v="3801"/>
        <n v="548"/>
        <n v="138"/>
        <n v="2767"/>
        <n v="1088"/>
        <n v="1494"/>
        <n v="1090"/>
        <n v="93"/>
        <n v="84"/>
        <n v="2208"/>
        <n v="1015"/>
        <n v="1268"/>
        <n v="2358"/>
        <n v="635"/>
        <n v="4663"/>
        <n v="2135"/>
        <n v="2485"/>
        <n v="3969"/>
        <n v="905"/>
        <n v="4250"/>
        <n v="3094"/>
        <n v="2315"/>
        <n v="419"/>
        <n v="2163"/>
        <n v="1041"/>
        <n v="1011"/>
        <n v="630"/>
        <n v="1461"/>
        <n v="2095"/>
        <n v="2193"/>
        <n v="3939"/>
        <n v="2456"/>
        <n v="3553"/>
        <n v="2366"/>
        <n v="1086"/>
        <n v="42"/>
        <n v="1078"/>
        <n v="783"/>
        <n v="4452"/>
        <n v="2231"/>
        <n v="1846"/>
        <n v="3558"/>
        <n v="1641"/>
        <n v="950"/>
        <n v="1556"/>
        <n v="55"/>
        <n v="3536"/>
        <n v="836"/>
        <n v="2655"/>
        <n v="1845"/>
        <n v="2296"/>
        <n v="1600"/>
        <n v="3661"/>
        <n v="762"/>
        <n v="1955"/>
        <n v="1994"/>
        <n v="4000"/>
        <n v="746"/>
        <n v="2018"/>
        <n v="1278"/>
        <n v="355"/>
        <n v="4264"/>
        <n v="1666"/>
        <n v="49"/>
        <n v="400"/>
        <n v="31"/>
        <n v="4324"/>
        <n v="5086"/>
        <n v="2505"/>
        <n v="874"/>
        <n v="750"/>
        <n v="969"/>
        <n v="248"/>
        <n v="1830"/>
        <n v="313"/>
        <n v="3541"/>
        <n v="1217"/>
        <n v="4240"/>
        <n v="4574"/>
        <n v="1270"/>
        <n v="2559"/>
        <n v="5709"/>
        <n v="1180"/>
        <n v="2398"/>
        <n v="359"/>
        <n v="3935"/>
        <n v="2149"/>
        <n v="24"/>
        <n v="9"/>
        <n v="1916"/>
        <n v="5778"/>
        <n v="301"/>
        <n v="1240"/>
        <n v="1534"/>
        <n v="1813"/>
        <n v="1181"/>
        <n v="267"/>
        <n v="3564"/>
        <n v="838"/>
        <n v="120"/>
        <n v="388"/>
        <n v="543"/>
        <n v="6029"/>
        <n v="2024"/>
        <n v="2682"/>
        <n v="878"/>
        <n v="1647"/>
        <n v="1321"/>
        <n v="766"/>
        <n v="127"/>
        <n v="51"/>
        <n v="5151"/>
        <n v="1168"/>
        <n v="118"/>
        <m/>
        <n v="591308"/>
      </sharedItems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 count="17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  <m/>
        <s v="C" u="1"/>
      </sharedItems>
    </cacheField>
    <cacheField name="Municipality" numFmtId="0">
      <sharedItems containsBlank="1" count="9">
        <s v="Unincorporated"/>
        <s v="Millington"/>
        <s v="Lakeland"/>
        <s v="Arlington"/>
        <s v="Memphis"/>
        <s v="Germantown"/>
        <s v="Collierville"/>
        <s v="Bartlett"/>
        <m/>
      </sharedItems>
    </cacheField>
    <cacheField name="Memphis City Council" numFmtId="0">
      <sharedItems containsBlank="1" count="9">
        <s v="N/A"/>
        <s v="1"/>
        <s v="2"/>
        <s v="5"/>
        <s v="7"/>
        <s v="6"/>
        <s v="4"/>
        <s v="3"/>
        <m/>
      </sharedItems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49">
      <sharedItems containsBlank="1"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789.550242129633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668"/>
    </cacheField>
    <cacheField name="Inactive Voters" numFmtId="164">
      <sharedItems containsSemiMixedTypes="0" containsString="0" containsNumber="1" containsInteger="1" minValue="0" maxValue="551"/>
    </cacheField>
    <cacheField name="Total Voters" numFmtId="0">
      <sharedItems containsSemiMixedTypes="0" containsString="0" containsNumber="1" containsInteger="1" minValue="1" maxValue="6029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 count="15">
        <s v="3"/>
        <s v="Millington"/>
        <s v="8"/>
        <s v="Lakeland"/>
        <s v="Arlington"/>
        <s v="5"/>
        <s v="Germantown"/>
        <s v="Collierville"/>
        <s v="4"/>
        <s v="Bartlett"/>
        <s v="9"/>
        <s v="2"/>
        <s v="1"/>
        <s v="7"/>
        <s v="6"/>
      </sharedItems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49">
      <sharedItems containsMixedTypes="1" containsNumber="1" containsInteger="1" minValue="38002" maxValue="381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406"/>
    <n v="91"/>
    <x v="0"/>
    <s v="9"/>
    <s v="86"/>
    <s v="29"/>
    <s v="01"/>
    <x v="0"/>
    <x v="0"/>
    <x v="0"/>
    <s v="N/A"/>
    <s v="West Union Cumberland"/>
    <s v="3099 West Union Rd"/>
    <s v="Millington"/>
    <s v="38053"/>
  </r>
  <r>
    <x v="1"/>
    <n v="1583"/>
    <n v="227"/>
    <x v="1"/>
    <s v="9"/>
    <s v="99"/>
    <s v="29"/>
    <s v="01"/>
    <x v="1"/>
    <x v="1"/>
    <x v="0"/>
    <s v="N/A"/>
    <s v="Baker Community Center"/>
    <s v="7942 Church St"/>
    <s v="Millington"/>
    <s v="38053"/>
  </r>
  <r>
    <x v="2"/>
    <n v="1071"/>
    <n v="86"/>
    <x v="2"/>
    <s v="9"/>
    <s v="86"/>
    <s v="29"/>
    <s v="01"/>
    <x v="1"/>
    <x v="1"/>
    <x v="0"/>
    <s v="N/A"/>
    <s v="Baker Community Center"/>
    <s v="7942 Church St"/>
    <s v="Millington"/>
    <s v="38053"/>
  </r>
  <r>
    <x v="3"/>
    <n v="665"/>
    <n v="31"/>
    <x v="3"/>
    <s v="8"/>
    <s v="99"/>
    <s v="29"/>
    <s v="01"/>
    <x v="2"/>
    <x v="0"/>
    <x v="0"/>
    <s v="N/A"/>
    <s v="Baker Community Center"/>
    <s v="7942 Church St"/>
    <s v="Millington"/>
    <s v="38053"/>
  </r>
  <r>
    <x v="4"/>
    <n v="83"/>
    <n v="3"/>
    <x v="4"/>
    <s v="9"/>
    <s v="86"/>
    <s v="29"/>
    <s v="01"/>
    <x v="0"/>
    <x v="0"/>
    <x v="0"/>
    <s v="N/A"/>
    <s v="Baker Community Center"/>
    <s v="7942 Church St"/>
    <s v="Millington"/>
    <s v="38053"/>
  </r>
  <r>
    <x v="5"/>
    <n v="953"/>
    <n v="80"/>
    <x v="5"/>
    <s v="9"/>
    <s v="99"/>
    <s v="29"/>
    <s v="01"/>
    <x v="2"/>
    <x v="0"/>
    <x v="0"/>
    <s v="N/A"/>
    <s v="Baker Community Center"/>
    <s v="7942 Church St"/>
    <s v="Millington"/>
    <s v="38053"/>
  </r>
  <r>
    <x v="6"/>
    <n v="583"/>
    <n v="9"/>
    <x v="6"/>
    <s v="8"/>
    <s v="99"/>
    <s v="32"/>
    <s v="01"/>
    <x v="3"/>
    <x v="2"/>
    <x v="0"/>
    <s v="N/A"/>
    <s v="Oak Springs Baptist"/>
    <s v="10250 Godwin Road"/>
    <s v="Arlington"/>
    <s v="38002"/>
  </r>
  <r>
    <x v="7"/>
    <n v="4001"/>
    <n v="70"/>
    <x v="7"/>
    <s v="8"/>
    <s v="99"/>
    <s v="32"/>
    <s v="01"/>
    <x v="2"/>
    <x v="0"/>
    <x v="0"/>
    <s v="N/A"/>
    <s v="Oak Springs Baptist"/>
    <s v="10250 Godwin Road"/>
    <s v="Arlington"/>
    <s v="38002"/>
  </r>
  <r>
    <x v="8"/>
    <n v="16"/>
    <n v="0"/>
    <x v="8"/>
    <s v="9"/>
    <s v="99"/>
    <s v="32"/>
    <s v="01"/>
    <x v="2"/>
    <x v="0"/>
    <x v="0"/>
    <s v="N/A"/>
    <s v="Oak Springs Baptist"/>
    <s v="10250 Godwin Road"/>
    <s v="Arlington"/>
    <s v="38002"/>
  </r>
  <r>
    <x v="9"/>
    <n v="11"/>
    <n v="2"/>
    <x v="9"/>
    <s v="8"/>
    <s v="86"/>
    <s v="32"/>
    <s v="01"/>
    <x v="2"/>
    <x v="0"/>
    <x v="0"/>
    <s v="N/A"/>
    <s v="Oak Springs Baptist"/>
    <s v="10250 Godwin Road"/>
    <s v="Arlington"/>
    <s v="38002"/>
  </r>
  <r>
    <x v="10"/>
    <n v="13"/>
    <n v="0"/>
    <x v="9"/>
    <s v="9"/>
    <s v="86"/>
    <s v="32"/>
    <s v="01"/>
    <x v="2"/>
    <x v="0"/>
    <x v="0"/>
    <s v="N/A"/>
    <s v="Oak Springs Baptist"/>
    <s v="10250 Godwin Road"/>
    <s v="Arlington"/>
    <s v="38002"/>
  </r>
  <r>
    <x v="11"/>
    <n v="2303"/>
    <n v="133"/>
    <x v="10"/>
    <s v="9"/>
    <s v="86"/>
    <s v="29"/>
    <s v="01"/>
    <x v="0"/>
    <x v="0"/>
    <x v="0"/>
    <s v="N/A"/>
    <s v="Forestview Church of Christ"/>
    <s v="5425 N Watkins St"/>
    <s v="Memphis"/>
    <n v="38127"/>
  </r>
  <r>
    <x v="12"/>
    <n v="1715"/>
    <n v="110"/>
    <x v="11"/>
    <s v="9"/>
    <s v="86"/>
    <s v="29"/>
    <s v="01"/>
    <x v="1"/>
    <x v="1"/>
    <x v="0"/>
    <s v="N/A"/>
    <s v="St Anne's Episcopal Church"/>
    <s v="4063 Sykes Rd"/>
    <s v="Millington"/>
    <s v="38053"/>
  </r>
  <r>
    <x v="13"/>
    <n v="2020"/>
    <n v="144"/>
    <x v="12"/>
    <s v="9"/>
    <s v="99"/>
    <s v="29"/>
    <s v="01"/>
    <x v="1"/>
    <x v="1"/>
    <x v="0"/>
    <s v="N/A"/>
    <s v="St Anne's Episcopal Church"/>
    <s v="4063 Sykes Rd"/>
    <s v="Millington"/>
    <s v="38053"/>
  </r>
  <r>
    <x v="14"/>
    <n v="1320"/>
    <n v="223"/>
    <x v="13"/>
    <s v="9"/>
    <s v="86"/>
    <s v="29"/>
    <s v="01"/>
    <x v="0"/>
    <x v="0"/>
    <x v="0"/>
    <s v="N/A"/>
    <s v="St Anne's Episcopal Church"/>
    <s v="4063 Sykes Rd"/>
    <s v="Millington"/>
    <s v="38053"/>
  </r>
  <r>
    <x v="15"/>
    <n v="193"/>
    <n v="12"/>
    <x v="14"/>
    <s v="9"/>
    <s v="86"/>
    <s v="29"/>
    <s v="01"/>
    <x v="2"/>
    <x v="0"/>
    <x v="0"/>
    <s v="N/A"/>
    <s v="St Anne's Episcopal Church"/>
    <s v="4063 Sykes Rd"/>
    <s v="Millington"/>
    <s v="38053"/>
  </r>
  <r>
    <x v="16"/>
    <n v="0"/>
    <n v="1"/>
    <x v="15"/>
    <s v="9"/>
    <s v="88"/>
    <s v="29"/>
    <s v="01"/>
    <x v="0"/>
    <x v="0"/>
    <x v="0"/>
    <s v="N/A"/>
    <s v="St Anne's Episcopal Church"/>
    <s v="4063 Sykes Rd"/>
    <s v="Millington"/>
    <s v="38053"/>
  </r>
  <r>
    <x v="17"/>
    <n v="25"/>
    <n v="1"/>
    <x v="16"/>
    <s v="9"/>
    <s v="99"/>
    <s v="29"/>
    <s v="01"/>
    <x v="2"/>
    <x v="0"/>
    <x v="0"/>
    <s v="N/A"/>
    <s v="St Anne's Episcopal Church"/>
    <s v="4063 Sykes Rd"/>
    <s v="Millington"/>
    <s v="38053"/>
  </r>
  <r>
    <x v="18"/>
    <n v="74"/>
    <n v="1"/>
    <x v="17"/>
    <s v="8"/>
    <s v="99"/>
    <s v="29"/>
    <s v="01"/>
    <x v="2"/>
    <x v="0"/>
    <x v="0"/>
    <s v="N/A"/>
    <s v="St Anne's Episcopal Church"/>
    <s v="4063 Sykes Rd"/>
    <s v="Millington"/>
    <s v="38053"/>
  </r>
  <r>
    <x v="19"/>
    <n v="5532"/>
    <n v="238"/>
    <x v="18"/>
    <s v="8"/>
    <s v="99"/>
    <s v="31"/>
    <s v="01"/>
    <x v="4"/>
    <x v="3"/>
    <x v="0"/>
    <s v="N/A"/>
    <s v="Arlington Safe Room"/>
    <s v="11842 Otto Lane"/>
    <s v="Arlington"/>
    <s v="38002"/>
  </r>
  <r>
    <x v="20"/>
    <n v="181"/>
    <n v="6"/>
    <x v="19"/>
    <s v="8"/>
    <s v="99"/>
    <s v="31"/>
    <s v="01"/>
    <x v="3"/>
    <x v="2"/>
    <x v="0"/>
    <s v="N/A"/>
    <s v="Arlington Safe Room"/>
    <s v="11842 Otto Lane"/>
    <s v="Arlington"/>
    <s v="38002"/>
  </r>
  <r>
    <x v="21"/>
    <n v="48"/>
    <n v="4"/>
    <x v="20"/>
    <s v="9"/>
    <s v="95"/>
    <s v="31"/>
    <s v="01"/>
    <x v="5"/>
    <x v="0"/>
    <x v="0"/>
    <s v="N/A"/>
    <s v="Arlington Safe Room"/>
    <s v="11842 Otto Lane"/>
    <s v="Arlington"/>
    <s v="38002"/>
  </r>
  <r>
    <x v="22"/>
    <n v="4958"/>
    <n v="165"/>
    <x v="21"/>
    <s v="8"/>
    <s v="99"/>
    <s v="32"/>
    <s v="01"/>
    <x v="4"/>
    <x v="3"/>
    <x v="0"/>
    <s v="N/A"/>
    <s v="Arlington United Methodist Church"/>
    <s v="6145 Quintard St"/>
    <s v="Arlington"/>
    <s v="38002"/>
  </r>
  <r>
    <x v="23"/>
    <n v="2057"/>
    <n v="114"/>
    <x v="22"/>
    <s v="9"/>
    <s v="98"/>
    <s v="32"/>
    <s v="01"/>
    <x v="2"/>
    <x v="4"/>
    <x v="1"/>
    <s v="9"/>
    <s v="Oak Grove Missionary Baptist"/>
    <s v="7289 Stage Rd"/>
    <s v="Memphis"/>
    <s v="38133"/>
  </r>
  <r>
    <x v="24"/>
    <n v="102"/>
    <n v="5"/>
    <x v="23"/>
    <s v="9"/>
    <s v="96"/>
    <s v="32"/>
    <s v="01"/>
    <x v="2"/>
    <x v="4"/>
    <x v="1"/>
    <s v="9"/>
    <s v="Oak Grove Missionary Baptist"/>
    <s v="7289 Stage Rd"/>
    <s v="Memphis"/>
    <s v="38133"/>
  </r>
  <r>
    <x v="25"/>
    <n v="2013"/>
    <n v="149"/>
    <x v="24"/>
    <s v="9"/>
    <s v="98"/>
    <s v="32"/>
    <s v="01"/>
    <x v="2"/>
    <x v="4"/>
    <x v="1"/>
    <s v="9"/>
    <s v="St Luke Lutheran"/>
    <s v="2000 N Germantown Pkwy"/>
    <s v="Cordova"/>
    <s v="38016"/>
  </r>
  <r>
    <x v="26"/>
    <n v="3"/>
    <n v="0"/>
    <x v="25"/>
    <s v="9"/>
    <s v="98"/>
    <s v="32"/>
    <s v="01"/>
    <x v="5"/>
    <x v="4"/>
    <x v="1"/>
    <s v="9"/>
    <s v="St Luke Lutheran"/>
    <s v="2000 N Germantown Pkwy"/>
    <s v="Cordova"/>
    <s v="38016"/>
  </r>
  <r>
    <x v="27"/>
    <n v="5092"/>
    <n v="297"/>
    <x v="26"/>
    <s v="9"/>
    <s v="98"/>
    <s v="30"/>
    <s v="01"/>
    <x v="5"/>
    <x v="4"/>
    <x v="1"/>
    <s v="9"/>
    <s v="St Luke Lutheran"/>
    <s v="2000 N Germantown Pkwy"/>
    <s v="Cordova"/>
    <s v="38016"/>
  </r>
  <r>
    <x v="28"/>
    <n v="2071"/>
    <n v="112"/>
    <x v="27"/>
    <s v="9"/>
    <s v="96"/>
    <s v="30"/>
    <s v="01"/>
    <x v="5"/>
    <x v="4"/>
    <x v="1"/>
    <s v="9"/>
    <s v="St Luke Lutheran"/>
    <s v="2000 N Germantown Pkwy"/>
    <s v="Cordova"/>
    <s v="38016"/>
  </r>
  <r>
    <x v="29"/>
    <n v="3075"/>
    <n v="551"/>
    <x v="28"/>
    <s v="9"/>
    <s v="98"/>
    <s v="30"/>
    <s v="01"/>
    <x v="5"/>
    <x v="4"/>
    <x v="1"/>
    <s v="9"/>
    <s v="The Refuge Church"/>
    <s v="9817 Huff n Puff Rd"/>
    <s v="Lakeland"/>
    <n v="38002"/>
  </r>
  <r>
    <x v="30"/>
    <n v="2"/>
    <n v="0"/>
    <x v="29"/>
    <s v="9"/>
    <s v="98"/>
    <s v="30"/>
    <s v="01"/>
    <x v="5"/>
    <x v="0"/>
    <x v="0"/>
    <s v="N/A"/>
    <s v="The Refuge Church"/>
    <s v="9817 Huff n Puff Rd"/>
    <s v="Lakeland"/>
    <n v="38002"/>
  </r>
  <r>
    <x v="31"/>
    <n v="2554"/>
    <n v="76"/>
    <x v="30"/>
    <s v="8"/>
    <s v="95"/>
    <s v="31"/>
    <s v="02"/>
    <x v="5"/>
    <x v="0"/>
    <x v="0"/>
    <s v="N/A"/>
    <s v="Mt Pisgah Missionary Baptist Church"/>
    <s v="1234 Pisgah Rd"/>
    <s v="Cordova"/>
    <n v="38016"/>
  </r>
  <r>
    <x v="32"/>
    <n v="2464"/>
    <n v="127"/>
    <x v="31"/>
    <s v="9"/>
    <s v="95"/>
    <s v="31"/>
    <s v="02"/>
    <x v="5"/>
    <x v="0"/>
    <x v="0"/>
    <s v="N/A"/>
    <s v="Mt Pisgah Missionary Baptist Church"/>
    <s v="1234 Pisgah Rd"/>
    <s v="Cordova"/>
    <n v="38016"/>
  </r>
  <r>
    <x v="33"/>
    <n v="2163"/>
    <n v="128"/>
    <x v="32"/>
    <s v="9"/>
    <s v="83"/>
    <s v="31"/>
    <s v="02"/>
    <x v="5"/>
    <x v="4"/>
    <x v="2"/>
    <s v="9"/>
    <s v="Hope Presbyterian Church"/>
    <s v="8500 Walnut Grove Rd"/>
    <s v="Cordova"/>
    <s v="38018"/>
  </r>
  <r>
    <x v="34"/>
    <n v="2132"/>
    <n v="102"/>
    <x v="33"/>
    <s v="9"/>
    <s v="83"/>
    <s v="31"/>
    <s v="02"/>
    <x v="5"/>
    <x v="0"/>
    <x v="0"/>
    <s v="N/A"/>
    <s v="Hope Presbyterian Church"/>
    <s v="8500 Walnut Grove Rd"/>
    <s v="Cordova"/>
    <s v="38018"/>
  </r>
  <r>
    <x v="35"/>
    <n v="3181"/>
    <n v="94"/>
    <x v="34"/>
    <s v="8"/>
    <s v="95"/>
    <s v="31"/>
    <s v="02"/>
    <x v="6"/>
    <x v="5"/>
    <x v="0"/>
    <s v="N/A"/>
    <s v="Compassion Church"/>
    <s v="3505 S Houston Levee Rd"/>
    <s v="Germantown"/>
    <s v="38139"/>
  </r>
  <r>
    <x v="36"/>
    <n v="671"/>
    <n v="44"/>
    <x v="35"/>
    <s v="8"/>
    <s v="83"/>
    <s v="31"/>
    <s v="02"/>
    <x v="6"/>
    <x v="5"/>
    <x v="0"/>
    <s v="N/A"/>
    <s v="Compassion Church"/>
    <s v="3505 S Houston Levee Rd"/>
    <s v="Germantown"/>
    <s v="38139"/>
  </r>
  <r>
    <x v="37"/>
    <n v="5112"/>
    <n v="291"/>
    <x v="36"/>
    <s v="8"/>
    <s v="95"/>
    <s v="31"/>
    <s v="02"/>
    <x v="7"/>
    <x v="6"/>
    <x v="0"/>
    <s v="N/A"/>
    <s v="Compassion Church"/>
    <s v="3505 S Houston Levee Rd"/>
    <s v="Germantown"/>
    <s v="38139"/>
  </r>
  <r>
    <x v="38"/>
    <n v="5365"/>
    <n v="194"/>
    <x v="37"/>
    <s v="8"/>
    <s v="95"/>
    <s v="31"/>
    <s v="02"/>
    <x v="7"/>
    <x v="6"/>
    <x v="0"/>
    <s v="N/A"/>
    <s v="Collierville Bible Church"/>
    <s v="806 Wolf River Blvd"/>
    <s v="Collierville"/>
    <s v="38017"/>
  </r>
  <r>
    <x v="39"/>
    <n v="272"/>
    <n v="3"/>
    <x v="38"/>
    <s v="8"/>
    <s v="95"/>
    <s v="31"/>
    <s v="02"/>
    <x v="5"/>
    <x v="0"/>
    <x v="0"/>
    <s v="N/A"/>
    <s v="Collierville Bible Church"/>
    <s v="806 Wolf River Blvd"/>
    <s v="Collierville"/>
    <s v="38017"/>
  </r>
  <r>
    <x v="40"/>
    <n v="3034"/>
    <n v="145"/>
    <x v="39"/>
    <s v="8"/>
    <s v="83"/>
    <s v="31"/>
    <s v="02"/>
    <x v="6"/>
    <x v="5"/>
    <x v="0"/>
    <s v="N/A"/>
    <s v="Germantown Presbyterian Church"/>
    <s v="2363 S Germantown Rd"/>
    <s v="Germantown"/>
    <n v="38138"/>
  </r>
  <r>
    <x v="41"/>
    <n v="913"/>
    <n v="57"/>
    <x v="40"/>
    <s v="8"/>
    <s v="95"/>
    <s v="31"/>
    <s v="02"/>
    <x v="6"/>
    <x v="5"/>
    <x v="0"/>
    <s v="N/A"/>
    <s v="Germantown Presbyterian Church"/>
    <s v="2363 S Germantown Rd"/>
    <s v="Germantown"/>
    <n v="38138"/>
  </r>
  <r>
    <x v="42"/>
    <n v="4547"/>
    <n v="321"/>
    <x v="41"/>
    <s v="8"/>
    <s v="95"/>
    <s v="31"/>
    <s v="02"/>
    <x v="7"/>
    <x v="6"/>
    <x v="0"/>
    <s v="N/A"/>
    <s v="The Farms at Bailey Station"/>
    <s v="3300 S Houston Levee Rd"/>
    <s v="Collierville"/>
    <n v="38017"/>
  </r>
  <r>
    <x v="43"/>
    <n v="4331"/>
    <n v="360"/>
    <x v="42"/>
    <s v="8"/>
    <s v="95"/>
    <s v="31"/>
    <s v="02"/>
    <x v="7"/>
    <x v="6"/>
    <x v="0"/>
    <s v="N/A"/>
    <s v="Collierville Bible Church"/>
    <s v="806 Wolf River Blvd"/>
    <s v="Collierville"/>
    <s v="38017"/>
  </r>
  <r>
    <x v="44"/>
    <n v="3620"/>
    <n v="130"/>
    <x v="43"/>
    <s v="8"/>
    <s v="95"/>
    <s v="31"/>
    <s v="02"/>
    <x v="7"/>
    <x v="6"/>
    <x v="0"/>
    <s v="N/A"/>
    <s v="Christ Community Baptist"/>
    <s v="850 Peterson Lake Rd"/>
    <s v="Collierville"/>
    <s v="38017"/>
  </r>
  <r>
    <x v="45"/>
    <n v="3243"/>
    <n v="142"/>
    <x v="44"/>
    <s v="8"/>
    <s v="95"/>
    <s v="31"/>
    <s v="02"/>
    <x v="7"/>
    <x v="6"/>
    <x v="0"/>
    <s v="N/A"/>
    <s v="Christ Community Baptist"/>
    <s v="850 Peterson Lake Rd"/>
    <s v="Collierville"/>
    <s v="38017"/>
  </r>
  <r>
    <x v="46"/>
    <n v="3312"/>
    <n v="347"/>
    <x v="45"/>
    <s v="8"/>
    <s v="95"/>
    <s v="31"/>
    <s v="02"/>
    <x v="7"/>
    <x v="6"/>
    <x v="0"/>
    <s v="N/A"/>
    <s v="Central Church"/>
    <s v="2005 E Winchester Blvd"/>
    <s v="Collierville"/>
    <s v="38017"/>
  </r>
  <r>
    <x v="47"/>
    <n v="2149"/>
    <n v="109"/>
    <x v="46"/>
    <s v="8"/>
    <s v="95"/>
    <s v="31"/>
    <s v="02"/>
    <x v="7"/>
    <x v="6"/>
    <x v="0"/>
    <s v="N/A"/>
    <s v="St Mark Missionary Baptist Church"/>
    <s v="363 Sycamore Rd"/>
    <s v="Collierville"/>
    <s v="38017"/>
  </r>
  <r>
    <x v="48"/>
    <n v="975"/>
    <n v="35"/>
    <x v="47"/>
    <s v="8"/>
    <s v="95"/>
    <s v="33"/>
    <s v="02"/>
    <x v="7"/>
    <x v="6"/>
    <x v="0"/>
    <s v="N/A"/>
    <s v="Collierville First Pentecostal Church"/>
    <s v="10545 Collierville Rd"/>
    <s v="Collierville"/>
    <s v="38017"/>
  </r>
  <r>
    <x v="49"/>
    <n v="737"/>
    <n v="24"/>
    <x v="48"/>
    <s v="8"/>
    <s v="85"/>
    <s v="33"/>
    <s v="02"/>
    <x v="7"/>
    <x v="6"/>
    <x v="0"/>
    <s v="N/A"/>
    <s v="Collierville First Pentecostal Church"/>
    <s v="10545 Collierville Rd"/>
    <s v="Collierville"/>
    <s v="38017"/>
  </r>
  <r>
    <x v="50"/>
    <n v="970"/>
    <n v="62"/>
    <x v="49"/>
    <s v="9"/>
    <s v="95"/>
    <s v="33"/>
    <s v="02"/>
    <x v="7"/>
    <x v="6"/>
    <x v="0"/>
    <s v="N/A"/>
    <s v="Collierville First Pentecostal Church"/>
    <s v="10545 Collierville Rd"/>
    <s v="Collierville"/>
    <s v="38017"/>
  </r>
  <r>
    <x v="51"/>
    <n v="2"/>
    <n v="0"/>
    <x v="29"/>
    <s v="8"/>
    <s v="95"/>
    <s v="33"/>
    <s v="02"/>
    <x v="8"/>
    <x v="0"/>
    <x v="0"/>
    <s v="N/A"/>
    <s v="Collierville First Pentecostal Church"/>
    <s v="10545 Collierville Rd"/>
    <s v="Collierville"/>
    <s v="38017"/>
  </r>
  <r>
    <x v="52"/>
    <n v="328"/>
    <n v="20"/>
    <x v="50"/>
    <s v="8"/>
    <s v="95"/>
    <s v="31"/>
    <s v="02"/>
    <x v="7"/>
    <x v="6"/>
    <x v="0"/>
    <s v="N/A"/>
    <s v="Collierville First Pentecostal Church"/>
    <s v="10545 Collierville Rd"/>
    <s v="Collierville"/>
    <s v="38017"/>
  </r>
  <r>
    <x v="53"/>
    <n v="1305"/>
    <n v="55"/>
    <x v="51"/>
    <s v="8"/>
    <s v="85"/>
    <s v="31"/>
    <s v="02"/>
    <x v="7"/>
    <x v="6"/>
    <x v="0"/>
    <s v="N/A"/>
    <s v="Collierville First Pentecostal Church"/>
    <s v="10545 Collierville Rd"/>
    <s v="Collierville"/>
    <s v="38017"/>
  </r>
  <r>
    <x v="54"/>
    <n v="219"/>
    <n v="12"/>
    <x v="52"/>
    <s v="8"/>
    <s v="95"/>
    <s v="31"/>
    <s v="02"/>
    <x v="8"/>
    <x v="0"/>
    <x v="0"/>
    <s v="N/A"/>
    <s v="Collierville First Pentecostal Church"/>
    <s v="10545 Collierville Rd"/>
    <s v="Collierville"/>
    <s v="38017"/>
  </r>
  <r>
    <x v="55"/>
    <n v="413"/>
    <n v="58"/>
    <x v="53"/>
    <s v="9"/>
    <s v="95"/>
    <s v="30"/>
    <s v="02"/>
    <x v="5"/>
    <x v="0"/>
    <x v="0"/>
    <s v="N/A"/>
    <s v="Mt Pisgah Missionary Baptist Church"/>
    <s v="1234 Pisgah Rd"/>
    <s v="Cordova"/>
    <n v="38016"/>
  </r>
  <r>
    <x v="56"/>
    <n v="4683"/>
    <n v="315"/>
    <x v="54"/>
    <s v="9"/>
    <s v="88"/>
    <s v="32"/>
    <s v="03"/>
    <x v="9"/>
    <x v="7"/>
    <x v="0"/>
    <s v="N/A"/>
    <s v="Bartlett Hills Baptist Church"/>
    <s v="4641 Ellendale Rd"/>
    <s v="Bartlett"/>
    <s v="38135"/>
  </r>
  <r>
    <x v="57"/>
    <n v="630"/>
    <n v="17"/>
    <x v="55"/>
    <s v="9"/>
    <s v="99"/>
    <s v="32"/>
    <s v="03"/>
    <x v="9"/>
    <x v="7"/>
    <x v="0"/>
    <s v="N/A"/>
    <s v="Bartlett Hills Baptist Church"/>
    <s v="4641 Ellendale Rd"/>
    <s v="Bartlett"/>
    <s v="38135"/>
  </r>
  <r>
    <x v="58"/>
    <n v="2782"/>
    <n v="85"/>
    <x v="56"/>
    <s v="9"/>
    <s v="99"/>
    <s v="32"/>
    <s v="03"/>
    <x v="9"/>
    <x v="7"/>
    <x v="0"/>
    <s v="N/A"/>
    <s v="Bartlett Woods Church of Christ"/>
    <s v="7900 Old Brownsville Rd"/>
    <s v="Arlington"/>
    <s v="38002"/>
  </r>
  <r>
    <x v="59"/>
    <n v="2301"/>
    <n v="87"/>
    <x v="57"/>
    <s v="8"/>
    <s v="99"/>
    <s v="32"/>
    <s v="03"/>
    <x v="9"/>
    <x v="7"/>
    <x v="0"/>
    <s v="N/A"/>
    <s v="Bartlett Woods Church of Christ"/>
    <s v="7900 Old Brownsville Rd"/>
    <s v="Arlington"/>
    <s v="38002"/>
  </r>
  <r>
    <x v="60"/>
    <n v="34"/>
    <n v="1"/>
    <x v="58"/>
    <s v="9"/>
    <s v="99"/>
    <s v="32"/>
    <s v="03"/>
    <x v="2"/>
    <x v="0"/>
    <x v="0"/>
    <s v="N/A"/>
    <s v="Bartlett Woods Church of Christ"/>
    <s v="7900 Old Brownsville Rd"/>
    <s v="Arlington"/>
    <s v="38002"/>
  </r>
  <r>
    <x v="61"/>
    <n v="37"/>
    <n v="3"/>
    <x v="59"/>
    <s v="8"/>
    <s v="99"/>
    <s v="32"/>
    <s v="03"/>
    <x v="2"/>
    <x v="0"/>
    <x v="0"/>
    <s v="N/A"/>
    <s v="Bartlett Woods Church of Christ"/>
    <s v="7900 Old Brownsville Rd"/>
    <s v="Arlington"/>
    <s v="38002"/>
  </r>
  <r>
    <x v="62"/>
    <n v="4824"/>
    <n v="147"/>
    <x v="60"/>
    <s v="8"/>
    <s v="99"/>
    <s v="31"/>
    <s v="03"/>
    <x v="3"/>
    <x v="2"/>
    <x v="0"/>
    <s v="N/A"/>
    <s v="IH Clubhouse_x0009_ "/>
    <s v="4523 Canada Rd"/>
    <s v="Lakeland"/>
    <s v="38002"/>
  </r>
  <r>
    <x v="63"/>
    <n v="2"/>
    <n v="0"/>
    <x v="29"/>
    <s v="9"/>
    <s v="99"/>
    <s v="31"/>
    <s v="03"/>
    <x v="2"/>
    <x v="0"/>
    <x v="0"/>
    <s v="N/A"/>
    <s v="IH Clubhouse_x0009_ "/>
    <s v="4523 Canada Rd"/>
    <s v="Lakeland"/>
    <s v="38002"/>
  </r>
  <r>
    <x v="64"/>
    <n v="3789"/>
    <n v="171"/>
    <x v="61"/>
    <s v="9"/>
    <s v="99"/>
    <s v="32"/>
    <s v="03"/>
    <x v="9"/>
    <x v="7"/>
    <x v="0"/>
    <s v="N/A"/>
    <s v="Singleton Comm Ctr"/>
    <s v="7266 Third Rd"/>
    <s v="Bartlett"/>
    <s v="38135"/>
  </r>
  <r>
    <x v="65"/>
    <n v="1023"/>
    <n v="21"/>
    <x v="62"/>
    <s v="9"/>
    <s v="88"/>
    <s v="32"/>
    <s v="03"/>
    <x v="9"/>
    <x v="7"/>
    <x v="0"/>
    <s v="N/A"/>
    <s v="Singleton Comm Ctr"/>
    <s v="7266 Third Rd"/>
    <s v="Bartlett"/>
    <s v="38135"/>
  </r>
  <r>
    <x v="66"/>
    <n v="25"/>
    <n v="0"/>
    <x v="63"/>
    <s v="8"/>
    <s v="99"/>
    <s v="32"/>
    <s v="03"/>
    <x v="9"/>
    <x v="7"/>
    <x v="0"/>
    <s v="N/A"/>
    <s v="Singleton Comm Ctr"/>
    <s v="7266 Third Rd"/>
    <s v="Bartlett"/>
    <s v="38135"/>
  </r>
  <r>
    <x v="67"/>
    <n v="2105"/>
    <n v="72"/>
    <x v="64"/>
    <s v="9"/>
    <s v="88"/>
    <s v="32"/>
    <s v="03"/>
    <x v="9"/>
    <x v="7"/>
    <x v="0"/>
    <s v="N/A"/>
    <s v="Christ Church"/>
    <s v="5955 Yale Rd"/>
    <s v="Bartlett"/>
    <s v="38134"/>
  </r>
  <r>
    <x v="68"/>
    <n v="1463"/>
    <n v="38"/>
    <x v="65"/>
    <s v="8"/>
    <s v="99"/>
    <s v="32"/>
    <s v="03"/>
    <x v="9"/>
    <x v="7"/>
    <x v="0"/>
    <s v="N/A"/>
    <s v="Christ Church"/>
    <s v="5955 Yale Rd"/>
    <s v="Bartlett"/>
    <s v="38134"/>
  </r>
  <r>
    <x v="69"/>
    <n v="903"/>
    <n v="31"/>
    <x v="66"/>
    <s v="8"/>
    <s v="88"/>
    <s v="32"/>
    <s v="03"/>
    <x v="9"/>
    <x v="7"/>
    <x v="0"/>
    <s v="N/A"/>
    <s v="Christ Church"/>
    <s v="5955 Yale Rd"/>
    <s v="Bartlett"/>
    <s v="38134"/>
  </r>
  <r>
    <x v="70"/>
    <n v="653"/>
    <n v="26"/>
    <x v="67"/>
    <s v="9"/>
    <s v="99"/>
    <s v="32"/>
    <s v="03"/>
    <x v="9"/>
    <x v="7"/>
    <x v="0"/>
    <s v="N/A"/>
    <s v="Christ Church"/>
    <s v="5955 Yale Rd"/>
    <s v="Bartlett"/>
    <s v="38134"/>
  </r>
  <r>
    <x v="71"/>
    <n v="4078"/>
    <n v="110"/>
    <x v="68"/>
    <s v="8"/>
    <s v="99"/>
    <s v="32"/>
    <s v="03"/>
    <x v="9"/>
    <x v="7"/>
    <x v="0"/>
    <s v="N/A"/>
    <s v="Bartlett Baptist Church"/>
    <s v="3465 Kirby Whitten Pkwy"/>
    <s v="Bartlett"/>
    <s v="38135"/>
  </r>
  <r>
    <x v="72"/>
    <n v="2"/>
    <n v="0"/>
    <x v="29"/>
    <s v="9"/>
    <s v="98"/>
    <s v="32"/>
    <s v="03"/>
    <x v="9"/>
    <x v="7"/>
    <x v="0"/>
    <s v="N/A"/>
    <s v="Bartlett Baptist Church"/>
    <s v="3465 Kirby Whitten Pkwy"/>
    <s v="Bartlett"/>
    <s v="38135"/>
  </r>
  <r>
    <x v="73"/>
    <n v="2339"/>
    <n v="112"/>
    <x v="69"/>
    <s v="8"/>
    <s v="95"/>
    <s v="31"/>
    <s v="03"/>
    <x v="9"/>
    <x v="7"/>
    <x v="0"/>
    <s v="N/A"/>
    <s v="St Philip Episcopal Church"/>
    <s v="9380 Davies Plantation Rd"/>
    <s v="Bartlett"/>
    <s v="38133"/>
  </r>
  <r>
    <x v="74"/>
    <n v="3159"/>
    <n v="333"/>
    <x v="70"/>
    <s v="8"/>
    <s v="95"/>
    <s v="31"/>
    <s v="03"/>
    <x v="3"/>
    <x v="2"/>
    <x v="0"/>
    <s v="N/A"/>
    <s v="The Refuge Church"/>
    <s v="9817 Huff n Puff Rd"/>
    <s v="Lakeland"/>
    <n v="38002"/>
  </r>
  <r>
    <x v="75"/>
    <n v="968"/>
    <n v="60"/>
    <x v="71"/>
    <s v="8"/>
    <s v="99"/>
    <s v="31"/>
    <s v="03"/>
    <x v="3"/>
    <x v="2"/>
    <x v="0"/>
    <s v="N/A"/>
    <s v="The Refuge Church"/>
    <s v="9817 Huff n Puff Rd"/>
    <s v="Lakeland"/>
    <n v="38002"/>
  </r>
  <r>
    <x v="76"/>
    <n v="1471"/>
    <n v="34"/>
    <x v="72"/>
    <s v="9"/>
    <s v="98"/>
    <s v="32"/>
    <s v="03"/>
    <x v="9"/>
    <x v="7"/>
    <x v="0"/>
    <s v="N/A"/>
    <s v="Waypoint Baptist"/>
    <s v="5586 Stage Rd"/>
    <s v="Bartlett"/>
    <s v="38134"/>
  </r>
  <r>
    <x v="77"/>
    <n v="931"/>
    <n v="26"/>
    <x v="73"/>
    <s v="8"/>
    <s v="88"/>
    <s v="32"/>
    <s v="03"/>
    <x v="9"/>
    <x v="7"/>
    <x v="0"/>
    <s v="N/A"/>
    <s v="Waypoint Baptist"/>
    <s v="5586 Stage Rd"/>
    <s v="Bartlett"/>
    <s v="38134"/>
  </r>
  <r>
    <x v="78"/>
    <n v="1086"/>
    <n v="48"/>
    <x v="74"/>
    <s v="9"/>
    <s v="88"/>
    <s v="32"/>
    <s v="03"/>
    <x v="9"/>
    <x v="7"/>
    <x v="0"/>
    <s v="N/A"/>
    <s v="Waypoint Baptist"/>
    <s v="5586 Stage Rd"/>
    <s v="Bartlett"/>
    <s v="38134"/>
  </r>
  <r>
    <x v="79"/>
    <n v="2957"/>
    <n v="114"/>
    <x v="75"/>
    <s v="8"/>
    <s v="99"/>
    <s v="32"/>
    <s v="03"/>
    <x v="9"/>
    <x v="7"/>
    <x v="0"/>
    <s v="N/A"/>
    <s v="Saint Ann Catholic Church"/>
    <s v="6529 Stage Rd"/>
    <s v="Bartlett"/>
    <s v="38134"/>
  </r>
  <r>
    <x v="80"/>
    <n v="1004"/>
    <n v="26"/>
    <x v="76"/>
    <s v="9"/>
    <s v="98"/>
    <s v="32"/>
    <s v="03"/>
    <x v="9"/>
    <x v="7"/>
    <x v="0"/>
    <s v="N/A"/>
    <s v="Saint Ann Catholic Church"/>
    <s v="6529 Stage Rd"/>
    <s v="Bartlett"/>
    <s v="38134"/>
  </r>
  <r>
    <x v="81"/>
    <n v="1363"/>
    <n v="36"/>
    <x v="77"/>
    <s v="9"/>
    <s v="99"/>
    <s v="32"/>
    <s v="03"/>
    <x v="9"/>
    <x v="7"/>
    <x v="0"/>
    <s v="N/A"/>
    <s v="Saint Ann Catholic Church"/>
    <s v="6529 Stage Rd"/>
    <s v="Bartlett"/>
    <s v="38134"/>
  </r>
  <r>
    <x v="82"/>
    <n v="2"/>
    <n v="1"/>
    <x v="25"/>
    <s v="8"/>
    <s v="88"/>
    <s v="32"/>
    <s v="03"/>
    <x v="9"/>
    <x v="7"/>
    <x v="0"/>
    <s v="N/A"/>
    <s v="Saint Ann Catholic Church"/>
    <s v="6529 Stage Rd"/>
    <s v="Bartlett"/>
    <s v="38134"/>
  </r>
  <r>
    <x v="83"/>
    <n v="5661"/>
    <n v="233"/>
    <x v="78"/>
    <s v="8"/>
    <s v="99"/>
    <s v="32"/>
    <s v="03"/>
    <x v="9"/>
    <x v="7"/>
    <x v="0"/>
    <s v="N/A"/>
    <s v="Ellendale Church of Christ"/>
    <s v="7365 US Highway 70"/>
    <s v="Bartlett"/>
    <s v="38133"/>
  </r>
  <r>
    <x v="84"/>
    <n v="4018"/>
    <n v="108"/>
    <x v="79"/>
    <s v="8"/>
    <s v="97"/>
    <s v="31"/>
    <s v="04"/>
    <x v="2"/>
    <x v="4"/>
    <x v="3"/>
    <s v="9"/>
    <s v="Second Baptist Church"/>
    <s v="4680 Walnut Grove Rd"/>
    <s v="Memphis"/>
    <s v="38117"/>
  </r>
  <r>
    <x v="85"/>
    <n v="782"/>
    <n v="42"/>
    <x v="80"/>
    <s v="9"/>
    <s v="97"/>
    <s v="31"/>
    <s v="04"/>
    <x v="10"/>
    <x v="4"/>
    <x v="3"/>
    <s v="9"/>
    <s v="Second Baptist Church"/>
    <s v="4680 Walnut Grove Rd"/>
    <s v="Memphis"/>
    <s v="38117"/>
  </r>
  <r>
    <x v="86"/>
    <n v="221"/>
    <n v="4"/>
    <x v="81"/>
    <s v="9"/>
    <s v="97"/>
    <s v="31"/>
    <s v="04"/>
    <x v="2"/>
    <x v="4"/>
    <x v="3"/>
    <s v="9"/>
    <s v="Second Baptist Church"/>
    <s v="4680 Walnut Grove Rd"/>
    <s v="Memphis"/>
    <s v="38117"/>
  </r>
  <r>
    <x v="87"/>
    <n v="462"/>
    <n v="58"/>
    <x v="82"/>
    <s v="9"/>
    <s v="91"/>
    <s v="31"/>
    <s v="04"/>
    <x v="2"/>
    <x v="4"/>
    <x v="3"/>
    <s v="9"/>
    <s v="Second Baptist Church"/>
    <s v="4680 Walnut Grove Rd"/>
    <s v="Memphis"/>
    <s v="38117"/>
  </r>
  <r>
    <x v="88"/>
    <n v="3092"/>
    <n v="138"/>
    <x v="83"/>
    <s v="8"/>
    <s v="97"/>
    <s v="31"/>
    <s v="04"/>
    <x v="2"/>
    <x v="4"/>
    <x v="3"/>
    <s v="9"/>
    <s v="Shady Grove Presbyterian Church"/>
    <s v="5530 Shady Grove Rd"/>
    <s v="Memphis"/>
    <s v="38120"/>
  </r>
  <r>
    <x v="89"/>
    <n v="3715"/>
    <n v="218"/>
    <x v="84"/>
    <s v="8"/>
    <s v="97"/>
    <s v="31"/>
    <s v="04"/>
    <x v="2"/>
    <x v="4"/>
    <x v="2"/>
    <s v="9"/>
    <s v="First Evangelical Church"/>
    <s v="735 Ridge Lake Blvd"/>
    <s v="Memphis"/>
    <s v="38120"/>
  </r>
  <r>
    <x v="90"/>
    <n v="79"/>
    <n v="13"/>
    <x v="85"/>
    <s v="8"/>
    <s v="83"/>
    <s v="31"/>
    <s v="04"/>
    <x v="2"/>
    <x v="4"/>
    <x v="2"/>
    <s v="9"/>
    <s v="First Evangelical Church"/>
    <s v="735 Ridge Lake Blvd"/>
    <s v="Memphis"/>
    <s v="38120"/>
  </r>
  <r>
    <x v="91"/>
    <n v="1853"/>
    <n v="152"/>
    <x v="86"/>
    <s v="8"/>
    <s v="83"/>
    <s v="30"/>
    <s v="04"/>
    <x v="2"/>
    <x v="4"/>
    <x v="2"/>
    <s v="9"/>
    <s v="Emmanuel United Methodist Church"/>
    <s v="2404 Kirby Rd"/>
    <s v="Memphis"/>
    <s v="38119"/>
  </r>
  <r>
    <x v="92"/>
    <n v="583"/>
    <n v="13"/>
    <x v="87"/>
    <s v="8"/>
    <s v="83"/>
    <s v="30"/>
    <s v="04"/>
    <x v="10"/>
    <x v="4"/>
    <x v="2"/>
    <s v="9"/>
    <s v="Emmanuel United Methodist Church"/>
    <s v="2404 Kirby Rd"/>
    <s v="Memphis"/>
    <s v="38119"/>
  </r>
  <r>
    <x v="93"/>
    <n v="5045"/>
    <n v="159"/>
    <x v="88"/>
    <s v="8"/>
    <s v="83"/>
    <s v="31"/>
    <s v="04"/>
    <x v="6"/>
    <x v="5"/>
    <x v="0"/>
    <s v="N/A"/>
    <s v="Riveroaks Reformed Presbyterian Church"/>
    <s v="1665 S Germantown Rd"/>
    <s v="Germantown"/>
    <s v="38138"/>
  </r>
  <r>
    <x v="94"/>
    <n v="3803"/>
    <n v="183"/>
    <x v="89"/>
    <s v="8"/>
    <s v="83"/>
    <s v="31"/>
    <s v="04"/>
    <x v="6"/>
    <x v="5"/>
    <x v="0"/>
    <s v="N/A"/>
    <s v="The Great Hall"/>
    <s v="1900 S Germantown Rd"/>
    <s v="Germantown"/>
    <s v="38138"/>
  </r>
  <r>
    <x v="95"/>
    <n v="4753"/>
    <n v="200"/>
    <x v="90"/>
    <s v="9"/>
    <s v="97"/>
    <s v="31"/>
    <s v="04"/>
    <x v="10"/>
    <x v="4"/>
    <x v="2"/>
    <s v="9"/>
    <s v="McWherter Senior Center"/>
    <s v="1355 Estate Dr"/>
    <s v="Memphis"/>
    <s v="38119"/>
  </r>
  <r>
    <x v="96"/>
    <n v="66"/>
    <n v="7"/>
    <x v="91"/>
    <s v="8"/>
    <s v="97"/>
    <s v="31"/>
    <s v="04"/>
    <x v="2"/>
    <x v="4"/>
    <x v="2"/>
    <s v="9"/>
    <s v="McWherter Senior Center"/>
    <s v="1355 Estate Dr"/>
    <s v="Memphis"/>
    <s v="38119"/>
  </r>
  <r>
    <x v="97"/>
    <n v="2076"/>
    <n v="65"/>
    <x v="92"/>
    <s v="9"/>
    <s v="83"/>
    <s v="31"/>
    <s v="04"/>
    <x v="8"/>
    <x v="4"/>
    <x v="2"/>
    <s v="9"/>
    <s v="Balmoral Presbyterian Church"/>
    <s v="6413 Quince Rd"/>
    <s v="Memphis"/>
    <s v="38119"/>
  </r>
  <r>
    <x v="98"/>
    <n v="1412"/>
    <n v="37"/>
    <x v="93"/>
    <s v="8"/>
    <s v="83"/>
    <s v="31"/>
    <s v="04"/>
    <x v="10"/>
    <x v="4"/>
    <x v="2"/>
    <s v="9"/>
    <s v="Balmoral Presbyterian Church"/>
    <s v="6413 Quince Rd"/>
    <s v="Memphis"/>
    <s v="38119"/>
  </r>
  <r>
    <x v="99"/>
    <n v="950"/>
    <n v="88"/>
    <x v="94"/>
    <s v="9"/>
    <s v="83"/>
    <s v="31"/>
    <s v="04"/>
    <x v="10"/>
    <x v="4"/>
    <x v="2"/>
    <s v="9"/>
    <s v="Balmoral Presbyterian Church"/>
    <s v="6413 Quince Rd"/>
    <s v="Memphis"/>
    <s v="38119"/>
  </r>
  <r>
    <x v="100"/>
    <n v="2"/>
    <n v="1"/>
    <x v="25"/>
    <s v="8"/>
    <s v="83"/>
    <s v="31"/>
    <s v="04"/>
    <x v="2"/>
    <x v="4"/>
    <x v="2"/>
    <s v="9"/>
    <s v="Balmoral Presbyterian Church"/>
    <s v="6413 Quince Rd"/>
    <s v="Memphis"/>
    <s v="38119"/>
  </r>
  <r>
    <x v="101"/>
    <n v="2059"/>
    <n v="52"/>
    <x v="95"/>
    <s v="8"/>
    <s v="83"/>
    <s v="31"/>
    <s v="04"/>
    <x v="10"/>
    <x v="4"/>
    <x v="2"/>
    <s v="9"/>
    <s v="Emmanuel United Methodist Church"/>
    <s v="2404 Kirby Rd"/>
    <s v="Memphis"/>
    <s v="38119"/>
  </r>
  <r>
    <x v="102"/>
    <n v="3090"/>
    <n v="181"/>
    <x v="96"/>
    <s v="9"/>
    <s v="83"/>
    <s v="31"/>
    <s v="04"/>
    <x v="8"/>
    <x v="4"/>
    <x v="2"/>
    <s v="9"/>
    <s v="Emmanuel United Methodist Church"/>
    <s v="2404 Kirby Rd"/>
    <s v="Memphis"/>
    <s v="38119"/>
  </r>
  <r>
    <x v="103"/>
    <n v="4"/>
    <n v="0"/>
    <x v="97"/>
    <s v="8"/>
    <s v="83"/>
    <s v="31"/>
    <s v="04"/>
    <x v="8"/>
    <x v="4"/>
    <x v="2"/>
    <s v="9"/>
    <s v="Emmanuel United Methodist Church"/>
    <s v="2404 Kirby Rd"/>
    <s v="Memphis"/>
    <s v="38119"/>
  </r>
  <r>
    <x v="104"/>
    <n v="5328"/>
    <n v="165"/>
    <x v="98"/>
    <s v="8"/>
    <s v="83"/>
    <s v="31"/>
    <s v="04"/>
    <x v="6"/>
    <x v="5"/>
    <x v="0"/>
    <s v="N/A"/>
    <s v="Germantown Presbyterian"/>
    <s v="2363 S Germantown Rd"/>
    <s v="Germantown"/>
    <s v="38138"/>
  </r>
  <r>
    <x v="105"/>
    <n v="4"/>
    <n v="0"/>
    <x v="97"/>
    <s v="8"/>
    <s v="83"/>
    <s v="31"/>
    <s v="04"/>
    <x v="8"/>
    <x v="4"/>
    <x v="2"/>
    <s v="9"/>
    <s v="Germantown Presbyterian"/>
    <s v="2363 S Germantown Rd"/>
    <s v="Germantown"/>
    <s v="38138"/>
  </r>
  <r>
    <x v="106"/>
    <n v="4655"/>
    <n v="148"/>
    <x v="99"/>
    <s v="8"/>
    <s v="83"/>
    <s v="31"/>
    <s v="04"/>
    <x v="6"/>
    <x v="5"/>
    <x v="0"/>
    <s v="N/A"/>
    <s v="The Great Hall"/>
    <s v="1900 S Germantown Rd"/>
    <s v="Germantown"/>
    <s v="38138"/>
  </r>
  <r>
    <x v="107"/>
    <n v="229"/>
    <n v="3"/>
    <x v="100"/>
    <s v="8"/>
    <s v="95"/>
    <s v="31"/>
    <s v="04"/>
    <x v="6"/>
    <x v="5"/>
    <x v="0"/>
    <s v="N/A"/>
    <s v="The Great Hall"/>
    <s v="1900 S Germantown Rd"/>
    <s v="Germantown"/>
    <s v="38138"/>
  </r>
  <r>
    <x v="108"/>
    <n v="4373"/>
    <n v="120"/>
    <x v="101"/>
    <s v="8"/>
    <s v="83"/>
    <s v="31"/>
    <s v="04"/>
    <x v="6"/>
    <x v="5"/>
    <x v="0"/>
    <s v="N/A"/>
    <s v="Faith Presbyterian Church"/>
    <s v="8816 Poplar Pike"/>
    <s v="Germantown"/>
    <s v="38138"/>
  </r>
  <r>
    <x v="109"/>
    <n v="437"/>
    <n v="59"/>
    <x v="102"/>
    <s v="9"/>
    <s v="83"/>
    <s v="31"/>
    <s v="04"/>
    <x v="8"/>
    <x v="4"/>
    <x v="2"/>
    <s v="9"/>
    <s v="Faith Presbyterian Church"/>
    <s v="8816 Poplar Pike"/>
    <s v="Germantown"/>
    <s v="38138"/>
  </r>
  <r>
    <x v="110"/>
    <n v="2"/>
    <n v="0"/>
    <x v="29"/>
    <s v="8"/>
    <s v="83"/>
    <s v="31"/>
    <s v="04"/>
    <x v="8"/>
    <x v="4"/>
    <x v="2"/>
    <s v="9"/>
    <s v="Faith Presbyterian Church"/>
    <s v="8816 Poplar Pike"/>
    <s v="Germantown"/>
    <s v="38138"/>
  </r>
  <r>
    <x v="111"/>
    <n v="735"/>
    <n v="23"/>
    <x v="103"/>
    <s v="8"/>
    <s v="83"/>
    <s v="31"/>
    <s v="04"/>
    <x v="8"/>
    <x v="0"/>
    <x v="0"/>
    <s v="N/A"/>
    <s v="Faith Presbyterian Church"/>
    <s v="8816 Poplar Pike"/>
    <s v="Germantown"/>
    <s v="38138"/>
  </r>
  <r>
    <x v="112"/>
    <n v="732"/>
    <n v="44"/>
    <x v="104"/>
    <s v="9"/>
    <s v="96"/>
    <s v="32"/>
    <s v="05"/>
    <x v="2"/>
    <x v="4"/>
    <x v="1"/>
    <s v="9"/>
    <s v="Oak Grove Missionary Baptist"/>
    <s v="7289 Stage Rd"/>
    <s v="Memphis"/>
    <s v="38133"/>
  </r>
  <r>
    <x v="113"/>
    <n v="66"/>
    <n v="2"/>
    <x v="105"/>
    <s v="9"/>
    <s v="98"/>
    <s v="32"/>
    <s v="05"/>
    <x v="2"/>
    <x v="4"/>
    <x v="1"/>
    <s v="9"/>
    <s v="Oak Grove Missionary Baptist"/>
    <s v="7289 Stage Rd"/>
    <s v="Memphis"/>
    <s v="38133"/>
  </r>
  <r>
    <x v="114"/>
    <n v="907"/>
    <n v="72"/>
    <x v="106"/>
    <s v="9"/>
    <s v="96"/>
    <s v="30"/>
    <s v="05"/>
    <x v="2"/>
    <x v="4"/>
    <x v="1"/>
    <s v="9"/>
    <s v="Whitten Memorial Baptist Church"/>
    <s v="6773 Macon Rd"/>
    <s v="Memphis"/>
    <s v="38134"/>
  </r>
  <r>
    <x v="115"/>
    <n v="1770"/>
    <n v="274"/>
    <x v="107"/>
    <s v="9"/>
    <s v="93"/>
    <s v="30"/>
    <s v="05"/>
    <x v="2"/>
    <x v="4"/>
    <x v="1"/>
    <s v="9"/>
    <s v="Whitten Memorial Baptist Church"/>
    <s v="6773 Macon Rd"/>
    <s v="Memphis"/>
    <s v="38134"/>
  </r>
  <r>
    <x v="116"/>
    <n v="1368"/>
    <n v="86"/>
    <x v="108"/>
    <s v="9"/>
    <s v="97"/>
    <s v="30"/>
    <s v="05"/>
    <x v="2"/>
    <x v="4"/>
    <x v="1"/>
    <s v="9"/>
    <s v="Whitten Memorial Baptist Church"/>
    <s v="6773 Macon Rd"/>
    <s v="Memphis"/>
    <s v="38134"/>
  </r>
  <r>
    <x v="117"/>
    <n v="690"/>
    <n v="51"/>
    <x v="109"/>
    <s v="9"/>
    <s v="98"/>
    <s v="30"/>
    <s v="05"/>
    <x v="2"/>
    <x v="4"/>
    <x v="1"/>
    <s v="9"/>
    <s v="Whitten Memorial Baptist Church"/>
    <s v="6773 Macon Rd"/>
    <s v="Memphis"/>
    <s v="38134"/>
  </r>
  <r>
    <x v="118"/>
    <n v="3753"/>
    <n v="316"/>
    <x v="110"/>
    <s v="9"/>
    <s v="93"/>
    <s v="30"/>
    <s v="05"/>
    <x v="2"/>
    <x v="0"/>
    <x v="0"/>
    <s v="N/A"/>
    <s v="Immanuel Lutheran Church"/>
    <s v="6325 Raleigh Lagrange Rd"/>
    <s v="Memphis"/>
    <n v="38134"/>
  </r>
  <r>
    <x v="119"/>
    <n v="1741"/>
    <n v="138"/>
    <x v="111"/>
    <s v="9"/>
    <s v="96"/>
    <s v="30"/>
    <s v="05"/>
    <x v="5"/>
    <x v="0"/>
    <x v="0"/>
    <s v="N/A"/>
    <s v="Immanuel Lutheran Church"/>
    <s v="6325 Raleigh Lagrange Rd"/>
    <s v="Memphis"/>
    <n v="38134"/>
  </r>
  <r>
    <x v="120"/>
    <n v="809"/>
    <n v="67"/>
    <x v="112"/>
    <s v="9"/>
    <s v="93"/>
    <s v="30"/>
    <s v="05"/>
    <x v="5"/>
    <x v="0"/>
    <x v="0"/>
    <s v="N/A"/>
    <s v="Immanuel Lutheran Church"/>
    <s v="6325 Raleigh Lagrange Rd"/>
    <s v="Memphis"/>
    <n v="38134"/>
  </r>
  <r>
    <x v="121"/>
    <n v="2"/>
    <n v="1"/>
    <x v="25"/>
    <s v="9"/>
    <s v="96"/>
    <s v="30"/>
    <s v="05"/>
    <x v="2"/>
    <x v="0"/>
    <x v="0"/>
    <s v="N/A"/>
    <s v="Immanuel Lutheran Church"/>
    <s v="6325 Raleigh Lagrange Rd"/>
    <s v="Memphis"/>
    <n v="38134"/>
  </r>
  <r>
    <x v="122"/>
    <n v="11"/>
    <n v="3"/>
    <x v="113"/>
    <s v="9"/>
    <s v="97"/>
    <s v="30"/>
    <s v="05"/>
    <x v="2"/>
    <x v="4"/>
    <x v="2"/>
    <s v="9"/>
    <s v="TN Shakespeare Co"/>
    <s v="7950 Trinity Rd"/>
    <s v="Cordova"/>
    <s v="38018"/>
  </r>
  <r>
    <x v="123"/>
    <n v="2789"/>
    <n v="236"/>
    <x v="114"/>
    <s v="9"/>
    <s v="96"/>
    <s v="30"/>
    <s v="05"/>
    <x v="5"/>
    <x v="4"/>
    <x v="2"/>
    <s v="9"/>
    <s v="TN Shakespeare Co"/>
    <s v="7950 Trinity Rd"/>
    <s v="Cordova"/>
    <s v="38018"/>
  </r>
  <r>
    <x v="124"/>
    <n v="476"/>
    <n v="70"/>
    <x v="115"/>
    <s v="9"/>
    <s v="97"/>
    <s v="30"/>
    <s v="05"/>
    <x v="5"/>
    <x v="4"/>
    <x v="2"/>
    <s v="9"/>
    <s v="TN Shakespeare Co"/>
    <s v="7950 Trinity Rd"/>
    <s v="Cordova"/>
    <s v="38018"/>
  </r>
  <r>
    <x v="125"/>
    <n v="584"/>
    <n v="44"/>
    <x v="116"/>
    <s v="9"/>
    <s v="93"/>
    <s v="30"/>
    <s v="05"/>
    <x v="5"/>
    <x v="4"/>
    <x v="2"/>
    <s v="9"/>
    <s v="TN Shakespeare Co"/>
    <s v="7950 Trinity Rd"/>
    <s v="Cordova"/>
    <s v="38018"/>
  </r>
  <r>
    <x v="126"/>
    <n v="1979"/>
    <n v="125"/>
    <x v="117"/>
    <s v="9"/>
    <s v="98"/>
    <s v="30"/>
    <s v="05"/>
    <x v="5"/>
    <x v="4"/>
    <x v="1"/>
    <s v="9"/>
    <s v="Briarwood Community Church"/>
    <s v="1900 N Germantown Pkwy"/>
    <s v="Cordova"/>
    <s v="38016"/>
  </r>
  <r>
    <x v="127"/>
    <n v="917"/>
    <n v="47"/>
    <x v="118"/>
    <s v="9"/>
    <s v="96"/>
    <s v="30"/>
    <s v="05"/>
    <x v="5"/>
    <x v="4"/>
    <x v="1"/>
    <s v="9"/>
    <s v="Briarwood Community Church"/>
    <s v="1900 N Germantown Pkwy"/>
    <s v="Cordova"/>
    <s v="38016"/>
  </r>
  <r>
    <x v="128"/>
    <n v="1122"/>
    <n v="84"/>
    <x v="119"/>
    <s v="9"/>
    <s v="96"/>
    <s v="30"/>
    <s v="05"/>
    <x v="5"/>
    <x v="0"/>
    <x v="0"/>
    <s v="N/A"/>
    <s v="Briarwood Community Church"/>
    <s v="1900 N Germantown Pkwy"/>
    <s v="Cordova"/>
    <s v="38016"/>
  </r>
  <r>
    <x v="129"/>
    <n v="895"/>
    <n v="40"/>
    <x v="120"/>
    <s v="9"/>
    <s v="98"/>
    <s v="30"/>
    <s v="05"/>
    <x v="5"/>
    <x v="0"/>
    <x v="0"/>
    <s v="N/A"/>
    <s v="Briarwood Community Church"/>
    <s v="1900 N Germantown Pkwy"/>
    <s v="Cordova"/>
    <s v="38016"/>
  </r>
  <r>
    <x v="130"/>
    <n v="3899"/>
    <n v="387"/>
    <x v="121"/>
    <s v="9"/>
    <s v="96"/>
    <s v="30"/>
    <s v="05"/>
    <x v="5"/>
    <x v="0"/>
    <x v="0"/>
    <s v="N/A"/>
    <s v="Houston Levee Community Ctr"/>
    <s v="1801 N Houston Levee Rd"/>
    <s v="Cordova"/>
    <s v="38016"/>
  </r>
  <r>
    <x v="131"/>
    <n v="4931"/>
    <n v="414"/>
    <x v="122"/>
    <s v="9"/>
    <s v="96"/>
    <s v="30"/>
    <s v="05"/>
    <x v="5"/>
    <x v="4"/>
    <x v="2"/>
    <s v="9"/>
    <s v="Briarwood Community Church"/>
    <s v="1900 N Germantown Pkwy"/>
    <s v="Cordova"/>
    <s v="38016"/>
  </r>
  <r>
    <x v="132"/>
    <n v="269"/>
    <n v="21"/>
    <x v="123"/>
    <s v="9"/>
    <s v="97"/>
    <s v="30"/>
    <s v="05"/>
    <x v="5"/>
    <x v="4"/>
    <x v="2"/>
    <s v="9"/>
    <s v="Cordova Comm Ctr"/>
    <s v="1017 N Sanga Rd"/>
    <s v="Cordova"/>
    <s v="38018"/>
  </r>
  <r>
    <x v="133"/>
    <n v="15"/>
    <n v="0"/>
    <x v="124"/>
    <s v="9"/>
    <s v="96"/>
    <s v="30"/>
    <s v="05"/>
    <x v="5"/>
    <x v="4"/>
    <x v="2"/>
    <s v="9"/>
    <s v="Cordova Comm Ctr"/>
    <s v="1017 N Sanga Rd"/>
    <s v="Cordova"/>
    <s v="38018"/>
  </r>
  <r>
    <x v="134"/>
    <n v="1887"/>
    <n v="78"/>
    <x v="125"/>
    <s v="9"/>
    <s v="96"/>
    <s v="30"/>
    <s v="05"/>
    <x v="5"/>
    <x v="0"/>
    <x v="0"/>
    <s v="N/A"/>
    <s v="Cordova Comm Ctr"/>
    <s v="1017 N Sanga Rd"/>
    <s v="Cordova"/>
    <s v="38018"/>
  </r>
  <r>
    <x v="135"/>
    <n v="11"/>
    <n v="0"/>
    <x v="126"/>
    <s v="9"/>
    <s v="97"/>
    <s v="30"/>
    <s v="05"/>
    <x v="5"/>
    <x v="0"/>
    <x v="0"/>
    <s v="N/A"/>
    <s v="Cordova Comm Ctr"/>
    <s v="1017 N Sanga Rd"/>
    <s v="Cordova"/>
    <s v="38018"/>
  </r>
  <r>
    <x v="136"/>
    <n v="2978"/>
    <n v="151"/>
    <x v="127"/>
    <s v="9"/>
    <s v="96"/>
    <s v="30"/>
    <s v="05"/>
    <x v="5"/>
    <x v="4"/>
    <x v="2"/>
    <s v="9"/>
    <s v="Bert Ferguson Comm Ctr"/>
    <s v="8505 Trinity Rd"/>
    <s v="Cordova"/>
    <s v="38018"/>
  </r>
  <r>
    <x v="137"/>
    <n v="3065"/>
    <n v="226"/>
    <x v="128"/>
    <s v="9"/>
    <s v="97"/>
    <s v="30"/>
    <s v="05"/>
    <x v="5"/>
    <x v="4"/>
    <x v="2"/>
    <s v="9"/>
    <s v="Bert Ferguson Comm Ctr"/>
    <s v="8505 Trinity Rd"/>
    <s v="Cordova"/>
    <s v="38018"/>
  </r>
  <r>
    <x v="138"/>
    <n v="26"/>
    <n v="0"/>
    <x v="16"/>
    <s v="9"/>
    <s v="83"/>
    <s v="31"/>
    <s v="05"/>
    <x v="5"/>
    <x v="4"/>
    <x v="2"/>
    <s v="9"/>
    <s v="Faith Anglican Church"/>
    <s v="9555 Walnut Grove Rd"/>
    <s v="Cordova"/>
    <s v="38018"/>
  </r>
  <r>
    <x v="139"/>
    <n v="1883"/>
    <n v="80"/>
    <x v="129"/>
    <s v="9"/>
    <s v="83"/>
    <s v="31"/>
    <s v="05"/>
    <x v="5"/>
    <x v="0"/>
    <x v="0"/>
    <s v="N/A"/>
    <s v="Faith Anglican Church"/>
    <s v="9555 Walnut Grove Rd"/>
    <s v="Cordova"/>
    <s v="38018"/>
  </r>
  <r>
    <x v="140"/>
    <n v="909"/>
    <n v="32"/>
    <x v="130"/>
    <s v="9"/>
    <s v="97"/>
    <s v="31"/>
    <s v="05"/>
    <x v="5"/>
    <x v="0"/>
    <x v="0"/>
    <s v="N/A"/>
    <s v="Faith Anglican Church"/>
    <s v="9555 Walnut Grove Rd"/>
    <s v="Cordova"/>
    <s v="38018"/>
  </r>
  <r>
    <x v="141"/>
    <n v="140"/>
    <n v="8"/>
    <x v="131"/>
    <s v="9"/>
    <s v="95"/>
    <s v="31"/>
    <s v="05"/>
    <x v="5"/>
    <x v="0"/>
    <x v="0"/>
    <s v="N/A"/>
    <s v="Faith Anglican Church"/>
    <s v="9555 Walnut Grove Rd"/>
    <s v="Cordova"/>
    <s v="38018"/>
  </r>
  <r>
    <x v="142"/>
    <n v="1702"/>
    <n v="77"/>
    <x v="132"/>
    <s v="9"/>
    <s v="96"/>
    <s v="31"/>
    <s v="05"/>
    <x v="5"/>
    <x v="0"/>
    <x v="0"/>
    <s v="N/A"/>
    <s v="Faith Anglican Church"/>
    <s v="9555 Walnut Grove Rd"/>
    <s v="Cordova"/>
    <s v="38018"/>
  </r>
  <r>
    <x v="143"/>
    <n v="174"/>
    <n v="16"/>
    <x v="133"/>
    <s v="9"/>
    <s v="96"/>
    <s v="31"/>
    <s v="05"/>
    <x v="5"/>
    <x v="0"/>
    <x v="0"/>
    <s v="N/A"/>
    <s v="Houston Levee Community Ctr"/>
    <s v="1801 N Houston Levee Rd"/>
    <s v="Cordova"/>
    <s v="38016"/>
  </r>
  <r>
    <x v="144"/>
    <n v="1150"/>
    <n v="71"/>
    <x v="134"/>
    <s v="9"/>
    <s v="88"/>
    <s v="29"/>
    <s v="06"/>
    <x v="0"/>
    <x v="4"/>
    <x v="1"/>
    <s v="9"/>
    <s v="St Stephen Baptist Church"/>
    <s v="4245 Singleton Pkwy"/>
    <s v="Memphis"/>
    <s v="38128"/>
  </r>
  <r>
    <x v="145"/>
    <n v="974"/>
    <n v="61"/>
    <x v="135"/>
    <s v="9"/>
    <s v="98"/>
    <s v="29"/>
    <s v="06"/>
    <x v="0"/>
    <x v="4"/>
    <x v="1"/>
    <s v="9"/>
    <s v="St Stephen Baptist Church"/>
    <s v="4245 Singleton Pkwy"/>
    <s v="Memphis"/>
    <s v="38128"/>
  </r>
  <r>
    <x v="146"/>
    <n v="1736"/>
    <n v="107"/>
    <x v="136"/>
    <s v="9"/>
    <s v="88"/>
    <s v="29"/>
    <s v="06"/>
    <x v="0"/>
    <x v="0"/>
    <x v="0"/>
    <s v="N/A"/>
    <s v="St Stephen Baptist Church"/>
    <s v="4245 Singleton Pkwy"/>
    <s v="Memphis"/>
    <s v="38128"/>
  </r>
  <r>
    <x v="147"/>
    <n v="1157"/>
    <n v="54"/>
    <x v="137"/>
    <s v="9"/>
    <s v="98"/>
    <s v="29"/>
    <s v="06"/>
    <x v="0"/>
    <x v="0"/>
    <x v="0"/>
    <s v="N/A"/>
    <s v="St Stephen Baptist Church"/>
    <s v="4245 Singleton Pkwy"/>
    <s v="Memphis"/>
    <s v="38128"/>
  </r>
  <r>
    <x v="148"/>
    <n v="1"/>
    <n v="0"/>
    <x v="15"/>
    <s v="9"/>
    <s v="88"/>
    <s v="32"/>
    <s v="06"/>
    <x v="9"/>
    <x v="7"/>
    <x v="0"/>
    <s v="N/A"/>
    <s v="Hope Apostolic Church"/>
    <s v="5645 Spring Lake Rd"/>
    <s v="Memphis"/>
    <s v="38135"/>
  </r>
  <r>
    <x v="149"/>
    <n v="2703"/>
    <n v="111"/>
    <x v="138"/>
    <s v="9"/>
    <s v="88"/>
    <s v="32"/>
    <s v="06"/>
    <x v="0"/>
    <x v="0"/>
    <x v="0"/>
    <s v="N/A"/>
    <s v="Hope Apostolic Church"/>
    <s v="5645 Spring Lake Rd"/>
    <s v="Memphis"/>
    <s v="38135"/>
  </r>
  <r>
    <x v="150"/>
    <n v="1716"/>
    <n v="103"/>
    <x v="139"/>
    <s v="9"/>
    <s v="98"/>
    <s v="29"/>
    <s v="06"/>
    <x v="0"/>
    <x v="4"/>
    <x v="4"/>
    <s v="9"/>
    <s v="Frayser Raleigh Senior Center"/>
    <s v="3985 Egypt Central Rd"/>
    <s v="Memphis"/>
    <s v="38128"/>
  </r>
  <r>
    <x v="151"/>
    <n v="617"/>
    <n v="34"/>
    <x v="140"/>
    <s v="9"/>
    <s v="88"/>
    <s v="29"/>
    <s v="06"/>
    <x v="0"/>
    <x v="4"/>
    <x v="4"/>
    <s v="9"/>
    <s v="Frayser Raleigh Senior Center"/>
    <s v="3985 Egypt Central Rd"/>
    <s v="Memphis"/>
    <s v="38128"/>
  </r>
  <r>
    <x v="152"/>
    <n v="2959"/>
    <n v="100"/>
    <x v="141"/>
    <s v="9"/>
    <s v="98"/>
    <s v="32"/>
    <s v="06"/>
    <x v="0"/>
    <x v="4"/>
    <x v="1"/>
    <s v="9"/>
    <s v="Raleigh Community Center"/>
    <s v="3678 Powers Rd"/>
    <s v="Memphis"/>
    <s v="38128"/>
  </r>
  <r>
    <x v="153"/>
    <n v="974"/>
    <n v="43"/>
    <x v="142"/>
    <s v="9"/>
    <s v="88"/>
    <s v="32"/>
    <s v="06"/>
    <x v="0"/>
    <x v="4"/>
    <x v="1"/>
    <s v="9"/>
    <s v="Raleigh Community Center"/>
    <s v="3678 Powers Rd"/>
    <s v="Memphis"/>
    <s v="38128"/>
  </r>
  <r>
    <x v="154"/>
    <n v="628"/>
    <n v="37"/>
    <x v="143"/>
    <s v="9"/>
    <s v="88"/>
    <s v="32"/>
    <s v="06"/>
    <x v="0"/>
    <x v="0"/>
    <x v="0"/>
    <s v="N/A"/>
    <s v="Raleigh Community Center"/>
    <s v="3678 Powers Rd"/>
    <s v="Memphis"/>
    <s v="38128"/>
  </r>
  <r>
    <x v="155"/>
    <n v="3873"/>
    <n v="166"/>
    <x v="144"/>
    <s v="9"/>
    <s v="98"/>
    <s v="30"/>
    <s v="06"/>
    <x v="0"/>
    <x v="4"/>
    <x v="1"/>
    <s v="9"/>
    <s v="Springhill Baptist Church"/>
    <s v="3815 Hawkins Mill Rd"/>
    <s v="Memphis"/>
    <s v="38128"/>
  </r>
  <r>
    <x v="156"/>
    <n v="439"/>
    <n v="16"/>
    <x v="145"/>
    <s v="9"/>
    <s v="96"/>
    <s v="30"/>
    <s v="06"/>
    <x v="0"/>
    <x v="4"/>
    <x v="1"/>
    <s v="9"/>
    <s v="Springhill Baptist Church"/>
    <s v="3815 Hawkins Mill Rd"/>
    <s v="Memphis"/>
    <s v="38128"/>
  </r>
  <r>
    <x v="157"/>
    <n v="3193"/>
    <n v="112"/>
    <x v="146"/>
    <s v="9"/>
    <s v="98"/>
    <s v="32"/>
    <s v="06"/>
    <x v="11"/>
    <x v="4"/>
    <x v="1"/>
    <s v="9"/>
    <s v="East Side Baptist Church"/>
    <s v="3232 Covington Pike"/>
    <s v="Memphis"/>
    <s v="38128"/>
  </r>
  <r>
    <x v="158"/>
    <n v="1731"/>
    <n v="84"/>
    <x v="147"/>
    <s v="9"/>
    <s v="98"/>
    <s v="32"/>
    <s v="06"/>
    <x v="0"/>
    <x v="4"/>
    <x v="1"/>
    <s v="9"/>
    <s v="East Side Baptist Church"/>
    <s v="3232 Covington Pike"/>
    <s v="Memphis"/>
    <s v="38128"/>
  </r>
  <r>
    <x v="159"/>
    <n v="552"/>
    <n v="48"/>
    <x v="148"/>
    <s v="9"/>
    <s v="96"/>
    <s v="32"/>
    <s v="06"/>
    <x v="11"/>
    <x v="4"/>
    <x v="4"/>
    <s v="9"/>
    <s v="Hollywood Community Ctr"/>
    <s v="1560 N Hollywood St"/>
    <s v="Memphis"/>
    <s v="38108"/>
  </r>
  <r>
    <x v="160"/>
    <n v="1237"/>
    <n v="188"/>
    <x v="149"/>
    <s v="9"/>
    <s v="98"/>
    <s v="32"/>
    <s v="06"/>
    <x v="11"/>
    <x v="4"/>
    <x v="4"/>
    <s v="9"/>
    <s v="Hollywood Community Ctr"/>
    <s v="1560 N Hollywood St"/>
    <s v="Memphis"/>
    <s v="38108"/>
  </r>
  <r>
    <x v="161"/>
    <n v="1409"/>
    <n v="134"/>
    <x v="13"/>
    <s v="9"/>
    <s v="93"/>
    <s v="32"/>
    <s v="06"/>
    <x v="11"/>
    <x v="4"/>
    <x v="4"/>
    <s v="9"/>
    <s v="Hollywood Community Ctr"/>
    <s v="1560 N Hollywood St"/>
    <s v="Memphis"/>
    <s v="38108"/>
  </r>
  <r>
    <x v="162"/>
    <n v="3093"/>
    <n v="209"/>
    <x v="150"/>
    <s v="9"/>
    <s v="98"/>
    <s v="32"/>
    <s v="06"/>
    <x v="11"/>
    <x v="4"/>
    <x v="1"/>
    <s v="9"/>
    <s v="Sycamore View Church of Christ"/>
    <s v="1910 Sycamore View Rd"/>
    <s v="Memphis"/>
    <s v="38134"/>
  </r>
  <r>
    <x v="163"/>
    <n v="726"/>
    <n v="87"/>
    <x v="151"/>
    <s v="9"/>
    <s v="96"/>
    <s v="32"/>
    <s v="06"/>
    <x v="11"/>
    <x v="4"/>
    <x v="1"/>
    <s v="9"/>
    <s v="Sycamore View Church of Christ"/>
    <s v="1910 Sycamore View Rd"/>
    <s v="Memphis"/>
    <s v="38134"/>
  </r>
  <r>
    <x v="164"/>
    <n v="2293"/>
    <n v="123"/>
    <x v="152"/>
    <s v="9"/>
    <s v="96"/>
    <s v="30"/>
    <s v="06"/>
    <x v="2"/>
    <x v="4"/>
    <x v="1"/>
    <s v="9"/>
    <s v="Sycamore View Church of Christ"/>
    <s v="1910 Sycamore View Rd"/>
    <s v="Memphis"/>
    <s v="38134"/>
  </r>
  <r>
    <x v="165"/>
    <n v="4"/>
    <n v="2"/>
    <x v="153"/>
    <s v="9"/>
    <s v="93"/>
    <s v="30"/>
    <s v="06"/>
    <x v="2"/>
    <x v="4"/>
    <x v="1"/>
    <s v="9"/>
    <s v="Sycamore View Church of Christ"/>
    <s v="1910 Sycamore View Rd"/>
    <s v="Memphis"/>
    <s v="38134"/>
  </r>
  <r>
    <x v="166"/>
    <n v="2"/>
    <n v="2"/>
    <x v="97"/>
    <s v="9"/>
    <s v="96"/>
    <s v="30"/>
    <s v="06"/>
    <x v="11"/>
    <x v="4"/>
    <x v="1"/>
    <s v="9"/>
    <s v="Sycamore View Church of Christ"/>
    <s v="1910 Sycamore View Rd"/>
    <s v="Memphis"/>
    <s v="38134"/>
  </r>
  <r>
    <x v="167"/>
    <n v="1010"/>
    <n v="111"/>
    <x v="154"/>
    <s v="9"/>
    <s v="98"/>
    <s v="30"/>
    <s v="06"/>
    <x v="2"/>
    <x v="4"/>
    <x v="1"/>
    <s v="9"/>
    <s v="Sycamore View Church of Christ"/>
    <s v="1910 Sycamore View Rd"/>
    <s v="Memphis"/>
    <s v="38134"/>
  </r>
  <r>
    <x v="168"/>
    <n v="469"/>
    <n v="49"/>
    <x v="155"/>
    <s v="9"/>
    <s v="98"/>
    <s v="30"/>
    <s v="06"/>
    <x v="11"/>
    <x v="4"/>
    <x v="1"/>
    <s v="9"/>
    <s v="Sycamore View Church of Christ"/>
    <s v="1910 Sycamore View Rd"/>
    <s v="Memphis"/>
    <s v="38134"/>
  </r>
  <r>
    <x v="169"/>
    <n v="4744"/>
    <n v="195"/>
    <x v="156"/>
    <s v="9"/>
    <s v="88"/>
    <s v="29"/>
    <s v="07"/>
    <x v="0"/>
    <x v="4"/>
    <x v="4"/>
    <s v="8"/>
    <s v="The Pursuit of God Church"/>
    <s v="3759 N Watkins St"/>
    <s v="Memphis"/>
    <s v="38127"/>
  </r>
  <r>
    <x v="170"/>
    <n v="253"/>
    <n v="76"/>
    <x v="157"/>
    <s v="9"/>
    <s v="86"/>
    <s v="29"/>
    <s v="07"/>
    <x v="0"/>
    <x v="4"/>
    <x v="4"/>
    <s v="8"/>
    <s v="The Pursuit of God Church"/>
    <s v="3759 N Watkins St"/>
    <s v="Memphis"/>
    <s v="38127"/>
  </r>
  <r>
    <x v="171"/>
    <n v="2457"/>
    <n v="254"/>
    <x v="158"/>
    <s v="9"/>
    <s v="88"/>
    <s v="30"/>
    <s v="07"/>
    <x v="0"/>
    <x v="4"/>
    <x v="4"/>
    <s v="8"/>
    <s v="Ed Rice Community Center"/>
    <s v="2907 N Watkins St"/>
    <s v="Memphis"/>
    <s v="38127"/>
  </r>
  <r>
    <x v="172"/>
    <n v="501"/>
    <n v="39"/>
    <x v="159"/>
    <s v="9"/>
    <s v="86"/>
    <s v="30"/>
    <s v="07"/>
    <x v="0"/>
    <x v="4"/>
    <x v="4"/>
    <s v="8"/>
    <s v="Ed Rice Community Center"/>
    <s v="2907 N Watkins St"/>
    <s v="Memphis"/>
    <s v="38127"/>
  </r>
  <r>
    <x v="173"/>
    <n v="27"/>
    <n v="8"/>
    <x v="58"/>
    <s v="9"/>
    <s v="96"/>
    <s v="30"/>
    <s v="07"/>
    <x v="0"/>
    <x v="4"/>
    <x v="4"/>
    <s v="8"/>
    <s v="Ed Rice Community Center"/>
    <s v="2907 N Watkins St"/>
    <s v="Memphis"/>
    <s v="38127"/>
  </r>
  <r>
    <x v="174"/>
    <n v="3516"/>
    <n v="377"/>
    <x v="160"/>
    <s v="9"/>
    <s v="88"/>
    <s v="30"/>
    <s v="07"/>
    <x v="0"/>
    <x v="4"/>
    <x v="4"/>
    <s v="8"/>
    <s v="Springhill Baptist Church"/>
    <s v="3815 Hawkins Mill Rd"/>
    <s v="Memphis"/>
    <n v="38128"/>
  </r>
  <r>
    <x v="175"/>
    <n v="2336"/>
    <n v="136"/>
    <x v="161"/>
    <s v="9"/>
    <s v="96"/>
    <s v="30"/>
    <s v="07"/>
    <x v="0"/>
    <x v="4"/>
    <x v="4"/>
    <s v="8"/>
    <s v="Ed Rice Community Center"/>
    <s v="2907 N Watkins St"/>
    <s v="Memphis"/>
    <s v="38127"/>
  </r>
  <r>
    <x v="176"/>
    <n v="144"/>
    <n v="13"/>
    <x v="162"/>
    <s v="9"/>
    <s v="96"/>
    <s v="30"/>
    <s v="07"/>
    <x v="12"/>
    <x v="4"/>
    <x v="4"/>
    <s v="8"/>
    <s v="Ed Rice Community Center"/>
    <s v="2907 N Watkins St"/>
    <s v="Memphis"/>
    <s v="38127"/>
  </r>
  <r>
    <x v="177"/>
    <n v="11"/>
    <n v="1"/>
    <x v="163"/>
    <s v="9"/>
    <s v="98"/>
    <s v="30"/>
    <s v="07"/>
    <x v="12"/>
    <x v="4"/>
    <x v="4"/>
    <s v="8"/>
    <s v="Ed Rice Community Center"/>
    <s v="2907 N Watkins St"/>
    <s v="Memphis"/>
    <s v="38127"/>
  </r>
  <r>
    <x v="178"/>
    <n v="378"/>
    <n v="19"/>
    <x v="164"/>
    <s v="9"/>
    <s v="98"/>
    <s v="30"/>
    <s v="07"/>
    <x v="0"/>
    <x v="4"/>
    <x v="4"/>
    <s v="8"/>
    <s v="Ed Rice Community Center"/>
    <s v="2907 N Watkins St"/>
    <s v="Memphis"/>
    <s v="38127"/>
  </r>
  <r>
    <x v="179"/>
    <n v="1763"/>
    <n v="93"/>
    <x v="165"/>
    <s v="9"/>
    <s v="96"/>
    <s v="30"/>
    <s v="07"/>
    <x v="11"/>
    <x v="4"/>
    <x v="4"/>
    <s v="8"/>
    <s v="Hollywood Community Ctr"/>
    <s v="1560 N Hollywood St"/>
    <s v="Memphis"/>
    <s v="38108"/>
  </r>
  <r>
    <x v="180"/>
    <n v="674"/>
    <n v="24"/>
    <x v="166"/>
    <s v="9"/>
    <s v="96"/>
    <s v="30"/>
    <s v="07"/>
    <x v="12"/>
    <x v="4"/>
    <x v="4"/>
    <s v="8"/>
    <s v="Hollywood Community Ctr"/>
    <s v="1560 N Hollywood St"/>
    <s v="Memphis"/>
    <s v="38108"/>
  </r>
  <r>
    <x v="181"/>
    <n v="604"/>
    <n v="20"/>
    <x v="167"/>
    <s v="9"/>
    <s v="93"/>
    <s v="30"/>
    <s v="07"/>
    <x v="11"/>
    <x v="4"/>
    <x v="4"/>
    <s v="8"/>
    <s v="Hollywood Community Ctr"/>
    <s v="1560 N Hollywood St"/>
    <s v="Memphis"/>
    <s v="38108"/>
  </r>
  <r>
    <x v="182"/>
    <n v="3163"/>
    <n v="131"/>
    <x v="168"/>
    <s v="9"/>
    <s v="96"/>
    <s v="30"/>
    <s v="07"/>
    <x v="11"/>
    <x v="4"/>
    <x v="4"/>
    <s v="8"/>
    <s v="Springdale Baptist Church"/>
    <s v="1193 Springdale St"/>
    <s v="Memphis"/>
    <s v="38108"/>
  </r>
  <r>
    <x v="183"/>
    <n v="1681"/>
    <n v="124"/>
    <x v="169"/>
    <s v="9"/>
    <s v="93"/>
    <s v="30"/>
    <s v="07"/>
    <x v="11"/>
    <x v="4"/>
    <x v="4"/>
    <s v="8"/>
    <s v="Springdale Baptist Church"/>
    <s v="1193 Springdale St"/>
    <s v="Memphis"/>
    <s v="38108"/>
  </r>
  <r>
    <x v="184"/>
    <n v="3051"/>
    <n v="216"/>
    <x v="170"/>
    <s v="9"/>
    <s v="93"/>
    <s v="30"/>
    <s v="07"/>
    <x v="11"/>
    <x v="4"/>
    <x v="3"/>
    <s v="9"/>
    <s v="St Stephen's Methodist Church"/>
    <s v="3981 Macon Rd"/>
    <s v="Memphis"/>
    <s v="38122"/>
  </r>
  <r>
    <x v="185"/>
    <n v="127"/>
    <n v="3"/>
    <x v="171"/>
    <s v="9"/>
    <s v="97"/>
    <s v="30"/>
    <s v="07"/>
    <x v="11"/>
    <x v="4"/>
    <x v="3"/>
    <s v="9"/>
    <s v="St Stephen's Methodist Church"/>
    <s v="3981 Macon Rd"/>
    <s v="Memphis"/>
    <s v="38122"/>
  </r>
  <r>
    <x v="186"/>
    <n v="2460"/>
    <n v="128"/>
    <x v="172"/>
    <s v="9"/>
    <s v="96"/>
    <s v="30"/>
    <s v="07"/>
    <x v="11"/>
    <x v="4"/>
    <x v="3"/>
    <s v="9"/>
    <s v="Greater Galatian Baptist Church"/>
    <s v="2418 Jackson Ave"/>
    <s v="Memphis"/>
    <s v="38108"/>
  </r>
  <r>
    <x v="187"/>
    <n v="1773"/>
    <n v="75"/>
    <x v="173"/>
    <s v="9"/>
    <s v="93"/>
    <s v="30"/>
    <s v="07"/>
    <x v="11"/>
    <x v="4"/>
    <x v="3"/>
    <s v="9"/>
    <s v="Greater Galatian Baptist Church"/>
    <s v="2418 Jackson Ave"/>
    <s v="Memphis"/>
    <s v="38108"/>
  </r>
  <r>
    <x v="188"/>
    <n v="3858"/>
    <n v="294"/>
    <x v="174"/>
    <s v="9"/>
    <s v="93"/>
    <s v="30"/>
    <s v="07"/>
    <x v="11"/>
    <x v="4"/>
    <x v="3"/>
    <s v="9"/>
    <s v="First Baptist Church Broad"/>
    <s v="2835 Broad Ave"/>
    <s v="Memphis"/>
    <s v="38112"/>
  </r>
  <r>
    <x v="189"/>
    <n v="2896"/>
    <n v="185"/>
    <x v="175"/>
    <s v="9"/>
    <s v="88"/>
    <s v="29"/>
    <s v="07"/>
    <x v="12"/>
    <x v="4"/>
    <x v="3"/>
    <s v="9"/>
    <s v="Trinity United Methodist Church"/>
    <s v="1738 Galloway Ave"/>
    <s v="Memphis"/>
    <s v="38112"/>
  </r>
  <r>
    <x v="190"/>
    <n v="299"/>
    <n v="13"/>
    <x v="176"/>
    <s v="9"/>
    <s v="96"/>
    <s v="29"/>
    <s v="07"/>
    <x v="12"/>
    <x v="4"/>
    <x v="3"/>
    <s v="9"/>
    <s v="Trinity United Methodist Church"/>
    <s v="1738 Galloway Ave"/>
    <s v="Memphis"/>
    <s v="38112"/>
  </r>
  <r>
    <x v="191"/>
    <n v="1139"/>
    <n v="73"/>
    <x v="177"/>
    <s v="9"/>
    <s v="88"/>
    <s v="30"/>
    <s v="08"/>
    <x v="12"/>
    <x v="4"/>
    <x v="4"/>
    <s v="8"/>
    <s v="Grace Missionary Baptist Church"/>
    <s v="1203 N Manassas St"/>
    <s v="Memphis"/>
    <s v="38107"/>
  </r>
  <r>
    <x v="192"/>
    <n v="1873"/>
    <n v="104"/>
    <x v="178"/>
    <s v="9"/>
    <s v="86"/>
    <s v="30"/>
    <s v="08"/>
    <x v="0"/>
    <x v="4"/>
    <x v="4"/>
    <s v="8"/>
    <s v="Grace Missionary Baptist Church"/>
    <s v="1203 N Manassas St"/>
    <s v="Memphis"/>
    <s v="38107"/>
  </r>
  <r>
    <x v="193"/>
    <n v="844"/>
    <n v="62"/>
    <x v="179"/>
    <s v="9"/>
    <s v="88"/>
    <s v="30"/>
    <s v="08"/>
    <x v="0"/>
    <x v="4"/>
    <x v="4"/>
    <s v="8"/>
    <s v="Grace Missionary Baptist Church"/>
    <s v="1203 N Manassas St"/>
    <s v="Memphis"/>
    <s v="38107"/>
  </r>
  <r>
    <x v="194"/>
    <n v="249"/>
    <n v="23"/>
    <x v="180"/>
    <s v="9"/>
    <s v="96"/>
    <s v="30"/>
    <s v="08"/>
    <x v="12"/>
    <x v="4"/>
    <x v="4"/>
    <s v="8"/>
    <s v="Grace Missionary Baptist Church"/>
    <s v="1203 N Manassas St"/>
    <s v="Memphis"/>
    <s v="38107"/>
  </r>
  <r>
    <x v="195"/>
    <n v="822"/>
    <n v="61"/>
    <x v="181"/>
    <s v="9"/>
    <s v="86"/>
    <s v="29"/>
    <s v="08"/>
    <x v="12"/>
    <x v="4"/>
    <x v="4"/>
    <s v="8"/>
    <s v="Word of Life SDA Church"/>
    <s v="1215 Floyd Ave"/>
    <s v="Memphis"/>
    <s v="38127"/>
  </r>
  <r>
    <x v="196"/>
    <n v="1111"/>
    <n v="55"/>
    <x v="182"/>
    <s v="9"/>
    <s v="86"/>
    <s v="29"/>
    <s v="08"/>
    <x v="0"/>
    <x v="4"/>
    <x v="4"/>
    <s v="8"/>
    <s v="Word of Life SDA Church"/>
    <s v="1215 Floyd Ave"/>
    <s v="Memphis"/>
    <s v="38127"/>
  </r>
  <r>
    <x v="197"/>
    <n v="4168"/>
    <n v="487"/>
    <x v="183"/>
    <s v="9"/>
    <s v="86"/>
    <s v="29"/>
    <s v="08"/>
    <x v="12"/>
    <x v="4"/>
    <x v="4"/>
    <s v="8"/>
    <s v="Greenlaw Community Ctr"/>
    <s v="190 Mill Ave"/>
    <s v="Memphis"/>
    <s v="38105"/>
  </r>
  <r>
    <x v="198"/>
    <n v="2363"/>
    <n v="152"/>
    <x v="184"/>
    <s v="9"/>
    <s v="88"/>
    <s v="30"/>
    <s v="08"/>
    <x v="12"/>
    <x v="4"/>
    <x v="4"/>
    <s v="8"/>
    <s v="Lewis Center"/>
    <s v="1188 North Pkwy"/>
    <s v="Memphis"/>
    <s v="38105"/>
  </r>
  <r>
    <x v="199"/>
    <n v="881"/>
    <n v="45"/>
    <x v="185"/>
    <s v="9"/>
    <s v="96"/>
    <s v="30"/>
    <s v="08"/>
    <x v="12"/>
    <x v="4"/>
    <x v="4"/>
    <s v="8"/>
    <s v="Lewis Center"/>
    <s v="1188 North Pkwy"/>
    <s v="Memphis"/>
    <s v="38105"/>
  </r>
  <r>
    <x v="200"/>
    <n v="3968"/>
    <n v="520"/>
    <x v="186"/>
    <s v="9"/>
    <s v="86"/>
    <s v="29"/>
    <s v="08"/>
    <x v="12"/>
    <x v="4"/>
    <x v="4"/>
    <s v="8"/>
    <s v="Progressive Missionary Baptist"/>
    <s v="394 Vance Ave"/>
    <s v="Memphis"/>
    <s v="38126"/>
  </r>
  <r>
    <x v="201"/>
    <n v="152"/>
    <n v="19"/>
    <x v="187"/>
    <s v="9"/>
    <s v="88"/>
    <s v="29"/>
    <s v="08"/>
    <x v="12"/>
    <x v="4"/>
    <x v="4"/>
    <s v="8"/>
    <s v="Progressive Missionary Baptist"/>
    <s v="394 Vance Ave"/>
    <s v="Memphis"/>
    <s v="38126"/>
  </r>
  <r>
    <x v="202"/>
    <n v="100"/>
    <n v="31"/>
    <x v="188"/>
    <s v="9"/>
    <s v="91"/>
    <s v="29"/>
    <s v="08"/>
    <x v="12"/>
    <x v="4"/>
    <x v="4"/>
    <s v="8"/>
    <s v="Progressive Missionary Baptist"/>
    <s v="394 Vance Ave"/>
    <s v="Memphis"/>
    <s v="38126"/>
  </r>
  <r>
    <x v="203"/>
    <n v="2165"/>
    <n v="261"/>
    <x v="189"/>
    <s v="9"/>
    <s v="88"/>
    <s v="30"/>
    <s v="08"/>
    <x v="12"/>
    <x v="4"/>
    <x v="5"/>
    <s v="8"/>
    <s v="Mississippi Blvd Christian Church"/>
    <s v="70 N Bellevue Blvd"/>
    <s v="Memphis"/>
    <s v="38104"/>
  </r>
  <r>
    <x v="204"/>
    <n v="391"/>
    <n v="62"/>
    <x v="190"/>
    <s v="9"/>
    <s v="88"/>
    <s v="30"/>
    <s v="08"/>
    <x v="12"/>
    <x v="4"/>
    <x v="5"/>
    <s v="8"/>
    <s v="Mississippi Blvd Christian Church"/>
    <s v="70 N Bellevue Blvd"/>
    <s v="Memphis"/>
    <s v="38104"/>
  </r>
  <r>
    <x v="205"/>
    <n v="1620"/>
    <n v="233"/>
    <x v="191"/>
    <s v="9"/>
    <s v="88"/>
    <s v="29"/>
    <s v="08"/>
    <x v="12"/>
    <x v="4"/>
    <x v="5"/>
    <s v="8"/>
    <s v="Mississippi Blvd Christian Church"/>
    <s v="70 N Bellevue Blvd"/>
    <s v="Memphis"/>
    <s v="38104"/>
  </r>
  <r>
    <x v="206"/>
    <n v="548"/>
    <n v="74"/>
    <x v="192"/>
    <s v="9"/>
    <s v="91"/>
    <s v="29"/>
    <s v="08"/>
    <x v="12"/>
    <x v="4"/>
    <x v="5"/>
    <s v="8"/>
    <s v="Mississippi Blvd Christian Church"/>
    <s v="70 N Bellevue Blvd"/>
    <s v="Memphis"/>
    <s v="38104"/>
  </r>
  <r>
    <x v="207"/>
    <n v="2572"/>
    <n v="299"/>
    <x v="193"/>
    <s v="9"/>
    <s v="86"/>
    <s v="29"/>
    <s v="08"/>
    <x v="12"/>
    <x v="4"/>
    <x v="5"/>
    <s v="8"/>
    <s v="Mt Zion AME"/>
    <s v="42 S Parkway W"/>
    <s v="Memphis"/>
    <s v="38109"/>
  </r>
  <r>
    <x v="208"/>
    <n v="3463"/>
    <n v="338"/>
    <x v="194"/>
    <s v="9"/>
    <s v="91"/>
    <s v="30"/>
    <s v="08"/>
    <x v="12"/>
    <x v="4"/>
    <x v="5"/>
    <s v="8"/>
    <s v="Mt Nebo Baptist"/>
    <s v="555 Vance Ave"/>
    <s v="Memphis"/>
    <s v="38126"/>
  </r>
  <r>
    <x v="209"/>
    <n v="492"/>
    <n v="56"/>
    <x v="195"/>
    <s v="9"/>
    <s v="88"/>
    <s v="30"/>
    <s v="08"/>
    <x v="12"/>
    <x v="4"/>
    <x v="5"/>
    <s v="8"/>
    <s v="Mt Nebo Baptist"/>
    <s v="555 Vance Ave"/>
    <s v="Memphis"/>
    <s v="38126"/>
  </r>
  <r>
    <x v="210"/>
    <n v="123"/>
    <n v="15"/>
    <x v="196"/>
    <s v="9"/>
    <s v="86"/>
    <s v="30"/>
    <s v="08"/>
    <x v="12"/>
    <x v="4"/>
    <x v="5"/>
    <s v="8"/>
    <s v="Mt Nebo Baptist"/>
    <s v="555 Vance Ave"/>
    <s v="Memphis"/>
    <s v="38126"/>
  </r>
  <r>
    <x v="211"/>
    <n v="2489"/>
    <n v="278"/>
    <x v="197"/>
    <s v="9"/>
    <s v="91"/>
    <s v="29"/>
    <s v="08"/>
    <x v="12"/>
    <x v="4"/>
    <x v="5"/>
    <s v="8"/>
    <s v="Glenview Comm Ctr"/>
    <s v="1141 S Barksdale St"/>
    <s v="Memphis"/>
    <n v="38114"/>
  </r>
  <r>
    <x v="212"/>
    <n v="1022"/>
    <n v="66"/>
    <x v="198"/>
    <s v="9"/>
    <s v="91"/>
    <s v="29"/>
    <s v="08"/>
    <x v="13"/>
    <x v="4"/>
    <x v="6"/>
    <s v="8"/>
    <s v="Memphis ROX"/>
    <s v="879 E McLemore Ave"/>
    <s v="Memphis"/>
    <s v="38106"/>
  </r>
  <r>
    <x v="213"/>
    <n v="1404"/>
    <n v="90"/>
    <x v="199"/>
    <s v="9"/>
    <s v="91"/>
    <s v="29"/>
    <s v="08"/>
    <x v="12"/>
    <x v="4"/>
    <x v="6"/>
    <s v="8"/>
    <s v="Memphis ROX"/>
    <s v="879 E McLemore Ave"/>
    <s v="Memphis"/>
    <s v="38106"/>
  </r>
  <r>
    <x v="214"/>
    <n v="1020"/>
    <n v="70"/>
    <x v="200"/>
    <s v="9"/>
    <s v="91"/>
    <s v="29"/>
    <s v="08"/>
    <x v="14"/>
    <x v="4"/>
    <x v="6"/>
    <s v="8"/>
    <s v="Memphis ROX"/>
    <s v="879 E McLemore Ave"/>
    <s v="Memphis"/>
    <s v="38106"/>
  </r>
  <r>
    <x v="215"/>
    <n v="81"/>
    <n v="12"/>
    <x v="201"/>
    <s v="9"/>
    <s v="93"/>
    <s v="29"/>
    <s v="08"/>
    <x v="13"/>
    <x v="4"/>
    <x v="6"/>
    <s v="8"/>
    <s v="Memphis ROX"/>
    <s v="879 E McLemore Ave"/>
    <s v="Memphis"/>
    <s v="38106"/>
  </r>
  <r>
    <x v="216"/>
    <n v="81"/>
    <n v="3"/>
    <x v="202"/>
    <s v="9"/>
    <s v="93"/>
    <s v="29"/>
    <s v="08"/>
    <x v="12"/>
    <x v="4"/>
    <x v="6"/>
    <s v="8"/>
    <s v="Memphis ROX"/>
    <s v="879 E McLemore Ave"/>
    <s v="Memphis"/>
    <s v="38106"/>
  </r>
  <r>
    <x v="217"/>
    <n v="2017"/>
    <n v="191"/>
    <x v="203"/>
    <s v="9"/>
    <s v="91"/>
    <s v="29"/>
    <s v="08"/>
    <x v="14"/>
    <x v="4"/>
    <x v="5"/>
    <s v="8"/>
    <s v="The Oak Grove MB Church"/>
    <s v="183 Joubert Ave"/>
    <s v="Memphis"/>
    <s v="38109"/>
  </r>
  <r>
    <x v="218"/>
    <n v="852"/>
    <n v="163"/>
    <x v="204"/>
    <s v="9"/>
    <s v="86"/>
    <s v="29"/>
    <s v="08"/>
    <x v="14"/>
    <x v="4"/>
    <x v="5"/>
    <s v="8"/>
    <s v="The Oak Grove MB Church"/>
    <s v="183 Joubert Ave"/>
    <s v="Memphis"/>
    <s v="38109"/>
  </r>
  <r>
    <x v="219"/>
    <n v="1119"/>
    <n v="149"/>
    <x v="205"/>
    <s v="9"/>
    <s v="86"/>
    <s v="29"/>
    <s v="09"/>
    <x v="14"/>
    <x v="4"/>
    <x v="5"/>
    <s v="8"/>
    <s v="The Oak Grove MB Church"/>
    <s v="183 Joubert Ave"/>
    <s v="Memphis"/>
    <s v="38109"/>
  </r>
  <r>
    <x v="220"/>
    <n v="2264"/>
    <n v="94"/>
    <x v="206"/>
    <s v="9"/>
    <s v="86"/>
    <s v="29"/>
    <s v="09"/>
    <x v="14"/>
    <x v="4"/>
    <x v="5"/>
    <s v="8"/>
    <s v="Mitchell Road Community Ctr"/>
    <s v="602 W Mitchell Rd"/>
    <s v="Memphis"/>
    <s v="38109"/>
  </r>
  <r>
    <x v="221"/>
    <n v="601"/>
    <n v="34"/>
    <x v="207"/>
    <s v="9"/>
    <s v="91"/>
    <s v="29"/>
    <s v="09"/>
    <x v="14"/>
    <x v="4"/>
    <x v="5"/>
    <s v="8"/>
    <s v="Mitchell Road Community Ctr"/>
    <s v="602 W Mitchell Rd"/>
    <s v="Memphis"/>
    <s v="38109"/>
  </r>
  <r>
    <x v="222"/>
    <n v="4481"/>
    <n v="182"/>
    <x v="208"/>
    <s v="9"/>
    <s v="86"/>
    <s v="29"/>
    <s v="09"/>
    <x v="14"/>
    <x v="4"/>
    <x v="5"/>
    <s v="8"/>
    <s v="Mt Pisgah Baptist Church"/>
    <s v="3636 Weaver Rd"/>
    <s v="Memphis"/>
    <s v="38109"/>
  </r>
  <r>
    <x v="223"/>
    <n v="2020"/>
    <n v="115"/>
    <x v="209"/>
    <s v="9"/>
    <s v="85"/>
    <s v="29"/>
    <s v="09"/>
    <x v="14"/>
    <x v="4"/>
    <x v="5"/>
    <s v="8"/>
    <s v="Riverside Baptist Church"/>
    <s v="3560 S 3rd St"/>
    <s v="Memphis"/>
    <s v="38109"/>
  </r>
  <r>
    <x v="224"/>
    <n v="982"/>
    <n v="50"/>
    <x v="49"/>
    <s v="9"/>
    <s v="91"/>
    <s v="29"/>
    <s v="09"/>
    <x v="14"/>
    <x v="4"/>
    <x v="5"/>
    <s v="8"/>
    <s v="Riverside Baptist Church"/>
    <s v="3560 S 3rd St"/>
    <s v="Memphis"/>
    <s v="38109"/>
  </r>
  <r>
    <x v="225"/>
    <n v="2405"/>
    <n v="80"/>
    <x v="210"/>
    <s v="9"/>
    <s v="87"/>
    <s v="29"/>
    <s v="09"/>
    <x v="14"/>
    <x v="4"/>
    <x v="5"/>
    <s v="8"/>
    <s v="Riverside Baptist Church"/>
    <s v="3560 S 3rd St"/>
    <s v="Memphis"/>
    <s v="38109"/>
  </r>
  <r>
    <x v="226"/>
    <n v="3788"/>
    <n v="181"/>
    <x v="211"/>
    <s v="9"/>
    <s v="87"/>
    <s v="29"/>
    <s v="09"/>
    <x v="14"/>
    <x v="4"/>
    <x v="5"/>
    <s v="8"/>
    <s v="Christ United Baptist Church"/>
    <s v="929 E Raines Rd"/>
    <s v="Memphis"/>
    <s v="38116"/>
  </r>
  <r>
    <x v="227"/>
    <n v="863"/>
    <n v="42"/>
    <x v="212"/>
    <s v="9"/>
    <s v="91"/>
    <s v="29"/>
    <s v="09"/>
    <x v="14"/>
    <x v="4"/>
    <x v="5"/>
    <s v="8"/>
    <s v="Christ United Baptist Church"/>
    <s v="929 E Raines Rd"/>
    <s v="Memphis"/>
    <s v="38116"/>
  </r>
  <r>
    <x v="228"/>
    <n v="4094"/>
    <n v="156"/>
    <x v="213"/>
    <s v="9"/>
    <s v="86"/>
    <s v="29"/>
    <s v="09"/>
    <x v="14"/>
    <x v="4"/>
    <x v="5"/>
    <s v="8"/>
    <s v="Westwood Comm Ctr"/>
    <s v="810 Western Park Dr"/>
    <s v="Memphis"/>
    <s v="38109"/>
  </r>
  <r>
    <x v="229"/>
    <n v="2887"/>
    <n v="207"/>
    <x v="214"/>
    <s v="9"/>
    <s v="87"/>
    <s v="29"/>
    <s v="09"/>
    <x v="14"/>
    <x v="4"/>
    <x v="7"/>
    <s v="8"/>
    <s v="Whitehaven Comm Ctr"/>
    <s v="4318 Graceland Dr"/>
    <s v="Memphis"/>
    <s v="38116"/>
  </r>
  <r>
    <x v="230"/>
    <n v="2259"/>
    <n v="56"/>
    <x v="215"/>
    <s v="9"/>
    <s v="85"/>
    <s v="29"/>
    <s v="09"/>
    <x v="14"/>
    <x v="4"/>
    <x v="7"/>
    <s v="8"/>
    <s v="Whitehaven Comm Ctr"/>
    <s v="4318 Graceland Dr"/>
    <s v="Memphis"/>
    <s v="38116"/>
  </r>
  <r>
    <x v="231"/>
    <n v="396"/>
    <n v="23"/>
    <x v="216"/>
    <s v="9"/>
    <s v="85"/>
    <s v="29"/>
    <s v="09"/>
    <x v="13"/>
    <x v="4"/>
    <x v="7"/>
    <s v="8"/>
    <s v="Whitehaven Comm Ctr"/>
    <s v="4318 Graceland Dr"/>
    <s v="Memphis"/>
    <s v="38116"/>
  </r>
  <r>
    <x v="232"/>
    <n v="2078"/>
    <n v="85"/>
    <x v="217"/>
    <s v="9"/>
    <s v="85"/>
    <s v="29"/>
    <s v="09"/>
    <x v="13"/>
    <x v="4"/>
    <x v="7"/>
    <s v="8"/>
    <s v="St Paul Baptist Church"/>
    <s v="2124 E Holmes Rd"/>
    <s v="Memphis"/>
    <s v="38116"/>
  </r>
  <r>
    <x v="233"/>
    <n v="990"/>
    <n v="51"/>
    <x v="218"/>
    <s v="9"/>
    <s v="85"/>
    <s v="29"/>
    <s v="09"/>
    <x v="14"/>
    <x v="4"/>
    <x v="7"/>
    <s v="8"/>
    <s v="St Paul Baptist Church"/>
    <s v="2124 E Holmes Rd"/>
    <s v="Memphis"/>
    <s v="38116"/>
  </r>
  <r>
    <x v="234"/>
    <n v="978"/>
    <n v="33"/>
    <x v="219"/>
    <s v="9"/>
    <s v="84"/>
    <s v="29"/>
    <s v="09"/>
    <x v="14"/>
    <x v="4"/>
    <x v="7"/>
    <s v="8"/>
    <s v="St Paul Baptist Church"/>
    <s v="2124 E Holmes Rd"/>
    <s v="Memphis"/>
    <s v="38116"/>
  </r>
  <r>
    <x v="235"/>
    <n v="587"/>
    <n v="43"/>
    <x v="220"/>
    <s v="9"/>
    <s v="87"/>
    <s v="29"/>
    <s v="09"/>
    <x v="14"/>
    <x v="4"/>
    <x v="7"/>
    <s v="8"/>
    <s v="St Paul Baptist Church"/>
    <s v="2124 E Holmes Rd"/>
    <s v="Memphis"/>
    <s v="38116"/>
  </r>
  <r>
    <x v="236"/>
    <n v="3173"/>
    <n v="98"/>
    <x v="96"/>
    <s v="9"/>
    <s v="86"/>
    <s v="29"/>
    <s v="09"/>
    <x v="14"/>
    <x v="4"/>
    <x v="5"/>
    <s v="8"/>
    <s v="Lake Shores Comm Church"/>
    <s v="5049 Coro Rd"/>
    <s v="Memphis"/>
    <s v="38109"/>
  </r>
  <r>
    <x v="237"/>
    <n v="1408"/>
    <n v="53"/>
    <x v="221"/>
    <s v="9"/>
    <s v="85"/>
    <s v="29"/>
    <s v="09"/>
    <x v="14"/>
    <x v="4"/>
    <x v="5"/>
    <s v="8"/>
    <s v="Lake Shores Comm Church"/>
    <s v="5049 Coro Rd"/>
    <s v="Memphis"/>
    <s v="38109"/>
  </r>
  <r>
    <x v="238"/>
    <n v="2001"/>
    <n v="94"/>
    <x v="222"/>
    <s v="9"/>
    <s v="85"/>
    <s v="29"/>
    <s v="09"/>
    <x v="14"/>
    <x v="4"/>
    <x v="5"/>
    <s v="8"/>
    <s v="Rising Sun Ministries"/>
    <s v="5255 Tulane Rd"/>
    <s v="Memphis"/>
    <s v="38109"/>
  </r>
  <r>
    <x v="239"/>
    <n v="2118"/>
    <n v="75"/>
    <x v="223"/>
    <s v="9"/>
    <s v="87"/>
    <s v="29"/>
    <s v="09"/>
    <x v="14"/>
    <x v="4"/>
    <x v="5"/>
    <s v="8"/>
    <s v="Rising Sun Ministries"/>
    <s v="5255 Tulane Rd"/>
    <s v="Memphis"/>
    <s v="38109"/>
  </r>
  <r>
    <x v="240"/>
    <n v="3808"/>
    <n v="131"/>
    <x v="224"/>
    <s v="9"/>
    <s v="85"/>
    <s v="29"/>
    <s v="09"/>
    <x v="14"/>
    <x v="4"/>
    <x v="7"/>
    <s v="8"/>
    <s v="Holmes Road Church Of Christ"/>
    <s v="1187 E Holmes Rd"/>
    <s v="Memphis"/>
    <s v="38116"/>
  </r>
  <r>
    <x v="241"/>
    <n v="2279"/>
    <n v="177"/>
    <x v="225"/>
    <s v="9"/>
    <s v="93"/>
    <s v="33"/>
    <s v="10"/>
    <x v="10"/>
    <x v="4"/>
    <x v="6"/>
    <s v="8"/>
    <s v="Orange Mound Senior Ctr"/>
    <s v="2590 Park Ave"/>
    <s v="Memphis"/>
    <s v="38114"/>
  </r>
  <r>
    <x v="242"/>
    <n v="3415"/>
    <n v="138"/>
    <x v="226"/>
    <s v="9"/>
    <s v="91"/>
    <s v="29"/>
    <s v="10"/>
    <x v="14"/>
    <x v="4"/>
    <x v="5"/>
    <s v="8"/>
    <s v="Pine Hill Comm Ctr"/>
    <s v="973 Alice Ave"/>
    <s v="Memphis"/>
    <s v="38106"/>
  </r>
  <r>
    <x v="243"/>
    <n v="2243"/>
    <n v="123"/>
    <x v="227"/>
    <s v="9"/>
    <s v="91"/>
    <s v="29"/>
    <s v="10"/>
    <x v="13"/>
    <x v="4"/>
    <x v="6"/>
    <s v="8"/>
    <s v="Glenview Comm Ctr"/>
    <s v="1141 S Barksdale St"/>
    <s v="Memphis"/>
    <s v="38114"/>
  </r>
  <r>
    <x v="244"/>
    <n v="1025"/>
    <n v="61"/>
    <x v="228"/>
    <s v="9"/>
    <s v="93"/>
    <s v="29"/>
    <s v="10"/>
    <x v="12"/>
    <x v="4"/>
    <x v="6"/>
    <s v="8"/>
    <s v="Glenview Comm Ctr"/>
    <s v="1141 S Barksdale St"/>
    <s v="Memphis"/>
    <s v="38114"/>
  </r>
  <r>
    <x v="245"/>
    <n v="38"/>
    <n v="4"/>
    <x v="229"/>
    <s v="9"/>
    <s v="93"/>
    <s v="29"/>
    <s v="10"/>
    <x v="10"/>
    <x v="4"/>
    <x v="6"/>
    <s v="8"/>
    <s v="Glenview Comm Ctr"/>
    <s v="1141 S Barksdale St"/>
    <s v="Memphis"/>
    <s v="38114"/>
  </r>
  <r>
    <x v="246"/>
    <n v="1012"/>
    <n v="66"/>
    <x v="230"/>
    <s v="9"/>
    <s v="91"/>
    <s v="29"/>
    <s v="10"/>
    <x v="12"/>
    <x v="4"/>
    <x v="6"/>
    <s v="8"/>
    <s v="Glenview Comm Ctr"/>
    <s v="1141 S Barksdale St"/>
    <s v="Memphis"/>
    <s v="38114"/>
  </r>
  <r>
    <x v="247"/>
    <n v="734"/>
    <n v="49"/>
    <x v="231"/>
    <s v="9"/>
    <s v="93"/>
    <s v="29"/>
    <s v="10"/>
    <x v="13"/>
    <x v="4"/>
    <x v="6"/>
    <s v="8"/>
    <s v="Glenview Comm Ctr"/>
    <s v="1141 S Barksdale St"/>
    <s v="Memphis"/>
    <s v="38114"/>
  </r>
  <r>
    <x v="248"/>
    <n v="4214"/>
    <n v="238"/>
    <x v="232"/>
    <s v="9"/>
    <s v="93"/>
    <s v="33"/>
    <s v="10"/>
    <x v="10"/>
    <x v="4"/>
    <x v="6"/>
    <s v="8"/>
    <s v="St John Missionary Baptist Church"/>
    <s v="1656 Pendleton St"/>
    <s v="Memphis"/>
    <s v="38114"/>
  </r>
  <r>
    <x v="249"/>
    <n v="2068"/>
    <n v="163"/>
    <x v="233"/>
    <s v="9"/>
    <s v="87"/>
    <s v="33"/>
    <s v="10"/>
    <x v="10"/>
    <x v="4"/>
    <x v="6"/>
    <s v="9"/>
    <s v="Aldersgate United Methodist Church"/>
    <s v="4459 Willow Road"/>
    <s v="Memphis"/>
    <s v="38117"/>
  </r>
  <r>
    <x v="250"/>
    <n v="1696"/>
    <n v="150"/>
    <x v="234"/>
    <s v="9"/>
    <s v="91"/>
    <s v="33"/>
    <s v="10"/>
    <x v="10"/>
    <x v="4"/>
    <x v="6"/>
    <s v="9"/>
    <s v="Aldersgate United Methodist Church"/>
    <s v="4459 Willow Road"/>
    <s v="Memphis"/>
    <s v="38117"/>
  </r>
  <r>
    <x v="251"/>
    <n v="3404"/>
    <n v="154"/>
    <x v="235"/>
    <s v="9"/>
    <s v="91"/>
    <s v="29"/>
    <s v="10"/>
    <x v="13"/>
    <x v="4"/>
    <x v="5"/>
    <s v="8"/>
    <s v="Norris Avenue Baptist Church"/>
    <s v="1437 Norris Rd"/>
    <s v="Memphis"/>
    <s v="38106"/>
  </r>
  <r>
    <x v="252"/>
    <n v="1571"/>
    <n v="70"/>
    <x v="236"/>
    <s v="9"/>
    <s v="91"/>
    <s v="33"/>
    <s v="10"/>
    <x v="10"/>
    <x v="4"/>
    <x v="6"/>
    <s v="8"/>
    <s v="Orange Mound Senior Ctr"/>
    <s v="2590 Park Ave"/>
    <s v="Memphis"/>
    <s v="38114"/>
  </r>
  <r>
    <x v="253"/>
    <n v="851"/>
    <n v="99"/>
    <x v="237"/>
    <s v="9"/>
    <s v="91"/>
    <s v="33"/>
    <s v="10"/>
    <x v="13"/>
    <x v="4"/>
    <x v="6"/>
    <s v="8"/>
    <s v="Orange Mound Senior Ctr"/>
    <s v="2590 Park Ave"/>
    <s v="Memphis"/>
    <s v="38114"/>
  </r>
  <r>
    <x v="254"/>
    <n v="1455"/>
    <n v="101"/>
    <x v="238"/>
    <s v="9"/>
    <s v="93"/>
    <s v="33"/>
    <s v="10"/>
    <x v="10"/>
    <x v="4"/>
    <x v="6"/>
    <s v="8"/>
    <s v="Orange Mound Senior Ctr"/>
    <s v="2590 Park Ave"/>
    <s v="Memphis"/>
    <s v="38114"/>
  </r>
  <r>
    <x v="255"/>
    <n v="52"/>
    <n v="3"/>
    <x v="239"/>
    <s v="9"/>
    <s v="93"/>
    <s v="33"/>
    <s v="10"/>
    <x v="13"/>
    <x v="4"/>
    <x v="6"/>
    <s v="8"/>
    <s v="Orange Mound Senior Ctr"/>
    <s v="2590 Park Ave"/>
    <s v="Memphis"/>
    <s v="38114"/>
  </r>
  <r>
    <x v="256"/>
    <n v="3171"/>
    <n v="365"/>
    <x v="240"/>
    <s v="9"/>
    <s v="91"/>
    <s v="33"/>
    <s v="10"/>
    <x v="10"/>
    <x v="4"/>
    <x v="6"/>
    <s v="8"/>
    <s v="Greenwood CME Church"/>
    <s v="3311 Kimball Ave"/>
    <s v="Memphis"/>
    <s v="38111"/>
  </r>
  <r>
    <x v="257"/>
    <n v="747"/>
    <n v="89"/>
    <x v="241"/>
    <s v="9"/>
    <s v="93"/>
    <s v="33"/>
    <s v="10"/>
    <x v="10"/>
    <x v="4"/>
    <x v="6"/>
    <s v="8"/>
    <s v="Greenwood CME Church"/>
    <s v="3311 Kimball Ave"/>
    <s v="Memphis"/>
    <s v="38111"/>
  </r>
  <r>
    <x v="258"/>
    <n v="2345"/>
    <n v="310"/>
    <x v="242"/>
    <s v="9"/>
    <s v="87"/>
    <s v="29"/>
    <s v="10"/>
    <x v="13"/>
    <x v="4"/>
    <x v="7"/>
    <s v="8"/>
    <s v="Solomon Temple MB Church"/>
    <s v="1460 Winchester Rd"/>
    <s v="Memphis"/>
    <s v="38116"/>
  </r>
  <r>
    <x v="259"/>
    <n v="0"/>
    <n v="1"/>
    <x v="15"/>
    <s v="9"/>
    <s v="91"/>
    <s v="29"/>
    <s v="10"/>
    <x v="14"/>
    <x v="4"/>
    <x v="7"/>
    <s v="8"/>
    <s v="Solomon Temple MB Church"/>
    <s v="1460 Winchester Rd"/>
    <s v="Memphis"/>
    <s v="38116"/>
  </r>
  <r>
    <x v="260"/>
    <n v="1779"/>
    <n v="66"/>
    <x v="243"/>
    <s v="9"/>
    <s v="87"/>
    <s v="29"/>
    <s v="10"/>
    <x v="14"/>
    <x v="4"/>
    <x v="7"/>
    <s v="8"/>
    <s v="Solomon Temple MB Church"/>
    <s v="1460 Winchester Rd"/>
    <s v="Memphis"/>
    <s v="38116"/>
  </r>
  <r>
    <x v="261"/>
    <n v="2099"/>
    <n v="197"/>
    <x v="244"/>
    <s v="9"/>
    <s v="87"/>
    <s v="33"/>
    <s v="10"/>
    <x v="13"/>
    <x v="4"/>
    <x v="7"/>
    <s v="8"/>
    <s v="Easthaven Church of Christ"/>
    <s v="4833 Tchulahoma Rd"/>
    <s v="Memphis"/>
    <s v="38118"/>
  </r>
  <r>
    <x v="262"/>
    <n v="1537"/>
    <n v="63"/>
    <x v="245"/>
    <s v="9"/>
    <s v="84"/>
    <s v="33"/>
    <s v="10"/>
    <x v="13"/>
    <x v="4"/>
    <x v="7"/>
    <s v="8"/>
    <s v="Easthaven Church of Christ"/>
    <s v="4833 Tchulahoma Rd"/>
    <s v="Memphis"/>
    <s v="38118"/>
  </r>
  <r>
    <x v="263"/>
    <n v="3216"/>
    <n v="445"/>
    <x v="246"/>
    <s v="9"/>
    <s v="87"/>
    <s v="33"/>
    <s v="11"/>
    <x v="10"/>
    <x v="4"/>
    <x v="6"/>
    <s v="9"/>
    <s v="Greater Middle Baptist Church"/>
    <s v="4982 Knight Arnold Rd"/>
    <s v="Memphis"/>
    <n v="38118"/>
  </r>
  <r>
    <x v="264"/>
    <n v="619"/>
    <n v="143"/>
    <x v="247"/>
    <s v="9"/>
    <s v="87"/>
    <s v="33"/>
    <s v="11"/>
    <x v="13"/>
    <x v="4"/>
    <x v="6"/>
    <s v="9"/>
    <s v="Greater Middle Baptist Church"/>
    <s v="4982 Knight Arnold Rd"/>
    <s v="Memphis"/>
    <n v="38118"/>
  </r>
  <r>
    <x v="265"/>
    <n v="1803"/>
    <n v="152"/>
    <x v="248"/>
    <s v="9"/>
    <s v="84"/>
    <s v="33"/>
    <s v="11"/>
    <x v="13"/>
    <x v="4"/>
    <x v="6"/>
    <s v="8"/>
    <s v="Greater Middle Baptist Church"/>
    <s v="4982 Knight Arnold Rd"/>
    <s v="Memphis"/>
    <s v="38118"/>
  </r>
  <r>
    <x v="266"/>
    <n v="1910"/>
    <n v="84"/>
    <x v="249"/>
    <s v="9"/>
    <s v="84"/>
    <s v="33"/>
    <s v="11"/>
    <x v="10"/>
    <x v="4"/>
    <x v="6"/>
    <s v="8"/>
    <s v="Greater Middle Baptist Church"/>
    <s v="4982 Knight Arnold Rd"/>
    <s v="Memphis"/>
    <s v="38118"/>
  </r>
  <r>
    <x v="267"/>
    <n v="2"/>
    <n v="1"/>
    <x v="25"/>
    <s v="9"/>
    <s v="83"/>
    <s v="33"/>
    <s v="11"/>
    <x v="10"/>
    <x v="4"/>
    <x v="6"/>
    <s v="8"/>
    <s v="Greater Middle Baptist Church"/>
    <s v="4982 Knight Arnold Rd"/>
    <s v="Memphis"/>
    <s v="38118"/>
  </r>
  <r>
    <x v="268"/>
    <n v="4"/>
    <n v="2"/>
    <x v="153"/>
    <s v="9"/>
    <s v="87"/>
    <s v="33"/>
    <s v="11"/>
    <x v="10"/>
    <x v="4"/>
    <x v="6"/>
    <s v="8"/>
    <s v="Greater Middle Baptist Church"/>
    <s v="4982 Knight Arnold Rd"/>
    <s v="Memphis"/>
    <s v="38118"/>
  </r>
  <r>
    <x v="269"/>
    <n v="3892"/>
    <n v="108"/>
    <x v="250"/>
    <s v="9"/>
    <s v="87"/>
    <s v="33"/>
    <s v="11"/>
    <x v="10"/>
    <x v="4"/>
    <x v="6"/>
    <s v="8"/>
    <s v="McFarland Comm Ctr"/>
    <s v="4955 Cottonwood Rd"/>
    <s v="Memphis"/>
    <s v="38118"/>
  </r>
  <r>
    <x v="270"/>
    <n v="722"/>
    <n v="24"/>
    <x v="251"/>
    <s v="9"/>
    <s v="87"/>
    <s v="33"/>
    <s v="11"/>
    <x v="13"/>
    <x v="4"/>
    <x v="6"/>
    <s v="8"/>
    <s v="McFarland Comm Ctr"/>
    <s v="4955 Cottonwood Rd"/>
    <s v="Memphis"/>
    <s v="38118"/>
  </r>
  <r>
    <x v="271"/>
    <n v="1927"/>
    <n v="91"/>
    <x v="252"/>
    <s v="9"/>
    <s v="87"/>
    <s v="33"/>
    <s v="11"/>
    <x v="13"/>
    <x v="4"/>
    <x v="6"/>
    <s v="8"/>
    <s v="Breath of Life SDA Church"/>
    <s v="5665 Knight Arnold Rd"/>
    <s v="Memphis"/>
    <s v="38115"/>
  </r>
  <r>
    <x v="272"/>
    <n v="1237"/>
    <n v="41"/>
    <x v="253"/>
    <s v="9"/>
    <s v="84"/>
    <s v="33"/>
    <s v="11"/>
    <x v="13"/>
    <x v="4"/>
    <x v="6"/>
    <s v="8"/>
    <s v="Breath of Life SDA Church"/>
    <s v="5665 Knight Arnold Rd"/>
    <s v="Memphis"/>
    <s v="38115"/>
  </r>
  <r>
    <x v="273"/>
    <n v="330"/>
    <n v="25"/>
    <x v="254"/>
    <s v="9"/>
    <s v="87"/>
    <s v="33"/>
    <s v="11"/>
    <x v="10"/>
    <x v="4"/>
    <x v="6"/>
    <s v="8"/>
    <s v="Breath of Life SDA Church"/>
    <s v="5665 Knight Arnold Rd"/>
    <s v="Memphis"/>
    <s v="38115"/>
  </r>
  <r>
    <x v="274"/>
    <n v="4026"/>
    <n v="238"/>
    <x v="255"/>
    <s v="9"/>
    <s v="84"/>
    <s v="33"/>
    <s v="11"/>
    <x v="13"/>
    <x v="4"/>
    <x v="7"/>
    <s v="8"/>
    <s v="Hickory Hill Comm Center"/>
    <s v="3910 Ridgeway Rd"/>
    <s v="Memphis"/>
    <s v="38115"/>
  </r>
  <r>
    <x v="275"/>
    <n v="1578"/>
    <n v="88"/>
    <x v="256"/>
    <s v="9"/>
    <s v="84"/>
    <s v="33"/>
    <s v="11"/>
    <x v="8"/>
    <x v="4"/>
    <x v="7"/>
    <s v="8"/>
    <s v="Hickory Hill Comm Center"/>
    <s v="3910 Ridgeway Rd"/>
    <s v="Memphis"/>
    <s v="38115"/>
  </r>
  <r>
    <x v="276"/>
    <n v="48"/>
    <n v="1"/>
    <x v="257"/>
    <s v="9"/>
    <s v="87"/>
    <s v="33"/>
    <s v="11"/>
    <x v="13"/>
    <x v="4"/>
    <x v="7"/>
    <s v="8"/>
    <s v="Hickory Hill Comm Center"/>
    <s v="3910 Ridgeway Rd"/>
    <s v="Memphis"/>
    <s v="38115"/>
  </r>
  <r>
    <x v="277"/>
    <n v="4866"/>
    <n v="257"/>
    <x v="21"/>
    <s v="9"/>
    <s v="84"/>
    <s v="33"/>
    <s v="11"/>
    <x v="8"/>
    <x v="4"/>
    <x v="7"/>
    <s v="9"/>
    <s v="New Beginnings Community Church"/>
    <s v="4480 Kirby Pkwy"/>
    <s v="Memphis"/>
    <s v="38141"/>
  </r>
  <r>
    <x v="278"/>
    <n v="3957"/>
    <n v="114"/>
    <x v="7"/>
    <s v="9"/>
    <s v="84"/>
    <s v="33"/>
    <s v="11"/>
    <x v="13"/>
    <x v="4"/>
    <x v="7"/>
    <s v="8"/>
    <s v="Easthaven Church of Christ"/>
    <s v="4833 Tchulahoma Rd"/>
    <s v="Memphis"/>
    <s v="38118"/>
  </r>
  <r>
    <x v="279"/>
    <n v="389"/>
    <n v="11"/>
    <x v="258"/>
    <s v="9"/>
    <s v="85"/>
    <s v="33"/>
    <s v="11"/>
    <x v="13"/>
    <x v="4"/>
    <x v="7"/>
    <s v="8"/>
    <s v="Easthaven Church of Christ"/>
    <s v="4833 Tchulahoma Rd"/>
    <s v="Memphis"/>
    <s v="38118"/>
  </r>
  <r>
    <x v="280"/>
    <n v="31"/>
    <n v="0"/>
    <x v="259"/>
    <s v="9"/>
    <s v="85"/>
    <s v="33"/>
    <s v="11"/>
    <x v="13"/>
    <x v="0"/>
    <x v="0"/>
    <s v="N/A"/>
    <s v="Easthaven Church of Christ"/>
    <s v="4833 Tchulahoma Rd"/>
    <s v="Memphis"/>
    <s v="38118"/>
  </r>
  <r>
    <x v="281"/>
    <n v="4154"/>
    <n v="170"/>
    <x v="260"/>
    <s v="9"/>
    <s v="84"/>
    <s v="33"/>
    <s v="11"/>
    <x v="13"/>
    <x v="4"/>
    <x v="7"/>
    <s v="8"/>
    <s v="Soul Winners Baptist Church"/>
    <s v="4221 Crump Rd"/>
    <s v="Memphis"/>
    <s v="38141"/>
  </r>
  <r>
    <x v="282"/>
    <n v="4539"/>
    <n v="547"/>
    <x v="261"/>
    <s v="9"/>
    <s v="84"/>
    <s v="33"/>
    <s v="12"/>
    <x v="8"/>
    <x v="4"/>
    <x v="7"/>
    <s v="8"/>
    <s v="Ridgeway Assembly of God"/>
    <s v="3150 Ridgeway Rd"/>
    <s v="Memphis"/>
    <s v="38115"/>
  </r>
  <r>
    <x v="283"/>
    <n v="2265"/>
    <n v="240"/>
    <x v="262"/>
    <s v="9"/>
    <s v="85"/>
    <s v="31"/>
    <s v="12"/>
    <x v="8"/>
    <x v="4"/>
    <x v="2"/>
    <s v="9"/>
    <s v="South Woods Baptist Church"/>
    <s v="3175 S Germantown Rd"/>
    <s v="Memphis"/>
    <s v="38119"/>
  </r>
  <r>
    <x v="284"/>
    <n v="847"/>
    <n v="27"/>
    <x v="263"/>
    <s v="9"/>
    <s v="83"/>
    <s v="31"/>
    <s v="12"/>
    <x v="8"/>
    <x v="4"/>
    <x v="2"/>
    <s v="9"/>
    <s v="South Woods Baptist Church"/>
    <s v="3175 S Germantown Rd"/>
    <s v="Memphis"/>
    <s v="38119"/>
  </r>
  <r>
    <x v="285"/>
    <n v="55"/>
    <n v="0"/>
    <x v="239"/>
    <s v="8"/>
    <s v="83"/>
    <s v="31"/>
    <s v="12"/>
    <x v="8"/>
    <x v="4"/>
    <x v="2"/>
    <s v="9"/>
    <s v="South Woods Baptist Church"/>
    <s v="3175 S Germantown Rd"/>
    <s v="Memphis"/>
    <s v="38119"/>
  </r>
  <r>
    <x v="286"/>
    <n v="632"/>
    <n v="118"/>
    <x v="264"/>
    <s v="9"/>
    <s v="85"/>
    <s v="31"/>
    <s v="12"/>
    <x v="8"/>
    <x v="0"/>
    <x v="0"/>
    <s v="N/A"/>
    <s v="South Woods Baptist Church"/>
    <s v="3175 S Germantown Rd"/>
    <s v="Memphis"/>
    <s v="38119"/>
  </r>
  <r>
    <x v="287"/>
    <n v="1"/>
    <n v="0"/>
    <x v="15"/>
    <s v="8"/>
    <s v="83"/>
    <s v="31"/>
    <s v="12"/>
    <x v="7"/>
    <x v="6"/>
    <x v="0"/>
    <s v="N/A"/>
    <s v="St Marks United Methodist Church"/>
    <s v="8255 Winchester Rd"/>
    <s v="Memphis"/>
    <s v="38125"/>
  </r>
  <r>
    <x v="288"/>
    <n v="932"/>
    <n v="37"/>
    <x v="265"/>
    <s v="8"/>
    <s v="83"/>
    <s v="31"/>
    <s v="12"/>
    <x v="6"/>
    <x v="5"/>
    <x v="0"/>
    <s v="N/A"/>
    <s v="St Marks United Methodist Church"/>
    <s v="8255 Winchester Rd"/>
    <s v="Memphis"/>
    <s v="38125"/>
  </r>
  <r>
    <x v="289"/>
    <n v="226"/>
    <n v="22"/>
    <x v="266"/>
    <s v="9"/>
    <s v="83"/>
    <s v="31"/>
    <s v="12"/>
    <x v="8"/>
    <x v="4"/>
    <x v="2"/>
    <s v="9"/>
    <s v="St Marks United Methodist Church"/>
    <s v="8255 Winchester Rd"/>
    <s v="Memphis"/>
    <s v="38125"/>
  </r>
  <r>
    <x v="290"/>
    <n v="1693"/>
    <n v="137"/>
    <x v="267"/>
    <s v="9"/>
    <s v="83"/>
    <s v="31"/>
    <s v="12"/>
    <x v="8"/>
    <x v="0"/>
    <x v="0"/>
    <s v="N/A"/>
    <s v="St Marks United Methodist Church"/>
    <s v="8255 Winchester Rd"/>
    <s v="Memphis"/>
    <s v="38125"/>
  </r>
  <r>
    <x v="291"/>
    <n v="306"/>
    <n v="7"/>
    <x v="268"/>
    <s v="8"/>
    <s v="83"/>
    <s v="31"/>
    <s v="12"/>
    <x v="8"/>
    <x v="0"/>
    <x v="0"/>
    <s v="N/A"/>
    <s v="St Marks United Methodist Church"/>
    <s v="8255 Winchester Rd"/>
    <s v="Memphis"/>
    <s v="38125"/>
  </r>
  <r>
    <x v="292"/>
    <n v="3411"/>
    <n v="130"/>
    <x v="269"/>
    <s v="9"/>
    <s v="85"/>
    <s v="33"/>
    <s v="12"/>
    <x v="8"/>
    <x v="4"/>
    <x v="2"/>
    <s v="9"/>
    <s v="Anointed Temple of Praise"/>
    <s v="3939 Riverdale Rd"/>
    <s v="Memphis"/>
    <n v="38115"/>
  </r>
  <r>
    <x v="293"/>
    <n v="1114"/>
    <n v="103"/>
    <x v="270"/>
    <s v="9"/>
    <s v="84"/>
    <s v="33"/>
    <s v="12"/>
    <x v="8"/>
    <x v="4"/>
    <x v="2"/>
    <s v="9"/>
    <s v="Anointed Temple of Praise"/>
    <s v="3939 Riverdale Rd"/>
    <s v="Memphis"/>
    <n v="38115"/>
  </r>
  <r>
    <x v="294"/>
    <n v="509"/>
    <n v="9"/>
    <x v="155"/>
    <s v="9"/>
    <s v="85"/>
    <s v="33"/>
    <s v="12"/>
    <x v="8"/>
    <x v="0"/>
    <x v="0"/>
    <s v="N/A"/>
    <s v="Anointed Temple of Praise"/>
    <s v="3939 Riverdale Rd"/>
    <s v="Memphis"/>
    <n v="38115"/>
  </r>
  <r>
    <x v="295"/>
    <n v="4100"/>
    <n v="140"/>
    <x v="271"/>
    <s v="9"/>
    <s v="85"/>
    <s v="33"/>
    <s v="12"/>
    <x v="8"/>
    <x v="0"/>
    <x v="0"/>
    <s v="N/A"/>
    <s v="New Growth In Christ Christian Center"/>
    <s v="7550 E Shelby Dr"/>
    <s v="Memphis"/>
    <s v="38125"/>
  </r>
  <r>
    <x v="296"/>
    <n v="4394"/>
    <n v="180"/>
    <x v="272"/>
    <s v="9"/>
    <s v="85"/>
    <s v="33"/>
    <s v="12"/>
    <x v="8"/>
    <x v="0"/>
    <x v="0"/>
    <s v="N/A"/>
    <s v="Greater Love Baptist Church"/>
    <s v="4439 Hacks Cross Rd"/>
    <s v="Memphis"/>
    <s v="38125"/>
  </r>
  <r>
    <x v="297"/>
    <n v="1201"/>
    <n v="69"/>
    <x v="273"/>
    <s v="9"/>
    <s v="84"/>
    <s v="33"/>
    <s v="12"/>
    <x v="13"/>
    <x v="4"/>
    <x v="7"/>
    <s v="8"/>
    <s v="New Life In Christ Fellowship Church"/>
    <s v="6825 E Holmes Rd"/>
    <s v="Memphis"/>
    <s v="38141"/>
  </r>
  <r>
    <x v="298"/>
    <n v="2441"/>
    <n v="118"/>
    <x v="274"/>
    <s v="9"/>
    <s v="85"/>
    <s v="33"/>
    <s v="12"/>
    <x v="13"/>
    <x v="0"/>
    <x v="0"/>
    <s v="N/A"/>
    <s v="New Life In Christ Fellowship Church"/>
    <s v="6825 E Holmes Rd"/>
    <s v="Memphis"/>
    <s v="38141"/>
  </r>
  <r>
    <x v="299"/>
    <n v="1578"/>
    <n v="63"/>
    <x v="236"/>
    <s v="9"/>
    <s v="84"/>
    <s v="33"/>
    <s v="12"/>
    <x v="13"/>
    <x v="0"/>
    <x v="0"/>
    <s v="N/A"/>
    <s v="New Life In Christ Fellowship Church"/>
    <s v="6825 E Holmes Rd"/>
    <s v="Memphis"/>
    <s v="38141"/>
  </r>
  <r>
    <x v="300"/>
    <n v="5517"/>
    <n v="192"/>
    <x v="275"/>
    <s v="9"/>
    <s v="85"/>
    <s v="33"/>
    <s v="12"/>
    <x v="8"/>
    <x v="0"/>
    <x v="0"/>
    <s v="N/A"/>
    <s v="Memphis Public Library - E Shelby"/>
    <s v="7200 E Shelby Dr"/>
    <s v="Memphis"/>
    <s v="38125"/>
  </r>
  <r>
    <x v="301"/>
    <n v="1146"/>
    <n v="34"/>
    <x v="276"/>
    <s v="9"/>
    <s v="85"/>
    <s v="33"/>
    <s v="12"/>
    <x v="7"/>
    <x v="6"/>
    <x v="0"/>
    <s v="N/A"/>
    <s v="Grace Church of the Nazarene"/>
    <s v="8979 E Shelby Dr"/>
    <s v="Memphis"/>
    <s v="38125"/>
  </r>
  <r>
    <x v="302"/>
    <n v="2260"/>
    <n v="138"/>
    <x v="277"/>
    <s v="9"/>
    <s v="85"/>
    <s v="33"/>
    <s v="12"/>
    <x v="8"/>
    <x v="0"/>
    <x v="0"/>
    <s v="N/A"/>
    <s v="Grace Church of the Nazarene"/>
    <s v="8979 E Shelby Dr"/>
    <s v="Memphis"/>
    <s v="38125"/>
  </r>
  <r>
    <x v="303"/>
    <n v="315"/>
    <n v="44"/>
    <x v="278"/>
    <s v="9"/>
    <s v="83"/>
    <s v="33"/>
    <s v="12"/>
    <x v="8"/>
    <x v="0"/>
    <x v="0"/>
    <s v="N/A"/>
    <s v="Grace Church of the Nazarene"/>
    <s v="8979 E Shelby Dr"/>
    <s v="Memphis"/>
    <s v="38125"/>
  </r>
  <r>
    <x v="304"/>
    <n v="3650"/>
    <n v="285"/>
    <x v="279"/>
    <s v="9"/>
    <s v="85"/>
    <s v="33"/>
    <s v="12"/>
    <x v="8"/>
    <x v="0"/>
    <x v="0"/>
    <s v="N/A"/>
    <s v="The Village (New Sardis)"/>
    <s v="7818 E Holmes Rd"/>
    <s v="Memphis"/>
    <s v="38125"/>
  </r>
  <r>
    <x v="305"/>
    <n v="2045"/>
    <n v="104"/>
    <x v="280"/>
    <s v="9"/>
    <s v="97"/>
    <s v="30"/>
    <s v="13"/>
    <x v="11"/>
    <x v="4"/>
    <x v="2"/>
    <s v="9"/>
    <s v="St Stephen's Methodist Church"/>
    <s v="3981 Macon Rd"/>
    <s v="Memphis"/>
    <s v="38122"/>
  </r>
  <r>
    <x v="306"/>
    <n v="3"/>
    <n v="0"/>
    <x v="25"/>
    <s v="9"/>
    <s v="93"/>
    <s v="30"/>
    <s v="13"/>
    <x v="2"/>
    <x v="4"/>
    <x v="2"/>
    <s v="9"/>
    <s v="St Stephen's Methodist Church"/>
    <s v="3981 Macon Rd"/>
    <s v="Memphis"/>
    <s v="38122"/>
  </r>
  <r>
    <x v="307"/>
    <n v="21"/>
    <n v="3"/>
    <x v="281"/>
    <s v="9"/>
    <s v="93"/>
    <s v="30"/>
    <s v="13"/>
    <x v="11"/>
    <x v="4"/>
    <x v="2"/>
    <s v="9"/>
    <s v="St Stephen's Methodist Church"/>
    <s v="3981 Macon Rd"/>
    <s v="Memphis"/>
    <s v="38122"/>
  </r>
  <r>
    <x v="308"/>
    <n v="9"/>
    <n v="0"/>
    <x v="282"/>
    <s v="9"/>
    <s v="97"/>
    <s v="30"/>
    <s v="13"/>
    <x v="2"/>
    <x v="4"/>
    <x v="2"/>
    <s v="9"/>
    <s v="St Stephen's Methodist Church"/>
    <s v="3981 Macon Rd"/>
    <s v="Memphis"/>
    <s v="38122"/>
  </r>
  <r>
    <x v="309"/>
    <n v="1834"/>
    <n v="82"/>
    <x v="283"/>
    <s v="9"/>
    <s v="97"/>
    <s v="30"/>
    <s v="13"/>
    <x v="11"/>
    <x v="4"/>
    <x v="3"/>
    <s v="9"/>
    <s v="Gaisman Community Center"/>
    <s v="4221 Macon Rd"/>
    <s v="Memphis"/>
    <n v="38122"/>
  </r>
  <r>
    <x v="310"/>
    <n v="5340"/>
    <n v="438"/>
    <x v="284"/>
    <s v="8"/>
    <s v="97"/>
    <s v="31"/>
    <s v="13"/>
    <x v="2"/>
    <x v="4"/>
    <x v="2"/>
    <s v="9"/>
    <s v="One City Church"/>
    <s v="120 N East Yates Rd"/>
    <s v="Memphis"/>
    <n v="38120"/>
  </r>
  <r>
    <x v="311"/>
    <n v="267"/>
    <n v="34"/>
    <x v="285"/>
    <s v="8"/>
    <s v="97"/>
    <s v="31"/>
    <s v="13"/>
    <x v="11"/>
    <x v="4"/>
    <x v="2"/>
    <s v="9"/>
    <s v="One City Church"/>
    <s v="120 N East Yates Rd"/>
    <s v="Memphis"/>
    <n v="38120"/>
  </r>
  <r>
    <x v="312"/>
    <n v="1116"/>
    <n v="124"/>
    <x v="286"/>
    <s v="9"/>
    <s v="97"/>
    <s v="30"/>
    <s v="13"/>
    <x v="11"/>
    <x v="4"/>
    <x v="3"/>
    <s v="9"/>
    <s v="First Baptist Church Broad"/>
    <s v="2835 Broad Ave"/>
    <s v="Memphis"/>
    <n v="38112"/>
  </r>
  <r>
    <x v="313"/>
    <n v="1279"/>
    <n v="255"/>
    <x v="287"/>
    <s v="9"/>
    <s v="93"/>
    <s v="30"/>
    <s v="13"/>
    <x v="11"/>
    <x v="4"/>
    <x v="3"/>
    <s v="9"/>
    <s v="First Baptist Church Broad"/>
    <s v="2835 Broad Ave"/>
    <s v="Memphis"/>
    <n v="38112"/>
  </r>
  <r>
    <x v="314"/>
    <n v="1592"/>
    <n v="221"/>
    <x v="288"/>
    <s v="9"/>
    <s v="97"/>
    <s v="31"/>
    <s v="13"/>
    <x v="2"/>
    <x v="4"/>
    <x v="3"/>
    <s v="9"/>
    <s v="Memphis Bible Church"/>
    <s v="262 N Perkins Rd"/>
    <s v="Memphis"/>
    <n v="38117"/>
  </r>
  <r>
    <x v="315"/>
    <n v="981"/>
    <n v="200"/>
    <x v="289"/>
    <s v="9"/>
    <s v="97"/>
    <s v="31"/>
    <s v="13"/>
    <x v="11"/>
    <x v="4"/>
    <x v="3"/>
    <s v="9"/>
    <s v="Memphis Bible Church"/>
    <s v="262 N Perkins Rd"/>
    <s v="Memphis"/>
    <n v="38117"/>
  </r>
  <r>
    <x v="316"/>
    <n v="242"/>
    <n v="25"/>
    <x v="290"/>
    <s v="8"/>
    <s v="97"/>
    <s v="31"/>
    <s v="13"/>
    <x v="2"/>
    <x v="4"/>
    <x v="3"/>
    <s v="9"/>
    <s v="Memphis Bible Church"/>
    <s v="262 N Perkins Rd"/>
    <s v="Memphis"/>
    <n v="38117"/>
  </r>
  <r>
    <x v="317"/>
    <n v="3349"/>
    <n v="215"/>
    <x v="291"/>
    <s v="8"/>
    <s v="97"/>
    <s v="31"/>
    <s v="13"/>
    <x v="2"/>
    <x v="4"/>
    <x v="3"/>
    <s v="9"/>
    <s v="Memphis Bible Church"/>
    <s v="262 N Perkins Rd"/>
    <s v="Memphis"/>
    <s v="38117"/>
  </r>
  <r>
    <x v="318"/>
    <n v="714"/>
    <n v="124"/>
    <x v="292"/>
    <s v="9"/>
    <s v="97"/>
    <s v="31"/>
    <s v="13"/>
    <x v="11"/>
    <x v="4"/>
    <x v="3"/>
    <s v="9"/>
    <s v="Memphis Bible Church"/>
    <s v="262 N Perkins Rd"/>
    <s v="Memphis"/>
    <s v="38117"/>
  </r>
  <r>
    <x v="319"/>
    <n v="105"/>
    <n v="15"/>
    <x v="293"/>
    <s v="8"/>
    <s v="97"/>
    <s v="31"/>
    <s v="13"/>
    <x v="11"/>
    <x v="4"/>
    <x v="3"/>
    <s v="9"/>
    <s v="Memphis Bible Church"/>
    <s v="262 N Perkins Rd"/>
    <s v="Memphis"/>
    <s v="38117"/>
  </r>
  <r>
    <x v="320"/>
    <n v="374"/>
    <n v="14"/>
    <x v="294"/>
    <s v="9"/>
    <s v="93"/>
    <s v="29"/>
    <s v="13"/>
    <x v="12"/>
    <x v="4"/>
    <x v="6"/>
    <s v="9"/>
    <s v="Central Christian Church"/>
    <s v="531 S McLean Blvd"/>
    <s v="Memphis"/>
    <s v="38104"/>
  </r>
  <r>
    <x v="321"/>
    <n v="498"/>
    <n v="45"/>
    <x v="295"/>
    <s v="9"/>
    <s v="88"/>
    <s v="29"/>
    <s v="13"/>
    <x v="12"/>
    <x v="4"/>
    <x v="6"/>
    <s v="9"/>
    <s v="Central Christian Church"/>
    <s v="531 S McLean Blvd"/>
    <s v="Memphis"/>
    <s v="38104"/>
  </r>
  <r>
    <x v="322"/>
    <n v="5668"/>
    <n v="361"/>
    <x v="296"/>
    <s v="9"/>
    <s v="91"/>
    <s v="29"/>
    <s v="13"/>
    <x v="12"/>
    <x v="4"/>
    <x v="6"/>
    <s v="9"/>
    <s v="Central Christian Church"/>
    <s v="531 S McLean Blvd"/>
    <s v="Memphis"/>
    <s v="38104"/>
  </r>
  <r>
    <x v="323"/>
    <n v="1885"/>
    <n v="139"/>
    <x v="297"/>
    <s v="9"/>
    <s v="93"/>
    <s v="33"/>
    <s v="13"/>
    <x v="12"/>
    <x v="4"/>
    <x v="3"/>
    <s v="9"/>
    <s v="St Johns Episcopal Church"/>
    <s v="3245 Central Ave"/>
    <s v="Memphis"/>
    <n v="38111"/>
  </r>
  <r>
    <x v="324"/>
    <n v="2549"/>
    <n v="133"/>
    <x v="298"/>
    <s v="9"/>
    <s v="97"/>
    <s v="33"/>
    <s v="13"/>
    <x v="12"/>
    <x v="4"/>
    <x v="3"/>
    <s v="9"/>
    <s v="St Johns Episcopal Church"/>
    <s v="3245 Central Ave"/>
    <s v="Memphis"/>
    <n v="38111"/>
  </r>
  <r>
    <x v="325"/>
    <n v="821"/>
    <n v="57"/>
    <x v="299"/>
    <s v="9"/>
    <s v="91"/>
    <s v="33"/>
    <s v="13"/>
    <x v="12"/>
    <x v="4"/>
    <x v="3"/>
    <s v="9"/>
    <s v="St Johns Episcopal Church"/>
    <s v="3245 Central Ave"/>
    <s v="Memphis"/>
    <n v="38111"/>
  </r>
  <r>
    <x v="326"/>
    <n v="1477"/>
    <n v="170"/>
    <x v="300"/>
    <s v="9"/>
    <s v="91"/>
    <s v="33"/>
    <s v="13"/>
    <x v="10"/>
    <x v="4"/>
    <x v="3"/>
    <s v="9"/>
    <s v="Davis Community Ctr"/>
    <s v="3371 Spottswood Ave"/>
    <s v="Memphis"/>
    <s v="38111"/>
  </r>
  <r>
    <x v="327"/>
    <n v="1242"/>
    <n v="79"/>
    <x v="301"/>
    <s v="9"/>
    <s v="97"/>
    <s v="33"/>
    <s v="13"/>
    <x v="12"/>
    <x v="4"/>
    <x v="3"/>
    <s v="9"/>
    <s v="Davis Community Ctr"/>
    <s v="3371 Spottswood Ave"/>
    <s v="Memphis"/>
    <s v="38111"/>
  </r>
  <r>
    <x v="328"/>
    <n v="520"/>
    <n v="76"/>
    <x v="87"/>
    <s v="9"/>
    <s v="91"/>
    <s v="33"/>
    <s v="13"/>
    <x v="2"/>
    <x v="4"/>
    <x v="3"/>
    <s v="9"/>
    <s v="Davis Community Ctr"/>
    <s v="3371 Spottswood Ave"/>
    <s v="Memphis"/>
    <s v="38111"/>
  </r>
  <r>
    <x v="329"/>
    <n v="693"/>
    <n v="73"/>
    <x v="302"/>
    <s v="9"/>
    <s v="93"/>
    <s v="33"/>
    <s v="13"/>
    <x v="12"/>
    <x v="4"/>
    <x v="3"/>
    <s v="9"/>
    <s v="Davis Community Ctr"/>
    <s v="3371 Spottswood Ave"/>
    <s v="Memphis"/>
    <s v="38111"/>
  </r>
  <r>
    <x v="330"/>
    <n v="126"/>
    <n v="1"/>
    <x v="303"/>
    <s v="8"/>
    <s v="91"/>
    <s v="33"/>
    <s v="13"/>
    <x v="2"/>
    <x v="4"/>
    <x v="3"/>
    <s v="9"/>
    <s v="Davis Community Ctr"/>
    <s v="3371 Spottswood Ave"/>
    <s v="Memphis"/>
    <s v="38111"/>
  </r>
  <r>
    <x v="331"/>
    <n v="51"/>
    <n v="0"/>
    <x v="304"/>
    <s v="9"/>
    <s v="97"/>
    <s v="31"/>
    <s v="13"/>
    <x v="10"/>
    <x v="4"/>
    <x v="3"/>
    <s v="9"/>
    <s v="White Station Church of Christ"/>
    <s v="1106 Colonial Rd"/>
    <s v="Memphis"/>
    <s v="38117"/>
  </r>
  <r>
    <x v="332"/>
    <n v="4922"/>
    <n v="229"/>
    <x v="305"/>
    <s v="9"/>
    <s v="87"/>
    <s v="33"/>
    <s v="13"/>
    <x v="10"/>
    <x v="4"/>
    <x v="3"/>
    <s v="9"/>
    <s v="White Station Church of Christ"/>
    <s v="1106 Colonial Rd"/>
    <s v="Memphis"/>
    <s v="38117"/>
  </r>
  <r>
    <x v="333"/>
    <n v="1112"/>
    <n v="56"/>
    <x v="306"/>
    <s v="9"/>
    <s v="97"/>
    <s v="33"/>
    <s v="13"/>
    <x v="10"/>
    <x v="4"/>
    <x v="3"/>
    <s v="9"/>
    <s v="White Station Church of Christ"/>
    <s v="1106 Colonial Rd"/>
    <s v="Memphis"/>
    <s v="38117"/>
  </r>
  <r>
    <x v="334"/>
    <n v="109"/>
    <n v="9"/>
    <x v="307"/>
    <s v="9"/>
    <s v="97"/>
    <s v="30"/>
    <s v="13"/>
    <x v="2"/>
    <x v="4"/>
    <x v="2"/>
    <s v="9"/>
    <s v="Whitten Memorial Baptist Church"/>
    <s v="6773 Macon Rd"/>
    <s v="Memphis"/>
    <s v="38134"/>
  </r>
  <r>
    <x v="335"/>
    <m/>
    <m/>
    <x v="308"/>
    <m/>
    <m/>
    <m/>
    <m/>
    <x v="15"/>
    <x v="8"/>
    <x v="8"/>
    <m/>
    <s v=" "/>
    <m/>
    <m/>
    <m/>
  </r>
  <r>
    <x v="336"/>
    <n v="556978"/>
    <n v="34330"/>
    <x v="309"/>
    <m/>
    <m/>
    <m/>
    <m/>
    <x v="15"/>
    <x v="8"/>
    <x v="8"/>
    <m/>
    <m/>
    <m/>
    <m/>
    <m/>
  </r>
  <r>
    <x v="335"/>
    <m/>
    <m/>
    <x v="308"/>
    <m/>
    <m/>
    <m/>
    <m/>
    <x v="15"/>
    <x v="8"/>
    <x v="8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406"/>
    <n v="91"/>
    <n v="3497"/>
    <x v="0"/>
    <x v="0"/>
    <x v="0"/>
    <x v="0"/>
    <x v="0"/>
    <x v="0"/>
    <x v="0"/>
    <x v="0"/>
    <s v="West Union Cumberland"/>
    <s v="3099 West Union Rd"/>
    <s v="Millington"/>
    <s v="38053"/>
  </r>
  <r>
    <s v="01-02-M2"/>
    <n v="1583"/>
    <n v="227"/>
    <n v="1810"/>
    <x v="0"/>
    <x v="1"/>
    <x v="0"/>
    <x v="0"/>
    <x v="1"/>
    <x v="1"/>
    <x v="0"/>
    <x v="0"/>
    <s v="Baker Community Center"/>
    <s v="7942 Church St"/>
    <s v="Millington"/>
    <s v="38053"/>
  </r>
  <r>
    <s v="01-02-M5"/>
    <n v="1071"/>
    <n v="86"/>
    <n v="1157"/>
    <x v="0"/>
    <x v="0"/>
    <x v="0"/>
    <x v="0"/>
    <x v="1"/>
    <x v="1"/>
    <x v="0"/>
    <x v="0"/>
    <s v="Baker Community Center"/>
    <s v="7942 Church St"/>
    <s v="Millington"/>
    <s v="38053"/>
  </r>
  <r>
    <s v="01-02-U1"/>
    <n v="665"/>
    <n v="31"/>
    <n v="696"/>
    <x v="1"/>
    <x v="1"/>
    <x v="0"/>
    <x v="0"/>
    <x v="2"/>
    <x v="0"/>
    <x v="0"/>
    <x v="0"/>
    <s v="Baker Community Center"/>
    <s v="7942 Church St"/>
    <s v="Millington"/>
    <s v="38053"/>
  </r>
  <r>
    <s v="01-02-U3"/>
    <n v="83"/>
    <n v="3"/>
    <n v="86"/>
    <x v="0"/>
    <x v="0"/>
    <x v="0"/>
    <x v="0"/>
    <x v="0"/>
    <x v="0"/>
    <x v="0"/>
    <x v="0"/>
    <s v="Baker Community Center"/>
    <s v="7942 Church St"/>
    <s v="Millington"/>
    <s v="38053"/>
  </r>
  <r>
    <s v="01-02-U4"/>
    <n v="953"/>
    <n v="80"/>
    <n v="1033"/>
    <x v="0"/>
    <x v="1"/>
    <x v="0"/>
    <x v="0"/>
    <x v="2"/>
    <x v="0"/>
    <x v="0"/>
    <x v="0"/>
    <s v="Baker Community Center"/>
    <s v="7942 Church St"/>
    <s v="Millington"/>
    <s v="38053"/>
  </r>
  <r>
    <s v="01-03-L2"/>
    <n v="583"/>
    <n v="9"/>
    <n v="592"/>
    <x v="1"/>
    <x v="1"/>
    <x v="1"/>
    <x v="0"/>
    <x v="3"/>
    <x v="2"/>
    <x v="0"/>
    <x v="0"/>
    <s v="Oak Springs Baptist"/>
    <s v="10250 Godwin Road"/>
    <s v="Arlington"/>
    <s v="38002"/>
  </r>
  <r>
    <s v="01-03-U1"/>
    <n v="4001"/>
    <n v="70"/>
    <n v="4071"/>
    <x v="1"/>
    <x v="1"/>
    <x v="1"/>
    <x v="0"/>
    <x v="2"/>
    <x v="0"/>
    <x v="0"/>
    <x v="0"/>
    <s v="Oak Springs Baptist"/>
    <s v="10250 Godwin Road"/>
    <s v="Arlington"/>
    <s v="38002"/>
  </r>
  <r>
    <s v="01-03-U3"/>
    <n v="16"/>
    <n v="0"/>
    <n v="16"/>
    <x v="0"/>
    <x v="1"/>
    <x v="1"/>
    <x v="0"/>
    <x v="2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x v="2"/>
    <x v="0"/>
    <x v="0"/>
    <x v="0"/>
    <s v="Oak Springs Baptist"/>
    <s v="10250 Godwin Road"/>
    <s v="Arlington"/>
    <s v="38002"/>
  </r>
  <r>
    <s v="01-03-U6"/>
    <n v="13"/>
    <n v="0"/>
    <n v="13"/>
    <x v="0"/>
    <x v="0"/>
    <x v="1"/>
    <x v="0"/>
    <x v="2"/>
    <x v="0"/>
    <x v="0"/>
    <x v="0"/>
    <s v="Oak Springs Baptist"/>
    <s v="10250 Godwin Road"/>
    <s v="Arlington"/>
    <s v="38002"/>
  </r>
  <r>
    <s v="01-04-U1"/>
    <n v="2303"/>
    <n v="133"/>
    <n v="2436"/>
    <x v="0"/>
    <x v="0"/>
    <x v="0"/>
    <x v="0"/>
    <x v="0"/>
    <x v="0"/>
    <x v="0"/>
    <x v="0"/>
    <s v="Forestview Church of Christ"/>
    <s v="5425 N Watkins St"/>
    <s v="Memphis"/>
    <n v="38127"/>
  </r>
  <r>
    <s v="01-05-M2"/>
    <n v="1715"/>
    <n v="110"/>
    <n v="1825"/>
    <x v="0"/>
    <x v="0"/>
    <x v="0"/>
    <x v="0"/>
    <x v="1"/>
    <x v="1"/>
    <x v="0"/>
    <x v="0"/>
    <s v="St Anne's Episcopal Church"/>
    <s v="4063 Sykes Rd"/>
    <s v="Millington"/>
    <s v="38053"/>
  </r>
  <r>
    <s v="01-05-M4"/>
    <n v="2020"/>
    <n v="144"/>
    <n v="2164"/>
    <x v="0"/>
    <x v="1"/>
    <x v="0"/>
    <x v="0"/>
    <x v="1"/>
    <x v="1"/>
    <x v="0"/>
    <x v="0"/>
    <s v="St Anne's Episcopal Church"/>
    <s v="4063 Sykes Rd"/>
    <s v="Millington"/>
    <s v="38053"/>
  </r>
  <r>
    <s v="01-05-U1"/>
    <n v="1320"/>
    <n v="223"/>
    <n v="1543"/>
    <x v="0"/>
    <x v="0"/>
    <x v="0"/>
    <x v="0"/>
    <x v="0"/>
    <x v="0"/>
    <x v="0"/>
    <x v="0"/>
    <s v="St Anne's Episcopal Church"/>
    <s v="4063 Sykes Rd"/>
    <s v="Millington"/>
    <s v="38053"/>
  </r>
  <r>
    <s v="01-05-U3"/>
    <n v="193"/>
    <n v="12"/>
    <n v="205"/>
    <x v="0"/>
    <x v="0"/>
    <x v="0"/>
    <x v="0"/>
    <x v="2"/>
    <x v="0"/>
    <x v="0"/>
    <x v="0"/>
    <s v="St Anne's Episcopal Church"/>
    <s v="4063 Sykes Rd"/>
    <s v="Millington"/>
    <s v="38053"/>
  </r>
  <r>
    <s v="01-05-U5"/>
    <n v="0"/>
    <n v="1"/>
    <n v="1"/>
    <x v="0"/>
    <x v="2"/>
    <x v="0"/>
    <x v="0"/>
    <x v="0"/>
    <x v="0"/>
    <x v="0"/>
    <x v="0"/>
    <s v="St Anne's Episcopal Church"/>
    <s v="4063 Sykes Rd"/>
    <s v="Millington"/>
    <s v="38053"/>
  </r>
  <r>
    <s v="01-05-U6"/>
    <n v="25"/>
    <n v="1"/>
    <n v="26"/>
    <x v="0"/>
    <x v="1"/>
    <x v="0"/>
    <x v="0"/>
    <x v="2"/>
    <x v="0"/>
    <x v="0"/>
    <x v="0"/>
    <s v="St Anne's Episcopal Church"/>
    <s v="4063 Sykes Rd"/>
    <s v="Millington"/>
    <s v="38053"/>
  </r>
  <r>
    <s v="01-05-U7"/>
    <n v="74"/>
    <n v="1"/>
    <n v="75"/>
    <x v="1"/>
    <x v="1"/>
    <x v="0"/>
    <x v="0"/>
    <x v="2"/>
    <x v="0"/>
    <x v="0"/>
    <x v="0"/>
    <s v="St Anne's Episcopal Church"/>
    <s v="4063 Sykes Rd"/>
    <s v="Millington"/>
    <s v="38053"/>
  </r>
  <r>
    <s v="01-06-A1"/>
    <n v="5532"/>
    <n v="238"/>
    <n v="5770"/>
    <x v="1"/>
    <x v="1"/>
    <x v="2"/>
    <x v="0"/>
    <x v="4"/>
    <x v="3"/>
    <x v="0"/>
    <x v="0"/>
    <s v="Arlington Safe Room"/>
    <s v="11842 Otto Lane"/>
    <s v="Arlington"/>
    <s v="38002"/>
  </r>
  <r>
    <s v="01-06-L2"/>
    <n v="181"/>
    <n v="6"/>
    <n v="187"/>
    <x v="1"/>
    <x v="1"/>
    <x v="2"/>
    <x v="0"/>
    <x v="3"/>
    <x v="2"/>
    <x v="0"/>
    <x v="0"/>
    <s v="Arlington Safe Room"/>
    <s v="11842 Otto Lane"/>
    <s v="Arlington"/>
    <s v="38002"/>
  </r>
  <r>
    <s v="01-06-U3"/>
    <n v="48"/>
    <n v="4"/>
    <n v="52"/>
    <x v="0"/>
    <x v="3"/>
    <x v="2"/>
    <x v="0"/>
    <x v="5"/>
    <x v="0"/>
    <x v="0"/>
    <x v="0"/>
    <s v="Arlington Safe Room"/>
    <s v="11842 Otto Lane"/>
    <s v="Arlington"/>
    <s v="38002"/>
  </r>
  <r>
    <s v="01-07-A1"/>
    <n v="4958"/>
    <n v="165"/>
    <n v="5123"/>
    <x v="1"/>
    <x v="1"/>
    <x v="1"/>
    <x v="0"/>
    <x v="4"/>
    <x v="3"/>
    <x v="0"/>
    <x v="0"/>
    <s v="Arlington United Methodist Church"/>
    <s v="6145 Quintard St"/>
    <s v="Arlington"/>
    <s v="38002"/>
  </r>
  <r>
    <s v="01-08-I1"/>
    <n v="2057"/>
    <n v="114"/>
    <n v="2171"/>
    <x v="0"/>
    <x v="4"/>
    <x v="1"/>
    <x v="0"/>
    <x v="2"/>
    <x v="4"/>
    <x v="1"/>
    <x v="1"/>
    <s v="Oak Grove Missionary Baptist"/>
    <s v="7289 Stage Rd"/>
    <s v="Memphis"/>
    <s v="38133"/>
  </r>
  <r>
    <s v="01-08-I2"/>
    <n v="102"/>
    <n v="5"/>
    <n v="107"/>
    <x v="0"/>
    <x v="5"/>
    <x v="1"/>
    <x v="0"/>
    <x v="2"/>
    <x v="4"/>
    <x v="1"/>
    <x v="1"/>
    <s v="Oak Grove Missionary Baptist"/>
    <s v="7289 Stage Rd"/>
    <s v="Memphis"/>
    <s v="38133"/>
  </r>
  <r>
    <s v="01-09-I1"/>
    <n v="2013"/>
    <n v="149"/>
    <n v="2162"/>
    <x v="0"/>
    <x v="4"/>
    <x v="1"/>
    <x v="0"/>
    <x v="2"/>
    <x v="4"/>
    <x v="1"/>
    <x v="1"/>
    <s v="St Luke Lutheran"/>
    <s v="2000 N Germantown Pkwy"/>
    <s v="Cordova"/>
    <s v="38016"/>
  </r>
  <r>
    <s v="01-09-I2"/>
    <n v="3"/>
    <n v="0"/>
    <n v="3"/>
    <x v="0"/>
    <x v="4"/>
    <x v="1"/>
    <x v="0"/>
    <x v="5"/>
    <x v="4"/>
    <x v="1"/>
    <x v="1"/>
    <s v="St Luke Lutheran"/>
    <s v="2000 N Germantown Pkwy"/>
    <s v="Cordova"/>
    <s v="38016"/>
  </r>
  <r>
    <s v="01-10-I1"/>
    <n v="5092"/>
    <n v="297"/>
    <n v="5389"/>
    <x v="0"/>
    <x v="4"/>
    <x v="3"/>
    <x v="0"/>
    <x v="5"/>
    <x v="4"/>
    <x v="1"/>
    <x v="1"/>
    <s v="St Luke Lutheran"/>
    <s v="2000 N Germantown Pkwy"/>
    <s v="Cordova"/>
    <s v="38016"/>
  </r>
  <r>
    <s v="01-10-I2"/>
    <n v="2071"/>
    <n v="112"/>
    <n v="2183"/>
    <x v="0"/>
    <x v="5"/>
    <x v="3"/>
    <x v="0"/>
    <x v="5"/>
    <x v="4"/>
    <x v="1"/>
    <x v="1"/>
    <s v="St Luke Lutheran"/>
    <s v="2000 N Germantown Pkwy"/>
    <s v="Cordova"/>
    <s v="38016"/>
  </r>
  <r>
    <s v="01-11-I1"/>
    <n v="3075"/>
    <n v="551"/>
    <n v="3626"/>
    <x v="0"/>
    <x v="4"/>
    <x v="3"/>
    <x v="0"/>
    <x v="5"/>
    <x v="4"/>
    <x v="1"/>
    <x v="1"/>
    <s v="The Refuge Church"/>
    <s v="9817 Huff n Puff Rd"/>
    <s v="Lakeland"/>
    <n v="38002"/>
  </r>
  <r>
    <s v="01-11-U2"/>
    <n v="2"/>
    <n v="0"/>
    <n v="2"/>
    <x v="0"/>
    <x v="4"/>
    <x v="3"/>
    <x v="0"/>
    <x v="5"/>
    <x v="0"/>
    <x v="0"/>
    <x v="0"/>
    <s v="The Refuge Church"/>
    <s v="9817 Huff n Puff Rd"/>
    <s v="Lakeland"/>
    <n v="38002"/>
  </r>
  <r>
    <s v="02-01-U1"/>
    <n v="2554"/>
    <n v="76"/>
    <n v="2630"/>
    <x v="1"/>
    <x v="3"/>
    <x v="2"/>
    <x v="1"/>
    <x v="5"/>
    <x v="0"/>
    <x v="0"/>
    <x v="0"/>
    <s v="Mt Pisgah Missionary Baptist Church"/>
    <s v="1234 Pisgah Rd"/>
    <s v="Cordova"/>
    <n v="38016"/>
  </r>
  <r>
    <s v="02-01-U2"/>
    <n v="2464"/>
    <n v="127"/>
    <n v="2591"/>
    <x v="0"/>
    <x v="3"/>
    <x v="2"/>
    <x v="1"/>
    <x v="5"/>
    <x v="0"/>
    <x v="0"/>
    <x v="0"/>
    <s v="Mt Pisgah Missionary Baptist Church"/>
    <s v="1234 Pisgah Rd"/>
    <s v="Cordova"/>
    <n v="38016"/>
  </r>
  <r>
    <s v="02-02-I1"/>
    <n v="2163"/>
    <n v="128"/>
    <n v="2291"/>
    <x v="0"/>
    <x v="6"/>
    <x v="2"/>
    <x v="1"/>
    <x v="5"/>
    <x v="4"/>
    <x v="2"/>
    <x v="1"/>
    <s v="Hope Presbyterian Church"/>
    <s v="8500 Walnut Grove Rd"/>
    <s v="Cordova"/>
    <s v="38018"/>
  </r>
  <r>
    <s v="02-02-U2"/>
    <n v="2132"/>
    <n v="102"/>
    <n v="2234"/>
    <x v="0"/>
    <x v="6"/>
    <x v="2"/>
    <x v="1"/>
    <x v="5"/>
    <x v="0"/>
    <x v="0"/>
    <x v="0"/>
    <s v="Hope Presbyterian Church"/>
    <s v="8500 Walnut Grove Rd"/>
    <s v="Cordova"/>
    <s v="38018"/>
  </r>
  <r>
    <s v="02-03-G1"/>
    <n v="3181"/>
    <n v="94"/>
    <n v="3275"/>
    <x v="1"/>
    <x v="3"/>
    <x v="2"/>
    <x v="1"/>
    <x v="6"/>
    <x v="5"/>
    <x v="0"/>
    <x v="0"/>
    <s v="Compassion Church"/>
    <s v="3505 S Houston Levee Rd"/>
    <s v="Germantown"/>
    <s v="38139"/>
  </r>
  <r>
    <s v="02-03-G2"/>
    <n v="671"/>
    <n v="44"/>
    <n v="715"/>
    <x v="1"/>
    <x v="6"/>
    <x v="2"/>
    <x v="1"/>
    <x v="6"/>
    <x v="5"/>
    <x v="0"/>
    <x v="0"/>
    <s v="Compassion Church"/>
    <s v="3505 S Houston Levee Rd"/>
    <s v="Germantown"/>
    <s v="38139"/>
  </r>
  <r>
    <s v="02-04-C1"/>
    <n v="5112"/>
    <n v="291"/>
    <n v="5403"/>
    <x v="1"/>
    <x v="3"/>
    <x v="2"/>
    <x v="1"/>
    <x v="7"/>
    <x v="6"/>
    <x v="0"/>
    <x v="0"/>
    <s v="Compassion Church"/>
    <s v="3505 S Houston Levee Rd"/>
    <s v="Germantown"/>
    <s v="38139"/>
  </r>
  <r>
    <s v="02-05-C1"/>
    <n v="5365"/>
    <n v="194"/>
    <n v="5559"/>
    <x v="1"/>
    <x v="3"/>
    <x v="2"/>
    <x v="1"/>
    <x v="7"/>
    <x v="6"/>
    <x v="0"/>
    <x v="0"/>
    <s v="Collierville Bible Church"/>
    <s v="806 Wolf River Blvd"/>
    <s v="Collierville"/>
    <s v="38017"/>
  </r>
  <r>
    <s v="02-05-U2"/>
    <n v="272"/>
    <n v="3"/>
    <n v="275"/>
    <x v="1"/>
    <x v="3"/>
    <x v="2"/>
    <x v="1"/>
    <x v="5"/>
    <x v="0"/>
    <x v="0"/>
    <x v="0"/>
    <s v="Collierville Bible Church"/>
    <s v="806 Wolf River Blvd"/>
    <s v="Collierville"/>
    <s v="38017"/>
  </r>
  <r>
    <s v="02-06-G1"/>
    <n v="3034"/>
    <n v="145"/>
    <n v="3179"/>
    <x v="1"/>
    <x v="6"/>
    <x v="2"/>
    <x v="1"/>
    <x v="6"/>
    <x v="5"/>
    <x v="0"/>
    <x v="0"/>
    <s v="Germantown Presbyterian Church"/>
    <s v="2363 S Germantown Rd"/>
    <s v="Germantown"/>
    <n v="38138"/>
  </r>
  <r>
    <s v="02-06-G2"/>
    <n v="913"/>
    <n v="57"/>
    <n v="970"/>
    <x v="1"/>
    <x v="3"/>
    <x v="2"/>
    <x v="1"/>
    <x v="6"/>
    <x v="5"/>
    <x v="0"/>
    <x v="0"/>
    <s v="Germantown Presbyterian Church"/>
    <s v="2363 S Germantown Rd"/>
    <s v="Germantown"/>
    <n v="38138"/>
  </r>
  <r>
    <s v="02-07-C1"/>
    <n v="4547"/>
    <n v="321"/>
    <n v="4868"/>
    <x v="1"/>
    <x v="3"/>
    <x v="2"/>
    <x v="1"/>
    <x v="7"/>
    <x v="6"/>
    <x v="0"/>
    <x v="0"/>
    <s v="The Farms at Bailey Station"/>
    <s v="3300 S Houston Levee Rd"/>
    <s v="Collierville"/>
    <n v="38017"/>
  </r>
  <r>
    <s v="02-08-C1"/>
    <n v="4331"/>
    <n v="360"/>
    <n v="4691"/>
    <x v="1"/>
    <x v="3"/>
    <x v="2"/>
    <x v="1"/>
    <x v="7"/>
    <x v="6"/>
    <x v="0"/>
    <x v="0"/>
    <s v="Collierville Bible Church"/>
    <s v="806 Wolf River Blvd"/>
    <s v="Collierville"/>
    <s v="38017"/>
  </r>
  <r>
    <s v="02-09-C1"/>
    <n v="3620"/>
    <n v="130"/>
    <n v="3750"/>
    <x v="1"/>
    <x v="3"/>
    <x v="2"/>
    <x v="1"/>
    <x v="7"/>
    <x v="6"/>
    <x v="0"/>
    <x v="0"/>
    <s v="Christ Community Baptist"/>
    <s v="850 Peterson Lake Rd"/>
    <s v="Collierville"/>
    <s v="38017"/>
  </r>
  <r>
    <s v="02-10-C1"/>
    <n v="3243"/>
    <n v="142"/>
    <n v="3385"/>
    <x v="1"/>
    <x v="3"/>
    <x v="2"/>
    <x v="1"/>
    <x v="7"/>
    <x v="6"/>
    <x v="0"/>
    <x v="0"/>
    <s v="Christ Community Baptist"/>
    <s v="850 Peterson Lake Rd"/>
    <s v="Collierville"/>
    <s v="38017"/>
  </r>
  <r>
    <s v="02-11-C1"/>
    <n v="3312"/>
    <n v="347"/>
    <n v="3659"/>
    <x v="1"/>
    <x v="3"/>
    <x v="2"/>
    <x v="1"/>
    <x v="7"/>
    <x v="6"/>
    <x v="0"/>
    <x v="0"/>
    <s v="Central Church"/>
    <s v="2005 E Winchester Blvd"/>
    <s v="Collierville"/>
    <s v="38017"/>
  </r>
  <r>
    <s v="02-12-C1"/>
    <n v="2149"/>
    <n v="109"/>
    <n v="2258"/>
    <x v="1"/>
    <x v="3"/>
    <x v="2"/>
    <x v="1"/>
    <x v="7"/>
    <x v="6"/>
    <x v="0"/>
    <x v="0"/>
    <s v="St Mark Missionary Baptist Church"/>
    <s v="363 Sycamore Rd"/>
    <s v="Collierville"/>
    <s v="38017"/>
  </r>
  <r>
    <s v="02-13-C1"/>
    <n v="975"/>
    <n v="35"/>
    <n v="1010"/>
    <x v="1"/>
    <x v="3"/>
    <x v="4"/>
    <x v="1"/>
    <x v="7"/>
    <x v="6"/>
    <x v="0"/>
    <x v="0"/>
    <s v="Collierville First Pentecostal Church"/>
    <s v="10545 Collierville Rd"/>
    <s v="Collierville"/>
    <s v="38017"/>
  </r>
  <r>
    <s v="02-13-C2"/>
    <n v="737"/>
    <n v="24"/>
    <n v="761"/>
    <x v="1"/>
    <x v="7"/>
    <x v="4"/>
    <x v="1"/>
    <x v="7"/>
    <x v="6"/>
    <x v="0"/>
    <x v="0"/>
    <s v="Collierville First Pentecostal Church"/>
    <s v="10545 Collierville Rd"/>
    <s v="Collierville"/>
    <s v="38017"/>
  </r>
  <r>
    <s v="02-13-C4"/>
    <n v="970"/>
    <n v="62"/>
    <n v="1032"/>
    <x v="0"/>
    <x v="3"/>
    <x v="4"/>
    <x v="1"/>
    <x v="7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x v="8"/>
    <x v="0"/>
    <x v="0"/>
    <x v="0"/>
    <s v="Collierville First Pentecostal Church"/>
    <s v="10545 Collierville Rd"/>
    <s v="Collierville"/>
    <s v="38017"/>
  </r>
  <r>
    <s v="02-14-C2"/>
    <n v="328"/>
    <n v="20"/>
    <n v="348"/>
    <x v="1"/>
    <x v="3"/>
    <x v="2"/>
    <x v="1"/>
    <x v="7"/>
    <x v="6"/>
    <x v="0"/>
    <x v="0"/>
    <s v="Collierville First Pentecostal Church"/>
    <s v="10545 Collierville Rd"/>
    <s v="Collierville"/>
    <s v="38017"/>
  </r>
  <r>
    <s v="02-14-C3"/>
    <n v="1305"/>
    <n v="55"/>
    <n v="1360"/>
    <x v="1"/>
    <x v="7"/>
    <x v="2"/>
    <x v="1"/>
    <x v="7"/>
    <x v="6"/>
    <x v="0"/>
    <x v="0"/>
    <s v="Collierville First Pentecostal Church"/>
    <s v="10545 Collierville Rd"/>
    <s v="Collierville"/>
    <s v="38017"/>
  </r>
  <r>
    <s v="02-14-U1"/>
    <n v="219"/>
    <n v="12"/>
    <n v="231"/>
    <x v="1"/>
    <x v="3"/>
    <x v="2"/>
    <x v="1"/>
    <x v="8"/>
    <x v="0"/>
    <x v="0"/>
    <x v="0"/>
    <s v="Collierville First Pentecostal Church"/>
    <s v="10545 Collierville Rd"/>
    <s v="Collierville"/>
    <s v="38017"/>
  </r>
  <r>
    <s v="02-15-U1"/>
    <n v="413"/>
    <n v="58"/>
    <n v="471"/>
    <x v="0"/>
    <x v="3"/>
    <x v="3"/>
    <x v="1"/>
    <x v="5"/>
    <x v="0"/>
    <x v="0"/>
    <x v="0"/>
    <s v="Mt Pisgah Missionary Baptist Church"/>
    <s v="1234 Pisgah Rd"/>
    <s v="Cordova"/>
    <n v="38016"/>
  </r>
  <r>
    <s v="03-01-B1"/>
    <n v="4683"/>
    <n v="315"/>
    <n v="4998"/>
    <x v="0"/>
    <x v="2"/>
    <x v="1"/>
    <x v="2"/>
    <x v="9"/>
    <x v="7"/>
    <x v="0"/>
    <x v="0"/>
    <s v="Bartlett Hills Baptist Church"/>
    <s v="4641 Ellendale Rd"/>
    <s v="Bartlett"/>
    <s v="38135"/>
  </r>
  <r>
    <s v="03-01-B2"/>
    <n v="630"/>
    <n v="17"/>
    <n v="647"/>
    <x v="0"/>
    <x v="1"/>
    <x v="1"/>
    <x v="2"/>
    <x v="9"/>
    <x v="7"/>
    <x v="0"/>
    <x v="0"/>
    <s v="Bartlett Hills Baptist Church"/>
    <s v="4641 Ellendale Rd"/>
    <s v="Bartlett"/>
    <s v="38135"/>
  </r>
  <r>
    <s v="03-02-B2"/>
    <n v="2782"/>
    <n v="85"/>
    <n v="2867"/>
    <x v="0"/>
    <x v="1"/>
    <x v="1"/>
    <x v="2"/>
    <x v="9"/>
    <x v="7"/>
    <x v="0"/>
    <x v="0"/>
    <s v="Bartlett Woods Church of Christ"/>
    <s v="7900 Old Brownsville Rd"/>
    <s v="Arlington"/>
    <s v="38002"/>
  </r>
  <r>
    <s v="03-02-B3"/>
    <n v="2301"/>
    <n v="87"/>
    <n v="2388"/>
    <x v="1"/>
    <x v="1"/>
    <x v="1"/>
    <x v="2"/>
    <x v="9"/>
    <x v="7"/>
    <x v="0"/>
    <x v="0"/>
    <s v="Bartlett Woods Church of Christ"/>
    <s v="7900 Old Brownsville Rd"/>
    <s v="Arlington"/>
    <s v="38002"/>
  </r>
  <r>
    <s v="03-02-U1"/>
    <n v="34"/>
    <n v="1"/>
    <n v="35"/>
    <x v="0"/>
    <x v="1"/>
    <x v="1"/>
    <x v="2"/>
    <x v="2"/>
    <x v="0"/>
    <x v="0"/>
    <x v="0"/>
    <s v="Bartlett Woods Church of Christ"/>
    <s v="7900 Old Brownsville Rd"/>
    <s v="Arlington"/>
    <s v="38002"/>
  </r>
  <r>
    <s v="03-02-U4"/>
    <n v="37"/>
    <n v="3"/>
    <n v="40"/>
    <x v="1"/>
    <x v="1"/>
    <x v="1"/>
    <x v="2"/>
    <x v="2"/>
    <x v="0"/>
    <x v="0"/>
    <x v="0"/>
    <s v="Bartlett Woods Church of Christ"/>
    <s v="7900 Old Brownsville Rd"/>
    <s v="Arlington"/>
    <s v="38002"/>
  </r>
  <r>
    <s v="03-03-L1"/>
    <n v="4824"/>
    <n v="147"/>
    <n v="4971"/>
    <x v="1"/>
    <x v="1"/>
    <x v="2"/>
    <x v="2"/>
    <x v="3"/>
    <x v="2"/>
    <x v="0"/>
    <x v="0"/>
    <s v="IH Clubhouse_x0009_ "/>
    <s v="4523 Canada Rd"/>
    <s v="Lakeland"/>
    <s v="38002"/>
  </r>
  <r>
    <s v="03-03-U2"/>
    <n v="2"/>
    <n v="0"/>
    <n v="2"/>
    <x v="0"/>
    <x v="1"/>
    <x v="2"/>
    <x v="2"/>
    <x v="2"/>
    <x v="0"/>
    <x v="0"/>
    <x v="0"/>
    <s v="IH Clubhouse_x0009_ "/>
    <s v="4523 Canada Rd"/>
    <s v="Lakeland"/>
    <s v="38002"/>
  </r>
  <r>
    <s v="03-04-B1"/>
    <n v="3789"/>
    <n v="171"/>
    <n v="3960"/>
    <x v="0"/>
    <x v="1"/>
    <x v="1"/>
    <x v="2"/>
    <x v="9"/>
    <x v="7"/>
    <x v="0"/>
    <x v="0"/>
    <s v="Singleton Comm Ctr"/>
    <s v="7266 Third Rd"/>
    <s v="Bartlett"/>
    <s v="38135"/>
  </r>
  <r>
    <s v="03-04-B2"/>
    <n v="1023"/>
    <n v="21"/>
    <n v="1044"/>
    <x v="0"/>
    <x v="2"/>
    <x v="1"/>
    <x v="2"/>
    <x v="9"/>
    <x v="7"/>
    <x v="0"/>
    <x v="0"/>
    <s v="Singleton Comm Ctr"/>
    <s v="7266 Third Rd"/>
    <s v="Bartlett"/>
    <s v="38135"/>
  </r>
  <r>
    <s v="03-04-B3"/>
    <n v="25"/>
    <n v="0"/>
    <n v="25"/>
    <x v="1"/>
    <x v="1"/>
    <x v="1"/>
    <x v="2"/>
    <x v="9"/>
    <x v="7"/>
    <x v="0"/>
    <x v="0"/>
    <s v="Singleton Comm Ctr"/>
    <s v="7266 Third Rd"/>
    <s v="Bartlett"/>
    <s v="38135"/>
  </r>
  <r>
    <s v="03-05-B1"/>
    <n v="2105"/>
    <n v="72"/>
    <n v="2177"/>
    <x v="0"/>
    <x v="2"/>
    <x v="1"/>
    <x v="2"/>
    <x v="9"/>
    <x v="7"/>
    <x v="0"/>
    <x v="0"/>
    <s v="Christ Church"/>
    <s v="5955 Yale Rd"/>
    <s v="Bartlett"/>
    <s v="38134"/>
  </r>
  <r>
    <s v="03-05-B2"/>
    <n v="1463"/>
    <n v="38"/>
    <n v="1501"/>
    <x v="1"/>
    <x v="1"/>
    <x v="1"/>
    <x v="2"/>
    <x v="9"/>
    <x v="7"/>
    <x v="0"/>
    <x v="0"/>
    <s v="Christ Church"/>
    <s v="5955 Yale Rd"/>
    <s v="Bartlett"/>
    <s v="38134"/>
  </r>
  <r>
    <s v="03-05-B3"/>
    <n v="903"/>
    <n v="31"/>
    <n v="934"/>
    <x v="1"/>
    <x v="2"/>
    <x v="1"/>
    <x v="2"/>
    <x v="9"/>
    <x v="7"/>
    <x v="0"/>
    <x v="0"/>
    <s v="Christ Church"/>
    <s v="5955 Yale Rd"/>
    <s v="Bartlett"/>
    <s v="38134"/>
  </r>
  <r>
    <s v="03-05-B4"/>
    <n v="653"/>
    <n v="26"/>
    <n v="679"/>
    <x v="0"/>
    <x v="1"/>
    <x v="1"/>
    <x v="2"/>
    <x v="9"/>
    <x v="7"/>
    <x v="0"/>
    <x v="0"/>
    <s v="Christ Church"/>
    <s v="5955 Yale Rd"/>
    <s v="Bartlett"/>
    <s v="38134"/>
  </r>
  <r>
    <s v="03-06-B1"/>
    <n v="4078"/>
    <n v="110"/>
    <n v="4188"/>
    <x v="1"/>
    <x v="1"/>
    <x v="1"/>
    <x v="2"/>
    <x v="9"/>
    <x v="7"/>
    <x v="0"/>
    <x v="0"/>
    <s v="Bartlett Baptist Church"/>
    <s v="3465 Kirby Whitten Pkwy"/>
    <s v="Bartlett"/>
    <s v="38135"/>
  </r>
  <r>
    <s v="03-06-B2"/>
    <n v="2"/>
    <n v="0"/>
    <n v="2"/>
    <x v="0"/>
    <x v="4"/>
    <x v="1"/>
    <x v="2"/>
    <x v="9"/>
    <x v="7"/>
    <x v="0"/>
    <x v="0"/>
    <s v="Bartlett Baptist Church"/>
    <s v="3465 Kirby Whitten Pkwy"/>
    <s v="Bartlett"/>
    <s v="38135"/>
  </r>
  <r>
    <s v="03-07-B1"/>
    <n v="2339"/>
    <n v="112"/>
    <n v="2451"/>
    <x v="1"/>
    <x v="3"/>
    <x v="2"/>
    <x v="2"/>
    <x v="9"/>
    <x v="7"/>
    <x v="0"/>
    <x v="0"/>
    <s v="St Philip Episcopal Church"/>
    <s v="9380 Davies Plantation Rd"/>
    <s v="Bartlett"/>
    <s v="38133"/>
  </r>
  <r>
    <s v="03-08-L1"/>
    <n v="3159"/>
    <n v="333"/>
    <n v="3492"/>
    <x v="1"/>
    <x v="3"/>
    <x v="2"/>
    <x v="2"/>
    <x v="3"/>
    <x v="2"/>
    <x v="0"/>
    <x v="0"/>
    <s v="The Refuge Church"/>
    <s v="9817 Huff n Puff Rd"/>
    <s v="Lakeland"/>
    <n v="38002"/>
  </r>
  <r>
    <s v="03-08-L2"/>
    <n v="968"/>
    <n v="60"/>
    <n v="1028"/>
    <x v="1"/>
    <x v="1"/>
    <x v="2"/>
    <x v="2"/>
    <x v="3"/>
    <x v="2"/>
    <x v="0"/>
    <x v="0"/>
    <s v="The Refuge Church"/>
    <s v="9817 Huff n Puff Rd"/>
    <s v="Lakeland"/>
    <n v="38002"/>
  </r>
  <r>
    <s v="03-09-B1"/>
    <n v="1471"/>
    <n v="34"/>
    <n v="1505"/>
    <x v="0"/>
    <x v="4"/>
    <x v="1"/>
    <x v="2"/>
    <x v="9"/>
    <x v="7"/>
    <x v="0"/>
    <x v="0"/>
    <s v="Waypoint Baptist"/>
    <s v="5586 Stage Rd"/>
    <s v="Bartlett"/>
    <s v="38134"/>
  </r>
  <r>
    <s v="03-09-B2"/>
    <n v="931"/>
    <n v="26"/>
    <n v="957"/>
    <x v="1"/>
    <x v="2"/>
    <x v="1"/>
    <x v="2"/>
    <x v="9"/>
    <x v="7"/>
    <x v="0"/>
    <x v="0"/>
    <s v="Waypoint Baptist"/>
    <s v="5586 Stage Rd"/>
    <s v="Bartlett"/>
    <s v="38134"/>
  </r>
  <r>
    <s v="03-09-B3"/>
    <n v="1086"/>
    <n v="48"/>
    <n v="1134"/>
    <x v="0"/>
    <x v="2"/>
    <x v="1"/>
    <x v="2"/>
    <x v="9"/>
    <x v="7"/>
    <x v="0"/>
    <x v="0"/>
    <s v="Waypoint Baptist"/>
    <s v="5586 Stage Rd"/>
    <s v="Bartlett"/>
    <s v="38134"/>
  </r>
  <r>
    <s v="03-10-B1"/>
    <n v="2957"/>
    <n v="114"/>
    <n v="3071"/>
    <x v="1"/>
    <x v="1"/>
    <x v="1"/>
    <x v="2"/>
    <x v="9"/>
    <x v="7"/>
    <x v="0"/>
    <x v="0"/>
    <s v="Saint Ann Catholic Church"/>
    <s v="6529 Stage Rd"/>
    <s v="Bartlett"/>
    <s v="38134"/>
  </r>
  <r>
    <s v="03-10-B2"/>
    <n v="1004"/>
    <n v="26"/>
    <n v="1030"/>
    <x v="0"/>
    <x v="4"/>
    <x v="1"/>
    <x v="2"/>
    <x v="9"/>
    <x v="7"/>
    <x v="0"/>
    <x v="0"/>
    <s v="Saint Ann Catholic Church"/>
    <s v="6529 Stage Rd"/>
    <s v="Bartlett"/>
    <s v="38134"/>
  </r>
  <r>
    <s v="03-10-B3"/>
    <n v="1363"/>
    <n v="36"/>
    <n v="1399"/>
    <x v="0"/>
    <x v="1"/>
    <x v="1"/>
    <x v="2"/>
    <x v="9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x v="9"/>
    <x v="7"/>
    <x v="0"/>
    <x v="0"/>
    <s v="Saint Ann Catholic Church"/>
    <s v="6529 Stage Rd"/>
    <s v="Bartlett"/>
    <s v="38134"/>
  </r>
  <r>
    <s v="03-11-B1"/>
    <n v="5661"/>
    <n v="233"/>
    <n v="5894"/>
    <x v="1"/>
    <x v="1"/>
    <x v="1"/>
    <x v="2"/>
    <x v="9"/>
    <x v="7"/>
    <x v="0"/>
    <x v="0"/>
    <s v="Ellendale Church of Christ"/>
    <s v="7365 US Highway 70"/>
    <s v="Bartlett"/>
    <s v="38133"/>
  </r>
  <r>
    <s v="04-01-I1"/>
    <n v="4018"/>
    <n v="108"/>
    <n v="4126"/>
    <x v="1"/>
    <x v="8"/>
    <x v="2"/>
    <x v="3"/>
    <x v="2"/>
    <x v="4"/>
    <x v="3"/>
    <x v="1"/>
    <s v="Second Baptist Church"/>
    <s v="4680 Walnut Grove Rd"/>
    <s v="Memphis"/>
    <s v="38117"/>
  </r>
  <r>
    <s v="04-01-I2"/>
    <n v="782"/>
    <n v="42"/>
    <n v="824"/>
    <x v="0"/>
    <x v="8"/>
    <x v="2"/>
    <x v="3"/>
    <x v="10"/>
    <x v="4"/>
    <x v="3"/>
    <x v="1"/>
    <s v="Second Baptist Church"/>
    <s v="4680 Walnut Grove Rd"/>
    <s v="Memphis"/>
    <s v="38117"/>
  </r>
  <r>
    <s v="04-01-I3"/>
    <n v="221"/>
    <n v="4"/>
    <n v="225"/>
    <x v="0"/>
    <x v="8"/>
    <x v="2"/>
    <x v="3"/>
    <x v="2"/>
    <x v="4"/>
    <x v="3"/>
    <x v="1"/>
    <s v="Second Baptist Church"/>
    <s v="4680 Walnut Grove Rd"/>
    <s v="Memphis"/>
    <s v="38117"/>
  </r>
  <r>
    <s v="04-01-I4"/>
    <n v="462"/>
    <n v="58"/>
    <n v="520"/>
    <x v="0"/>
    <x v="9"/>
    <x v="2"/>
    <x v="3"/>
    <x v="2"/>
    <x v="4"/>
    <x v="3"/>
    <x v="1"/>
    <s v="Second Baptist Church"/>
    <s v="4680 Walnut Grove Rd"/>
    <s v="Memphis"/>
    <s v="38117"/>
  </r>
  <r>
    <s v="04-02-I1"/>
    <n v="3092"/>
    <n v="138"/>
    <n v="3230"/>
    <x v="1"/>
    <x v="8"/>
    <x v="2"/>
    <x v="3"/>
    <x v="2"/>
    <x v="4"/>
    <x v="3"/>
    <x v="1"/>
    <s v="Shady Grove Presbyterian Church"/>
    <s v="5530 Shady Grove Rd"/>
    <s v="Memphis"/>
    <s v="38120"/>
  </r>
  <r>
    <s v="04-03-I1"/>
    <n v="3715"/>
    <n v="218"/>
    <n v="3933"/>
    <x v="1"/>
    <x v="8"/>
    <x v="2"/>
    <x v="3"/>
    <x v="2"/>
    <x v="4"/>
    <x v="2"/>
    <x v="1"/>
    <s v="First Evangelical Church"/>
    <s v="735 Ridge Lake Blvd"/>
    <s v="Memphis"/>
    <s v="38120"/>
  </r>
  <r>
    <s v="04-03-I2"/>
    <n v="79"/>
    <n v="13"/>
    <n v="92"/>
    <x v="1"/>
    <x v="6"/>
    <x v="2"/>
    <x v="3"/>
    <x v="2"/>
    <x v="4"/>
    <x v="2"/>
    <x v="1"/>
    <s v="First Evangelical Church"/>
    <s v="735 Ridge Lake Blvd"/>
    <s v="Memphis"/>
    <s v="38120"/>
  </r>
  <r>
    <s v="04-04-I1"/>
    <n v="1853"/>
    <n v="152"/>
    <n v="2005"/>
    <x v="1"/>
    <x v="6"/>
    <x v="3"/>
    <x v="3"/>
    <x v="2"/>
    <x v="4"/>
    <x v="2"/>
    <x v="1"/>
    <s v="Emmanuel United Methodist Church"/>
    <s v="2404 Kirby Rd"/>
    <s v="Memphis"/>
    <s v="38119"/>
  </r>
  <r>
    <s v="04-04-I2"/>
    <n v="583"/>
    <n v="13"/>
    <n v="596"/>
    <x v="1"/>
    <x v="6"/>
    <x v="3"/>
    <x v="3"/>
    <x v="10"/>
    <x v="4"/>
    <x v="2"/>
    <x v="1"/>
    <s v="Emmanuel United Methodist Church"/>
    <s v="2404 Kirby Rd"/>
    <s v="Memphis"/>
    <s v="38119"/>
  </r>
  <r>
    <s v="04-05-G1"/>
    <n v="5045"/>
    <n v="159"/>
    <n v="5204"/>
    <x v="1"/>
    <x v="6"/>
    <x v="2"/>
    <x v="3"/>
    <x v="6"/>
    <x v="5"/>
    <x v="0"/>
    <x v="0"/>
    <s v="Riveroaks Reformed Presbyterian Church"/>
    <s v="1665 S Germantown Rd"/>
    <s v="Germantown"/>
    <s v="38138"/>
  </r>
  <r>
    <s v="04-06-G1"/>
    <n v="3803"/>
    <n v="183"/>
    <n v="3986"/>
    <x v="1"/>
    <x v="6"/>
    <x v="2"/>
    <x v="3"/>
    <x v="6"/>
    <x v="5"/>
    <x v="0"/>
    <x v="0"/>
    <s v="The Great Hall"/>
    <s v="1900 S Germantown Rd"/>
    <s v="Germantown"/>
    <s v="38138"/>
  </r>
  <r>
    <s v="04-07-I1"/>
    <n v="4753"/>
    <n v="200"/>
    <n v="4953"/>
    <x v="0"/>
    <x v="8"/>
    <x v="2"/>
    <x v="3"/>
    <x v="10"/>
    <x v="4"/>
    <x v="2"/>
    <x v="1"/>
    <s v="McWherter Senior Center"/>
    <s v="1355 Estate Dr"/>
    <s v="Memphis"/>
    <s v="38119"/>
  </r>
  <r>
    <s v="04-07-I3"/>
    <n v="66"/>
    <n v="7"/>
    <n v="73"/>
    <x v="1"/>
    <x v="8"/>
    <x v="2"/>
    <x v="3"/>
    <x v="2"/>
    <x v="4"/>
    <x v="2"/>
    <x v="1"/>
    <s v="McWherter Senior Center"/>
    <s v="1355 Estate Dr"/>
    <s v="Memphis"/>
    <s v="38119"/>
  </r>
  <r>
    <s v="04-08-I1"/>
    <n v="2076"/>
    <n v="65"/>
    <n v="2141"/>
    <x v="0"/>
    <x v="6"/>
    <x v="2"/>
    <x v="3"/>
    <x v="8"/>
    <x v="4"/>
    <x v="2"/>
    <x v="1"/>
    <s v="Balmoral Presbyterian Church"/>
    <s v="6413 Quince Rd"/>
    <s v="Memphis"/>
    <s v="38119"/>
  </r>
  <r>
    <s v="04-08-I2"/>
    <n v="1412"/>
    <n v="37"/>
    <n v="1449"/>
    <x v="1"/>
    <x v="6"/>
    <x v="2"/>
    <x v="3"/>
    <x v="10"/>
    <x v="4"/>
    <x v="2"/>
    <x v="1"/>
    <s v="Balmoral Presbyterian Church"/>
    <s v="6413 Quince Rd"/>
    <s v="Memphis"/>
    <s v="38119"/>
  </r>
  <r>
    <s v="04-08-I3"/>
    <n v="950"/>
    <n v="88"/>
    <n v="1038"/>
    <x v="0"/>
    <x v="6"/>
    <x v="2"/>
    <x v="3"/>
    <x v="10"/>
    <x v="4"/>
    <x v="2"/>
    <x v="1"/>
    <s v="Balmoral Presbyterian Church"/>
    <s v="6413 Quince Rd"/>
    <s v="Memphis"/>
    <s v="38119"/>
  </r>
  <r>
    <s v="04-08-I5"/>
    <n v="2"/>
    <n v="1"/>
    <n v="3"/>
    <x v="1"/>
    <x v="6"/>
    <x v="2"/>
    <x v="3"/>
    <x v="2"/>
    <x v="4"/>
    <x v="2"/>
    <x v="1"/>
    <s v="Balmoral Presbyterian Church"/>
    <s v="6413 Quince Rd"/>
    <s v="Memphis"/>
    <s v="38119"/>
  </r>
  <r>
    <s v="04-09-I1"/>
    <n v="2059"/>
    <n v="52"/>
    <n v="2111"/>
    <x v="1"/>
    <x v="6"/>
    <x v="2"/>
    <x v="3"/>
    <x v="10"/>
    <x v="4"/>
    <x v="2"/>
    <x v="1"/>
    <s v="Emmanuel United Methodist Church"/>
    <s v="2404 Kirby Rd"/>
    <s v="Memphis"/>
    <s v="38119"/>
  </r>
  <r>
    <s v="04-09-I2"/>
    <n v="3090"/>
    <n v="181"/>
    <n v="3271"/>
    <x v="0"/>
    <x v="6"/>
    <x v="2"/>
    <x v="3"/>
    <x v="8"/>
    <x v="4"/>
    <x v="2"/>
    <x v="1"/>
    <s v="Emmanuel United Methodist Church"/>
    <s v="2404 Kirby Rd"/>
    <s v="Memphis"/>
    <s v="38119"/>
  </r>
  <r>
    <s v="04-09-I3"/>
    <n v="4"/>
    <n v="0"/>
    <n v="4"/>
    <x v="1"/>
    <x v="6"/>
    <x v="2"/>
    <x v="3"/>
    <x v="8"/>
    <x v="4"/>
    <x v="2"/>
    <x v="1"/>
    <s v="Emmanuel United Methodist Church"/>
    <s v="2404 Kirby Rd"/>
    <s v="Memphis"/>
    <s v="38119"/>
  </r>
  <r>
    <s v="04-10-G1"/>
    <n v="5328"/>
    <n v="165"/>
    <n v="5493"/>
    <x v="1"/>
    <x v="6"/>
    <x v="2"/>
    <x v="3"/>
    <x v="6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x v="8"/>
    <x v="4"/>
    <x v="2"/>
    <x v="1"/>
    <s v="Germantown Presbyterian"/>
    <s v="2363 S Germantown Rd"/>
    <s v="Germantown"/>
    <s v="38138"/>
  </r>
  <r>
    <s v="04-11-G1"/>
    <n v="4655"/>
    <n v="148"/>
    <n v="4803"/>
    <x v="1"/>
    <x v="6"/>
    <x v="2"/>
    <x v="3"/>
    <x v="6"/>
    <x v="5"/>
    <x v="0"/>
    <x v="0"/>
    <s v="The Great Hall"/>
    <s v="1900 S Germantown Rd"/>
    <s v="Germantown"/>
    <s v="38138"/>
  </r>
  <r>
    <s v="04-11-G2"/>
    <n v="229"/>
    <n v="3"/>
    <n v="232"/>
    <x v="1"/>
    <x v="3"/>
    <x v="2"/>
    <x v="3"/>
    <x v="6"/>
    <x v="5"/>
    <x v="0"/>
    <x v="0"/>
    <s v="The Great Hall"/>
    <s v="1900 S Germantown Rd"/>
    <s v="Germantown"/>
    <s v="38138"/>
  </r>
  <r>
    <s v="04-12-G1"/>
    <n v="4373"/>
    <n v="120"/>
    <n v="4493"/>
    <x v="1"/>
    <x v="6"/>
    <x v="2"/>
    <x v="3"/>
    <x v="6"/>
    <x v="5"/>
    <x v="0"/>
    <x v="0"/>
    <s v="Faith Presbyterian Church"/>
    <s v="8816 Poplar Pike"/>
    <s v="Germantown"/>
    <s v="38138"/>
  </r>
  <r>
    <s v="04-12-I2"/>
    <n v="437"/>
    <n v="59"/>
    <n v="496"/>
    <x v="0"/>
    <x v="6"/>
    <x v="2"/>
    <x v="3"/>
    <x v="8"/>
    <x v="4"/>
    <x v="2"/>
    <x v="1"/>
    <s v="Faith Presbyterian Church"/>
    <s v="8816 Poplar Pike"/>
    <s v="Germantown"/>
    <s v="38138"/>
  </r>
  <r>
    <s v="04-12-I4"/>
    <n v="2"/>
    <n v="0"/>
    <n v="2"/>
    <x v="1"/>
    <x v="6"/>
    <x v="2"/>
    <x v="3"/>
    <x v="8"/>
    <x v="4"/>
    <x v="2"/>
    <x v="1"/>
    <s v="Faith Presbyterian Church"/>
    <s v="8816 Poplar Pike"/>
    <s v="Germantown"/>
    <s v="38138"/>
  </r>
  <r>
    <s v="04-12-U3"/>
    <n v="735"/>
    <n v="23"/>
    <n v="758"/>
    <x v="1"/>
    <x v="6"/>
    <x v="2"/>
    <x v="3"/>
    <x v="8"/>
    <x v="0"/>
    <x v="0"/>
    <x v="0"/>
    <s v="Faith Presbyterian Church"/>
    <s v="8816 Poplar Pike"/>
    <s v="Germantown"/>
    <s v="38138"/>
  </r>
  <r>
    <s v="05-01-I1"/>
    <n v="732"/>
    <n v="44"/>
    <n v="776"/>
    <x v="0"/>
    <x v="5"/>
    <x v="1"/>
    <x v="4"/>
    <x v="2"/>
    <x v="4"/>
    <x v="1"/>
    <x v="1"/>
    <s v="Oak Grove Missionary Baptist"/>
    <s v="7289 Stage Rd"/>
    <s v="Memphis"/>
    <s v="38133"/>
  </r>
  <r>
    <s v="05-01-I2"/>
    <n v="66"/>
    <n v="2"/>
    <n v="68"/>
    <x v="0"/>
    <x v="4"/>
    <x v="1"/>
    <x v="4"/>
    <x v="2"/>
    <x v="4"/>
    <x v="1"/>
    <x v="1"/>
    <s v="Oak Grove Missionary Baptist"/>
    <s v="7289 Stage Rd"/>
    <s v="Memphis"/>
    <s v="38133"/>
  </r>
  <r>
    <s v="05-02-I1"/>
    <n v="907"/>
    <n v="72"/>
    <n v="979"/>
    <x v="0"/>
    <x v="5"/>
    <x v="3"/>
    <x v="4"/>
    <x v="2"/>
    <x v="4"/>
    <x v="1"/>
    <x v="1"/>
    <s v="Whitten Memorial Baptist Church"/>
    <s v="6773 Macon Rd"/>
    <s v="Memphis"/>
    <s v="38134"/>
  </r>
  <r>
    <s v="05-02-I2"/>
    <n v="1770"/>
    <n v="274"/>
    <n v="2044"/>
    <x v="0"/>
    <x v="10"/>
    <x v="3"/>
    <x v="4"/>
    <x v="2"/>
    <x v="4"/>
    <x v="1"/>
    <x v="1"/>
    <s v="Whitten Memorial Baptist Church"/>
    <s v="6773 Macon Rd"/>
    <s v="Memphis"/>
    <s v="38134"/>
  </r>
  <r>
    <s v="05-02-I4"/>
    <n v="1368"/>
    <n v="86"/>
    <n v="1454"/>
    <x v="0"/>
    <x v="8"/>
    <x v="3"/>
    <x v="4"/>
    <x v="2"/>
    <x v="4"/>
    <x v="1"/>
    <x v="1"/>
    <s v="Whitten Memorial Baptist Church"/>
    <s v="6773 Macon Rd"/>
    <s v="Memphis"/>
    <s v="38134"/>
  </r>
  <r>
    <s v="05-02-I5"/>
    <n v="690"/>
    <n v="51"/>
    <n v="741"/>
    <x v="0"/>
    <x v="4"/>
    <x v="3"/>
    <x v="4"/>
    <x v="2"/>
    <x v="4"/>
    <x v="1"/>
    <x v="1"/>
    <s v="Whitten Memorial Baptist Church"/>
    <s v="6773 Macon Rd"/>
    <s v="Memphis"/>
    <s v="38134"/>
  </r>
  <r>
    <s v="05-03-U1"/>
    <n v="3753"/>
    <n v="316"/>
    <n v="4069"/>
    <x v="0"/>
    <x v="10"/>
    <x v="3"/>
    <x v="4"/>
    <x v="2"/>
    <x v="0"/>
    <x v="0"/>
    <x v="0"/>
    <s v="Immanuel Lutheran Church"/>
    <s v="6325 Raleigh Lagrange Rd"/>
    <s v="Memphis"/>
    <n v="38134"/>
  </r>
  <r>
    <s v="05-03-U2"/>
    <n v="1741"/>
    <n v="138"/>
    <n v="1879"/>
    <x v="0"/>
    <x v="5"/>
    <x v="3"/>
    <x v="4"/>
    <x v="5"/>
    <x v="0"/>
    <x v="0"/>
    <x v="0"/>
    <s v="Immanuel Lutheran Church"/>
    <s v="6325 Raleigh Lagrange Rd"/>
    <s v="Memphis"/>
    <n v="38134"/>
  </r>
  <r>
    <s v="05-03-U3"/>
    <n v="809"/>
    <n v="67"/>
    <n v="876"/>
    <x v="0"/>
    <x v="10"/>
    <x v="3"/>
    <x v="4"/>
    <x v="5"/>
    <x v="0"/>
    <x v="0"/>
    <x v="0"/>
    <s v="Immanuel Lutheran Church"/>
    <s v="6325 Raleigh Lagrange Rd"/>
    <s v="Memphis"/>
    <n v="38134"/>
  </r>
  <r>
    <s v="05-03-U4"/>
    <n v="2"/>
    <n v="1"/>
    <n v="3"/>
    <x v="0"/>
    <x v="5"/>
    <x v="3"/>
    <x v="4"/>
    <x v="2"/>
    <x v="0"/>
    <x v="0"/>
    <x v="0"/>
    <s v="Immanuel Lutheran Church"/>
    <s v="6325 Raleigh Lagrange Rd"/>
    <s v="Memphis"/>
    <n v="38134"/>
  </r>
  <r>
    <s v="05-04-I1"/>
    <n v="11"/>
    <n v="3"/>
    <n v="14"/>
    <x v="0"/>
    <x v="8"/>
    <x v="3"/>
    <x v="4"/>
    <x v="2"/>
    <x v="4"/>
    <x v="2"/>
    <x v="1"/>
    <s v="TN Shakespeare Co"/>
    <s v="7950 Trinity Rd"/>
    <s v="Cordova"/>
    <s v="38018"/>
  </r>
  <r>
    <s v="05-04-I2"/>
    <n v="2789"/>
    <n v="236"/>
    <n v="3025"/>
    <x v="0"/>
    <x v="5"/>
    <x v="3"/>
    <x v="4"/>
    <x v="5"/>
    <x v="4"/>
    <x v="2"/>
    <x v="1"/>
    <s v="TN Shakespeare Co"/>
    <s v="7950 Trinity Rd"/>
    <s v="Cordova"/>
    <s v="38018"/>
  </r>
  <r>
    <s v="05-04-I3"/>
    <n v="476"/>
    <n v="70"/>
    <n v="546"/>
    <x v="0"/>
    <x v="8"/>
    <x v="3"/>
    <x v="4"/>
    <x v="5"/>
    <x v="4"/>
    <x v="2"/>
    <x v="1"/>
    <s v="TN Shakespeare Co"/>
    <s v="7950 Trinity Rd"/>
    <s v="Cordova"/>
    <s v="38018"/>
  </r>
  <r>
    <s v="05-04-I4"/>
    <n v="584"/>
    <n v="44"/>
    <n v="628"/>
    <x v="0"/>
    <x v="10"/>
    <x v="3"/>
    <x v="4"/>
    <x v="5"/>
    <x v="4"/>
    <x v="2"/>
    <x v="1"/>
    <s v="TN Shakespeare Co"/>
    <s v="7950 Trinity Rd"/>
    <s v="Cordova"/>
    <s v="38018"/>
  </r>
  <r>
    <s v="05-05-I3"/>
    <n v="1979"/>
    <n v="125"/>
    <n v="2104"/>
    <x v="0"/>
    <x v="4"/>
    <x v="3"/>
    <x v="4"/>
    <x v="5"/>
    <x v="4"/>
    <x v="1"/>
    <x v="1"/>
    <s v="Briarwood Community Church"/>
    <s v="1900 N Germantown Pkwy"/>
    <s v="Cordova"/>
    <s v="38016"/>
  </r>
  <r>
    <s v="05-05-I4"/>
    <n v="917"/>
    <n v="47"/>
    <n v="964"/>
    <x v="0"/>
    <x v="5"/>
    <x v="3"/>
    <x v="4"/>
    <x v="5"/>
    <x v="4"/>
    <x v="1"/>
    <x v="1"/>
    <s v="Briarwood Community Church"/>
    <s v="1900 N Germantown Pkwy"/>
    <s v="Cordova"/>
    <s v="38016"/>
  </r>
  <r>
    <s v="05-05-U1"/>
    <n v="1122"/>
    <n v="84"/>
    <n v="1206"/>
    <x v="0"/>
    <x v="5"/>
    <x v="3"/>
    <x v="4"/>
    <x v="5"/>
    <x v="0"/>
    <x v="0"/>
    <x v="0"/>
    <s v="Briarwood Community Church"/>
    <s v="1900 N Germantown Pkwy"/>
    <s v="Cordova"/>
    <s v="38016"/>
  </r>
  <r>
    <s v="05-05-U2"/>
    <n v="895"/>
    <n v="40"/>
    <n v="935"/>
    <x v="0"/>
    <x v="4"/>
    <x v="3"/>
    <x v="4"/>
    <x v="5"/>
    <x v="0"/>
    <x v="0"/>
    <x v="0"/>
    <s v="Briarwood Community Church"/>
    <s v="1900 N Germantown Pkwy"/>
    <s v="Cordova"/>
    <s v="38016"/>
  </r>
  <r>
    <s v="05-06-U1"/>
    <n v="3899"/>
    <n v="387"/>
    <n v="4286"/>
    <x v="0"/>
    <x v="5"/>
    <x v="3"/>
    <x v="4"/>
    <x v="5"/>
    <x v="0"/>
    <x v="0"/>
    <x v="0"/>
    <s v="Houston Levee Community Ctr"/>
    <s v="1801 N Houston Levee Rd"/>
    <s v="Cordova"/>
    <s v="38016"/>
  </r>
  <r>
    <s v="05-07-I1"/>
    <n v="4931"/>
    <n v="414"/>
    <n v="5345"/>
    <x v="0"/>
    <x v="5"/>
    <x v="3"/>
    <x v="4"/>
    <x v="5"/>
    <x v="4"/>
    <x v="2"/>
    <x v="1"/>
    <s v="Briarwood Community Church"/>
    <s v="1900 N Germantown Pkwy"/>
    <s v="Cordova"/>
    <s v="38016"/>
  </r>
  <r>
    <s v="05-08-I2"/>
    <n v="269"/>
    <n v="21"/>
    <n v="290"/>
    <x v="0"/>
    <x v="8"/>
    <x v="3"/>
    <x v="4"/>
    <x v="5"/>
    <x v="4"/>
    <x v="2"/>
    <x v="1"/>
    <s v="Cordova Comm Ctr"/>
    <s v="1017 N Sanga Rd"/>
    <s v="Cordova"/>
    <s v="38018"/>
  </r>
  <r>
    <s v="05-08-I3"/>
    <n v="15"/>
    <n v="0"/>
    <n v="15"/>
    <x v="0"/>
    <x v="5"/>
    <x v="3"/>
    <x v="4"/>
    <x v="5"/>
    <x v="4"/>
    <x v="2"/>
    <x v="1"/>
    <s v="Cordova Comm Ctr"/>
    <s v="1017 N Sanga Rd"/>
    <s v="Cordova"/>
    <s v="38018"/>
  </r>
  <r>
    <s v="05-08-U1"/>
    <n v="1887"/>
    <n v="78"/>
    <n v="1965"/>
    <x v="0"/>
    <x v="5"/>
    <x v="3"/>
    <x v="4"/>
    <x v="5"/>
    <x v="0"/>
    <x v="0"/>
    <x v="0"/>
    <s v="Cordova Comm Ctr"/>
    <s v="1017 N Sanga Rd"/>
    <s v="Cordova"/>
    <s v="38018"/>
  </r>
  <r>
    <s v="05-08-U4"/>
    <n v="11"/>
    <n v="0"/>
    <n v="11"/>
    <x v="0"/>
    <x v="8"/>
    <x v="3"/>
    <x v="4"/>
    <x v="5"/>
    <x v="0"/>
    <x v="0"/>
    <x v="0"/>
    <s v="Cordova Comm Ctr"/>
    <s v="1017 N Sanga Rd"/>
    <s v="Cordova"/>
    <s v="38018"/>
  </r>
  <r>
    <s v="05-09-I2"/>
    <n v="2978"/>
    <n v="151"/>
    <n v="3129"/>
    <x v="0"/>
    <x v="5"/>
    <x v="3"/>
    <x v="4"/>
    <x v="5"/>
    <x v="4"/>
    <x v="2"/>
    <x v="1"/>
    <s v="Bert Ferguson Comm Ctr"/>
    <s v="8505 Trinity Rd"/>
    <s v="Cordova"/>
    <s v="38018"/>
  </r>
  <r>
    <s v="05-09-I4"/>
    <n v="3065"/>
    <n v="226"/>
    <n v="3291"/>
    <x v="0"/>
    <x v="8"/>
    <x v="3"/>
    <x v="4"/>
    <x v="5"/>
    <x v="4"/>
    <x v="2"/>
    <x v="1"/>
    <s v="Bert Ferguson Comm Ctr"/>
    <s v="8505 Trinity Rd"/>
    <s v="Cordova"/>
    <s v="38018"/>
  </r>
  <r>
    <s v="05-10-I5"/>
    <n v="26"/>
    <n v="0"/>
    <n v="26"/>
    <x v="0"/>
    <x v="6"/>
    <x v="2"/>
    <x v="4"/>
    <x v="5"/>
    <x v="4"/>
    <x v="2"/>
    <x v="1"/>
    <s v="Faith Anglican Church"/>
    <s v="9555 Walnut Grove Rd"/>
    <s v="Cordova"/>
    <s v="38018"/>
  </r>
  <r>
    <s v="05-10-U1"/>
    <n v="1883"/>
    <n v="80"/>
    <n v="1963"/>
    <x v="0"/>
    <x v="6"/>
    <x v="2"/>
    <x v="4"/>
    <x v="5"/>
    <x v="0"/>
    <x v="0"/>
    <x v="0"/>
    <s v="Faith Anglican Church"/>
    <s v="9555 Walnut Grove Rd"/>
    <s v="Cordova"/>
    <s v="38018"/>
  </r>
  <r>
    <s v="05-10-U2"/>
    <n v="909"/>
    <n v="32"/>
    <n v="941"/>
    <x v="0"/>
    <x v="8"/>
    <x v="2"/>
    <x v="4"/>
    <x v="5"/>
    <x v="0"/>
    <x v="0"/>
    <x v="0"/>
    <s v="Faith Anglican Church"/>
    <s v="9555 Walnut Grove Rd"/>
    <s v="Cordova"/>
    <s v="38018"/>
  </r>
  <r>
    <s v="05-10-U3"/>
    <n v="140"/>
    <n v="8"/>
    <n v="148"/>
    <x v="0"/>
    <x v="3"/>
    <x v="2"/>
    <x v="4"/>
    <x v="5"/>
    <x v="0"/>
    <x v="0"/>
    <x v="0"/>
    <s v="Faith Anglican Church"/>
    <s v="9555 Walnut Grove Rd"/>
    <s v="Cordova"/>
    <s v="38018"/>
  </r>
  <r>
    <s v="05-10-U4"/>
    <n v="1702"/>
    <n v="77"/>
    <n v="1779"/>
    <x v="0"/>
    <x v="5"/>
    <x v="2"/>
    <x v="4"/>
    <x v="5"/>
    <x v="0"/>
    <x v="0"/>
    <x v="0"/>
    <s v="Faith Anglican Church"/>
    <s v="9555 Walnut Grove Rd"/>
    <s v="Cordova"/>
    <s v="38018"/>
  </r>
  <r>
    <s v="05-12-U1"/>
    <n v="174"/>
    <n v="16"/>
    <n v="190"/>
    <x v="0"/>
    <x v="5"/>
    <x v="2"/>
    <x v="4"/>
    <x v="5"/>
    <x v="0"/>
    <x v="0"/>
    <x v="0"/>
    <s v="Houston Levee Community Ctr"/>
    <s v="1801 N Houston Levee Rd"/>
    <s v="Cordova"/>
    <s v="38016"/>
  </r>
  <r>
    <s v="06-01-I2"/>
    <n v="1150"/>
    <n v="71"/>
    <n v="1221"/>
    <x v="0"/>
    <x v="2"/>
    <x v="0"/>
    <x v="5"/>
    <x v="0"/>
    <x v="4"/>
    <x v="1"/>
    <x v="1"/>
    <s v="St Stephen Baptist Church"/>
    <s v="4245 Singleton Pkwy"/>
    <s v="Memphis"/>
    <s v="38128"/>
  </r>
  <r>
    <s v="06-01-I4"/>
    <n v="974"/>
    <n v="61"/>
    <n v="1035"/>
    <x v="0"/>
    <x v="4"/>
    <x v="0"/>
    <x v="5"/>
    <x v="0"/>
    <x v="4"/>
    <x v="1"/>
    <x v="1"/>
    <s v="St Stephen Baptist Church"/>
    <s v="4245 Singleton Pkwy"/>
    <s v="Memphis"/>
    <s v="38128"/>
  </r>
  <r>
    <s v="06-01-U1"/>
    <n v="1736"/>
    <n v="107"/>
    <n v="1843"/>
    <x v="0"/>
    <x v="2"/>
    <x v="0"/>
    <x v="5"/>
    <x v="0"/>
    <x v="0"/>
    <x v="0"/>
    <x v="0"/>
    <s v="St Stephen Baptist Church"/>
    <s v="4245 Singleton Pkwy"/>
    <s v="Memphis"/>
    <s v="38128"/>
  </r>
  <r>
    <s v="06-01-U3"/>
    <n v="1157"/>
    <n v="54"/>
    <n v="1211"/>
    <x v="0"/>
    <x v="4"/>
    <x v="0"/>
    <x v="5"/>
    <x v="0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x v="9"/>
    <x v="7"/>
    <x v="0"/>
    <x v="0"/>
    <s v="Hope Apostolic Church"/>
    <s v="5645 Spring Lake Rd"/>
    <s v="Memphis"/>
    <s v="38135"/>
  </r>
  <r>
    <s v="06-02-U1"/>
    <n v="2703"/>
    <n v="111"/>
    <n v="2814"/>
    <x v="0"/>
    <x v="2"/>
    <x v="1"/>
    <x v="5"/>
    <x v="0"/>
    <x v="0"/>
    <x v="0"/>
    <x v="0"/>
    <s v="Hope Apostolic Church"/>
    <s v="5645 Spring Lake Rd"/>
    <s v="Memphis"/>
    <s v="38135"/>
  </r>
  <r>
    <s v="06-03-I1"/>
    <n v="1716"/>
    <n v="103"/>
    <n v="1819"/>
    <x v="0"/>
    <x v="4"/>
    <x v="0"/>
    <x v="5"/>
    <x v="0"/>
    <x v="4"/>
    <x v="4"/>
    <x v="1"/>
    <s v="Frayser Raleigh Senior Center"/>
    <s v="3985 Egypt Central Rd"/>
    <s v="Memphis"/>
    <s v="38128"/>
  </r>
  <r>
    <s v="06-03-I2"/>
    <n v="617"/>
    <n v="34"/>
    <n v="651"/>
    <x v="0"/>
    <x v="2"/>
    <x v="0"/>
    <x v="5"/>
    <x v="0"/>
    <x v="4"/>
    <x v="4"/>
    <x v="1"/>
    <s v="Frayser Raleigh Senior Center"/>
    <s v="3985 Egypt Central Rd"/>
    <s v="Memphis"/>
    <s v="38128"/>
  </r>
  <r>
    <s v="06-04-I1"/>
    <n v="2959"/>
    <n v="100"/>
    <n v="3059"/>
    <x v="0"/>
    <x v="4"/>
    <x v="1"/>
    <x v="5"/>
    <x v="0"/>
    <x v="4"/>
    <x v="1"/>
    <x v="1"/>
    <s v="Raleigh Community Center"/>
    <s v="3678 Powers Rd"/>
    <s v="Memphis"/>
    <s v="38128"/>
  </r>
  <r>
    <s v="06-04-I2"/>
    <n v="974"/>
    <n v="43"/>
    <n v="1017"/>
    <x v="0"/>
    <x v="2"/>
    <x v="1"/>
    <x v="5"/>
    <x v="0"/>
    <x v="4"/>
    <x v="1"/>
    <x v="1"/>
    <s v="Raleigh Community Center"/>
    <s v="3678 Powers Rd"/>
    <s v="Memphis"/>
    <s v="38128"/>
  </r>
  <r>
    <s v="06-04-U3"/>
    <n v="628"/>
    <n v="37"/>
    <n v="665"/>
    <x v="0"/>
    <x v="2"/>
    <x v="1"/>
    <x v="5"/>
    <x v="0"/>
    <x v="0"/>
    <x v="0"/>
    <x v="0"/>
    <s v="Raleigh Community Center"/>
    <s v="3678 Powers Rd"/>
    <s v="Memphis"/>
    <s v="38128"/>
  </r>
  <r>
    <s v="06-05-I1"/>
    <n v="3873"/>
    <n v="166"/>
    <n v="4039"/>
    <x v="0"/>
    <x v="4"/>
    <x v="3"/>
    <x v="5"/>
    <x v="0"/>
    <x v="4"/>
    <x v="1"/>
    <x v="1"/>
    <s v="Springhill Baptist Church"/>
    <s v="3815 Hawkins Mill Rd"/>
    <s v="Memphis"/>
    <s v="38128"/>
  </r>
  <r>
    <s v="06-05-I3"/>
    <n v="439"/>
    <n v="16"/>
    <n v="455"/>
    <x v="0"/>
    <x v="5"/>
    <x v="3"/>
    <x v="5"/>
    <x v="0"/>
    <x v="4"/>
    <x v="1"/>
    <x v="1"/>
    <s v="Springhill Baptist Church"/>
    <s v="3815 Hawkins Mill Rd"/>
    <s v="Memphis"/>
    <s v="38128"/>
  </r>
  <r>
    <s v="06-06-I1"/>
    <n v="3193"/>
    <n v="112"/>
    <n v="3305"/>
    <x v="0"/>
    <x v="4"/>
    <x v="1"/>
    <x v="5"/>
    <x v="11"/>
    <x v="4"/>
    <x v="1"/>
    <x v="1"/>
    <s v="East Side Baptist Church"/>
    <s v="3232 Covington Pike"/>
    <s v="Memphis"/>
    <s v="38128"/>
  </r>
  <r>
    <s v="06-06-I2"/>
    <n v="1731"/>
    <n v="84"/>
    <n v="1815"/>
    <x v="0"/>
    <x v="4"/>
    <x v="1"/>
    <x v="5"/>
    <x v="0"/>
    <x v="4"/>
    <x v="1"/>
    <x v="1"/>
    <s v="East Side Baptist Church"/>
    <s v="3232 Covington Pike"/>
    <s v="Memphis"/>
    <s v="38128"/>
  </r>
  <r>
    <s v="06-07-I1"/>
    <n v="552"/>
    <n v="48"/>
    <n v="600"/>
    <x v="0"/>
    <x v="5"/>
    <x v="1"/>
    <x v="5"/>
    <x v="11"/>
    <x v="4"/>
    <x v="4"/>
    <x v="1"/>
    <s v="Hollywood Community Ctr"/>
    <s v="1560 N Hollywood St"/>
    <s v="Memphis"/>
    <s v="38108"/>
  </r>
  <r>
    <s v="06-07-I2"/>
    <n v="1237"/>
    <n v="188"/>
    <n v="1425"/>
    <x v="0"/>
    <x v="4"/>
    <x v="1"/>
    <x v="5"/>
    <x v="11"/>
    <x v="4"/>
    <x v="4"/>
    <x v="1"/>
    <s v="Hollywood Community Ctr"/>
    <s v="1560 N Hollywood St"/>
    <s v="Memphis"/>
    <s v="38108"/>
  </r>
  <r>
    <s v="06-07-I3"/>
    <n v="1409"/>
    <n v="134"/>
    <n v="1543"/>
    <x v="0"/>
    <x v="10"/>
    <x v="1"/>
    <x v="5"/>
    <x v="11"/>
    <x v="4"/>
    <x v="4"/>
    <x v="1"/>
    <s v="Hollywood Community Ctr"/>
    <s v="1560 N Hollywood St"/>
    <s v="Memphis"/>
    <s v="38108"/>
  </r>
  <r>
    <s v="06-08-I1"/>
    <n v="3093"/>
    <n v="209"/>
    <n v="3302"/>
    <x v="0"/>
    <x v="4"/>
    <x v="1"/>
    <x v="5"/>
    <x v="11"/>
    <x v="4"/>
    <x v="1"/>
    <x v="1"/>
    <s v="Sycamore View Church of Christ"/>
    <s v="1910 Sycamore View Rd"/>
    <s v="Memphis"/>
    <s v="38134"/>
  </r>
  <r>
    <s v="06-08-I2"/>
    <n v="726"/>
    <n v="87"/>
    <n v="813"/>
    <x v="0"/>
    <x v="5"/>
    <x v="1"/>
    <x v="5"/>
    <x v="11"/>
    <x v="4"/>
    <x v="1"/>
    <x v="1"/>
    <s v="Sycamore View Church of Christ"/>
    <s v="1910 Sycamore View Rd"/>
    <s v="Memphis"/>
    <s v="38134"/>
  </r>
  <r>
    <s v="06-09-I1"/>
    <n v="2293"/>
    <n v="123"/>
    <n v="2416"/>
    <x v="0"/>
    <x v="5"/>
    <x v="3"/>
    <x v="5"/>
    <x v="2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x v="2"/>
    <x v="4"/>
    <x v="1"/>
    <x v="1"/>
    <s v="Sycamore View Church of Christ"/>
    <s v="1910 Sycamore View Rd"/>
    <s v="Memphis"/>
    <s v="38134"/>
  </r>
  <r>
    <s v="06-09-I3"/>
    <n v="2"/>
    <n v="2"/>
    <n v="4"/>
    <x v="0"/>
    <x v="5"/>
    <x v="3"/>
    <x v="5"/>
    <x v="11"/>
    <x v="4"/>
    <x v="1"/>
    <x v="1"/>
    <s v="Sycamore View Church of Christ"/>
    <s v="1910 Sycamore View Rd"/>
    <s v="Memphis"/>
    <s v="38134"/>
  </r>
  <r>
    <s v="06-09-I4"/>
    <n v="1010"/>
    <n v="111"/>
    <n v="1121"/>
    <x v="0"/>
    <x v="4"/>
    <x v="3"/>
    <x v="5"/>
    <x v="2"/>
    <x v="4"/>
    <x v="1"/>
    <x v="1"/>
    <s v="Sycamore View Church of Christ"/>
    <s v="1910 Sycamore View Rd"/>
    <s v="Memphis"/>
    <s v="38134"/>
  </r>
  <r>
    <s v="06-09-I5"/>
    <n v="469"/>
    <n v="49"/>
    <n v="518"/>
    <x v="0"/>
    <x v="4"/>
    <x v="3"/>
    <x v="5"/>
    <x v="11"/>
    <x v="4"/>
    <x v="1"/>
    <x v="1"/>
    <s v="Sycamore View Church of Christ"/>
    <s v="1910 Sycamore View Rd"/>
    <s v="Memphis"/>
    <s v="38134"/>
  </r>
  <r>
    <s v="07-01-I1"/>
    <n v="4744"/>
    <n v="195"/>
    <n v="4939"/>
    <x v="0"/>
    <x v="2"/>
    <x v="0"/>
    <x v="6"/>
    <x v="0"/>
    <x v="4"/>
    <x v="4"/>
    <x v="2"/>
    <s v="The Pursuit of God Church"/>
    <s v="3759 N Watkins St"/>
    <s v="Memphis"/>
    <s v="38127"/>
  </r>
  <r>
    <s v="07-01-I2"/>
    <n v="253"/>
    <n v="76"/>
    <n v="329"/>
    <x v="0"/>
    <x v="0"/>
    <x v="0"/>
    <x v="6"/>
    <x v="0"/>
    <x v="4"/>
    <x v="4"/>
    <x v="2"/>
    <s v="The Pursuit of God Church"/>
    <s v="3759 N Watkins St"/>
    <s v="Memphis"/>
    <s v="38127"/>
  </r>
  <r>
    <s v="07-02-I1"/>
    <n v="2457"/>
    <n v="254"/>
    <n v="2711"/>
    <x v="0"/>
    <x v="2"/>
    <x v="3"/>
    <x v="6"/>
    <x v="0"/>
    <x v="4"/>
    <x v="4"/>
    <x v="2"/>
    <s v="Ed Rice Community Center"/>
    <s v="2907 N Watkins St"/>
    <s v="Memphis"/>
    <s v="38127"/>
  </r>
  <r>
    <s v="07-02-I2"/>
    <n v="501"/>
    <n v="39"/>
    <n v="540"/>
    <x v="0"/>
    <x v="0"/>
    <x v="3"/>
    <x v="6"/>
    <x v="0"/>
    <x v="4"/>
    <x v="4"/>
    <x v="2"/>
    <s v="Ed Rice Community Center"/>
    <s v="2907 N Watkins St"/>
    <s v="Memphis"/>
    <s v="38127"/>
  </r>
  <r>
    <s v="07-02-I3"/>
    <n v="27"/>
    <n v="8"/>
    <n v="35"/>
    <x v="0"/>
    <x v="5"/>
    <x v="3"/>
    <x v="6"/>
    <x v="0"/>
    <x v="4"/>
    <x v="4"/>
    <x v="2"/>
    <s v="Ed Rice Community Center"/>
    <s v="2907 N Watkins St"/>
    <s v="Memphis"/>
    <s v="38127"/>
  </r>
  <r>
    <s v="07-03-I1"/>
    <n v="3516"/>
    <n v="377"/>
    <n v="3893"/>
    <x v="0"/>
    <x v="2"/>
    <x v="3"/>
    <x v="6"/>
    <x v="0"/>
    <x v="4"/>
    <x v="4"/>
    <x v="2"/>
    <s v="Springhill Baptist Church"/>
    <s v="3815 Hawkins Mill Rd"/>
    <s v="Memphis"/>
    <n v="38128"/>
  </r>
  <r>
    <s v="07-04-I1"/>
    <n v="2336"/>
    <n v="136"/>
    <n v="2472"/>
    <x v="0"/>
    <x v="5"/>
    <x v="3"/>
    <x v="6"/>
    <x v="0"/>
    <x v="4"/>
    <x v="4"/>
    <x v="2"/>
    <s v="Ed Rice Community Center"/>
    <s v="2907 N Watkins St"/>
    <s v="Memphis"/>
    <s v="38127"/>
  </r>
  <r>
    <s v="07-04-I3"/>
    <n v="144"/>
    <n v="13"/>
    <n v="157"/>
    <x v="0"/>
    <x v="5"/>
    <x v="3"/>
    <x v="6"/>
    <x v="12"/>
    <x v="4"/>
    <x v="4"/>
    <x v="2"/>
    <s v="Ed Rice Community Center"/>
    <s v="2907 N Watkins St"/>
    <s v="Memphis"/>
    <s v="38127"/>
  </r>
  <r>
    <s v="07-04-I5"/>
    <n v="11"/>
    <n v="1"/>
    <n v="12"/>
    <x v="0"/>
    <x v="4"/>
    <x v="3"/>
    <x v="6"/>
    <x v="12"/>
    <x v="4"/>
    <x v="4"/>
    <x v="2"/>
    <s v="Ed Rice Community Center"/>
    <s v="2907 N Watkins St"/>
    <s v="Memphis"/>
    <s v="38127"/>
  </r>
  <r>
    <s v="07-04-I6"/>
    <n v="378"/>
    <n v="19"/>
    <n v="397"/>
    <x v="0"/>
    <x v="4"/>
    <x v="3"/>
    <x v="6"/>
    <x v="0"/>
    <x v="4"/>
    <x v="4"/>
    <x v="2"/>
    <s v="Ed Rice Community Center"/>
    <s v="2907 N Watkins St"/>
    <s v="Memphis"/>
    <s v="38127"/>
  </r>
  <r>
    <s v="07-05-I1"/>
    <n v="1763"/>
    <n v="93"/>
    <n v="1856"/>
    <x v="0"/>
    <x v="5"/>
    <x v="3"/>
    <x v="6"/>
    <x v="11"/>
    <x v="4"/>
    <x v="4"/>
    <x v="2"/>
    <s v="Hollywood Community Ctr"/>
    <s v="1560 N Hollywood St"/>
    <s v="Memphis"/>
    <s v="38108"/>
  </r>
  <r>
    <s v="07-05-I2"/>
    <n v="674"/>
    <n v="24"/>
    <n v="698"/>
    <x v="0"/>
    <x v="5"/>
    <x v="3"/>
    <x v="6"/>
    <x v="12"/>
    <x v="4"/>
    <x v="4"/>
    <x v="2"/>
    <s v="Hollywood Community Ctr"/>
    <s v="1560 N Hollywood St"/>
    <s v="Memphis"/>
    <s v="38108"/>
  </r>
  <r>
    <s v="07-05-I3"/>
    <n v="604"/>
    <n v="20"/>
    <n v="624"/>
    <x v="0"/>
    <x v="10"/>
    <x v="3"/>
    <x v="6"/>
    <x v="11"/>
    <x v="4"/>
    <x v="4"/>
    <x v="2"/>
    <s v="Hollywood Community Ctr"/>
    <s v="1560 N Hollywood St"/>
    <s v="Memphis"/>
    <s v="38108"/>
  </r>
  <r>
    <s v="07-06-I1"/>
    <n v="3163"/>
    <n v="131"/>
    <n v="3294"/>
    <x v="0"/>
    <x v="5"/>
    <x v="3"/>
    <x v="6"/>
    <x v="11"/>
    <x v="4"/>
    <x v="4"/>
    <x v="2"/>
    <s v="Springdale Baptist Church"/>
    <s v="1193 Springdale St"/>
    <s v="Memphis"/>
    <s v="38108"/>
  </r>
  <r>
    <s v="07-06-I2"/>
    <n v="1681"/>
    <n v="124"/>
    <n v="1805"/>
    <x v="0"/>
    <x v="10"/>
    <x v="3"/>
    <x v="6"/>
    <x v="11"/>
    <x v="4"/>
    <x v="4"/>
    <x v="2"/>
    <s v="Springdale Baptist Church"/>
    <s v="1193 Springdale St"/>
    <s v="Memphis"/>
    <s v="38108"/>
  </r>
  <r>
    <s v="07-07-I1"/>
    <n v="3051"/>
    <n v="216"/>
    <n v="3267"/>
    <x v="0"/>
    <x v="10"/>
    <x v="3"/>
    <x v="6"/>
    <x v="11"/>
    <x v="4"/>
    <x v="3"/>
    <x v="1"/>
    <s v="St Stephen's Methodist Church"/>
    <s v="3981 Macon Rd"/>
    <s v="Memphis"/>
    <s v="38122"/>
  </r>
  <r>
    <s v="07-07-I3"/>
    <n v="127"/>
    <n v="3"/>
    <n v="130"/>
    <x v="0"/>
    <x v="8"/>
    <x v="3"/>
    <x v="6"/>
    <x v="11"/>
    <x v="4"/>
    <x v="3"/>
    <x v="1"/>
    <s v="St Stephen's Methodist Church"/>
    <s v="3981 Macon Rd"/>
    <s v="Memphis"/>
    <s v="38122"/>
  </r>
  <r>
    <s v="07-08-I1"/>
    <n v="2460"/>
    <n v="128"/>
    <n v="2588"/>
    <x v="0"/>
    <x v="5"/>
    <x v="3"/>
    <x v="6"/>
    <x v="11"/>
    <x v="4"/>
    <x v="3"/>
    <x v="1"/>
    <s v="Greater Galatian Baptist Church"/>
    <s v="2418 Jackson Ave"/>
    <s v="Memphis"/>
    <s v="38108"/>
  </r>
  <r>
    <s v="07-08-I2"/>
    <n v="1773"/>
    <n v="75"/>
    <n v="1848"/>
    <x v="0"/>
    <x v="10"/>
    <x v="3"/>
    <x v="6"/>
    <x v="11"/>
    <x v="4"/>
    <x v="3"/>
    <x v="1"/>
    <s v="Greater Galatian Baptist Church"/>
    <s v="2418 Jackson Ave"/>
    <s v="Memphis"/>
    <s v="38108"/>
  </r>
  <r>
    <s v="07-09-I1"/>
    <n v="3858"/>
    <n v="294"/>
    <n v="4152"/>
    <x v="0"/>
    <x v="10"/>
    <x v="3"/>
    <x v="6"/>
    <x v="11"/>
    <x v="4"/>
    <x v="3"/>
    <x v="1"/>
    <s v="First Baptist Church Broad"/>
    <s v="2835 Broad Ave"/>
    <s v="Memphis"/>
    <s v="38112"/>
  </r>
  <r>
    <s v="07-10-I1"/>
    <n v="2896"/>
    <n v="185"/>
    <n v="3081"/>
    <x v="0"/>
    <x v="2"/>
    <x v="0"/>
    <x v="6"/>
    <x v="12"/>
    <x v="4"/>
    <x v="3"/>
    <x v="1"/>
    <s v="Trinity United Methodist Church"/>
    <s v="1738 Galloway Ave"/>
    <s v="Memphis"/>
    <s v="38112"/>
  </r>
  <r>
    <s v="07-10-I2"/>
    <n v="299"/>
    <n v="13"/>
    <n v="312"/>
    <x v="0"/>
    <x v="5"/>
    <x v="0"/>
    <x v="6"/>
    <x v="12"/>
    <x v="4"/>
    <x v="3"/>
    <x v="1"/>
    <s v="Trinity United Methodist Church"/>
    <s v="1738 Galloway Ave"/>
    <s v="Memphis"/>
    <s v="38112"/>
  </r>
  <r>
    <s v="08-01-I1"/>
    <n v="1139"/>
    <n v="73"/>
    <n v="1212"/>
    <x v="0"/>
    <x v="2"/>
    <x v="3"/>
    <x v="7"/>
    <x v="12"/>
    <x v="4"/>
    <x v="4"/>
    <x v="2"/>
    <s v="Grace Missionary Baptist Church"/>
    <s v="1203 N Manassas St"/>
    <s v="Memphis"/>
    <s v="38107"/>
  </r>
  <r>
    <s v="08-01-I2"/>
    <n v="1873"/>
    <n v="104"/>
    <n v="1977"/>
    <x v="0"/>
    <x v="0"/>
    <x v="3"/>
    <x v="7"/>
    <x v="0"/>
    <x v="4"/>
    <x v="4"/>
    <x v="2"/>
    <s v="Grace Missionary Baptist Church"/>
    <s v="1203 N Manassas St"/>
    <s v="Memphis"/>
    <s v="38107"/>
  </r>
  <r>
    <s v="08-01-I3"/>
    <n v="844"/>
    <n v="62"/>
    <n v="906"/>
    <x v="0"/>
    <x v="2"/>
    <x v="3"/>
    <x v="7"/>
    <x v="0"/>
    <x v="4"/>
    <x v="4"/>
    <x v="2"/>
    <s v="Grace Missionary Baptist Church"/>
    <s v="1203 N Manassas St"/>
    <s v="Memphis"/>
    <s v="38107"/>
  </r>
  <r>
    <s v="08-01-I4"/>
    <n v="249"/>
    <n v="23"/>
    <n v="272"/>
    <x v="0"/>
    <x v="5"/>
    <x v="3"/>
    <x v="7"/>
    <x v="12"/>
    <x v="4"/>
    <x v="4"/>
    <x v="2"/>
    <s v="Grace Missionary Baptist Church"/>
    <s v="1203 N Manassas St"/>
    <s v="Memphis"/>
    <s v="38107"/>
  </r>
  <r>
    <s v="08-02-I2"/>
    <n v="822"/>
    <n v="61"/>
    <n v="883"/>
    <x v="0"/>
    <x v="0"/>
    <x v="0"/>
    <x v="7"/>
    <x v="12"/>
    <x v="4"/>
    <x v="4"/>
    <x v="2"/>
    <s v="Word of Life SDA Church"/>
    <s v="1215 Floyd Ave"/>
    <s v="Memphis"/>
    <s v="38127"/>
  </r>
  <r>
    <s v="08-02-I3"/>
    <n v="1111"/>
    <n v="55"/>
    <n v="1166"/>
    <x v="0"/>
    <x v="0"/>
    <x v="0"/>
    <x v="7"/>
    <x v="0"/>
    <x v="4"/>
    <x v="4"/>
    <x v="2"/>
    <s v="Word of Life SDA Church"/>
    <s v="1215 Floyd Ave"/>
    <s v="Memphis"/>
    <s v="38127"/>
  </r>
  <r>
    <s v="08-03-I1"/>
    <n v="4168"/>
    <n v="487"/>
    <n v="4655"/>
    <x v="0"/>
    <x v="0"/>
    <x v="0"/>
    <x v="7"/>
    <x v="12"/>
    <x v="4"/>
    <x v="4"/>
    <x v="2"/>
    <s v="Greenlaw Community Ctr"/>
    <s v="190 Mill Ave"/>
    <s v="Memphis"/>
    <s v="38105"/>
  </r>
  <r>
    <s v="08-04-I1"/>
    <n v="2363"/>
    <n v="152"/>
    <n v="2515"/>
    <x v="0"/>
    <x v="2"/>
    <x v="3"/>
    <x v="7"/>
    <x v="12"/>
    <x v="4"/>
    <x v="4"/>
    <x v="2"/>
    <s v="Lewis Center"/>
    <s v="1188 North Pkwy"/>
    <s v="Memphis"/>
    <s v="38105"/>
  </r>
  <r>
    <s v="08-04-I2"/>
    <n v="881"/>
    <n v="45"/>
    <n v="926"/>
    <x v="0"/>
    <x v="5"/>
    <x v="3"/>
    <x v="7"/>
    <x v="12"/>
    <x v="4"/>
    <x v="4"/>
    <x v="2"/>
    <s v="Lewis Center"/>
    <s v="1188 North Pkwy"/>
    <s v="Memphis"/>
    <s v="38105"/>
  </r>
  <r>
    <s v="08-05-I1"/>
    <n v="3968"/>
    <n v="520"/>
    <n v="4488"/>
    <x v="0"/>
    <x v="0"/>
    <x v="0"/>
    <x v="7"/>
    <x v="12"/>
    <x v="4"/>
    <x v="4"/>
    <x v="2"/>
    <s v="Progressive Missionary Baptist"/>
    <s v="394 Vance Ave"/>
    <s v="Memphis"/>
    <s v="38126"/>
  </r>
  <r>
    <s v="08-05-I3"/>
    <n v="152"/>
    <n v="19"/>
    <n v="171"/>
    <x v="0"/>
    <x v="2"/>
    <x v="0"/>
    <x v="7"/>
    <x v="12"/>
    <x v="4"/>
    <x v="4"/>
    <x v="2"/>
    <s v="Progressive Missionary Baptist"/>
    <s v="394 Vance Ave"/>
    <s v="Memphis"/>
    <s v="38126"/>
  </r>
  <r>
    <s v="08-05-I4"/>
    <n v="100"/>
    <n v="31"/>
    <n v="131"/>
    <x v="0"/>
    <x v="9"/>
    <x v="0"/>
    <x v="7"/>
    <x v="12"/>
    <x v="4"/>
    <x v="4"/>
    <x v="2"/>
    <s v="Progressive Missionary Baptist"/>
    <s v="394 Vance Ave"/>
    <s v="Memphis"/>
    <s v="38126"/>
  </r>
  <r>
    <s v="08-06-I1"/>
    <n v="2165"/>
    <n v="261"/>
    <n v="2426"/>
    <x v="0"/>
    <x v="2"/>
    <x v="3"/>
    <x v="7"/>
    <x v="12"/>
    <x v="4"/>
    <x v="5"/>
    <x v="2"/>
    <s v="Mississippi Blvd Christian Church"/>
    <s v="70 N Bellevue Blvd"/>
    <s v="Memphis"/>
    <s v="38104"/>
  </r>
  <r>
    <s v="08-06-I2"/>
    <n v="391"/>
    <n v="62"/>
    <n v="453"/>
    <x v="0"/>
    <x v="2"/>
    <x v="3"/>
    <x v="7"/>
    <x v="12"/>
    <x v="4"/>
    <x v="5"/>
    <x v="2"/>
    <s v="Mississippi Blvd Christian Church"/>
    <s v="70 N Bellevue Blvd"/>
    <s v="Memphis"/>
    <s v="38104"/>
  </r>
  <r>
    <s v="08-07-I1"/>
    <n v="1620"/>
    <n v="233"/>
    <n v="1853"/>
    <x v="0"/>
    <x v="2"/>
    <x v="0"/>
    <x v="7"/>
    <x v="12"/>
    <x v="4"/>
    <x v="5"/>
    <x v="2"/>
    <s v="Mississippi Blvd Christian Church"/>
    <s v="70 N Bellevue Blvd"/>
    <s v="Memphis"/>
    <s v="38104"/>
  </r>
  <r>
    <s v="08-07-I3"/>
    <n v="548"/>
    <n v="74"/>
    <n v="622"/>
    <x v="0"/>
    <x v="9"/>
    <x v="0"/>
    <x v="7"/>
    <x v="12"/>
    <x v="4"/>
    <x v="5"/>
    <x v="2"/>
    <s v="Mississippi Blvd Christian Church"/>
    <s v="70 N Bellevue Blvd"/>
    <s v="Memphis"/>
    <s v="38104"/>
  </r>
  <r>
    <s v="08-08-I1"/>
    <n v="2572"/>
    <n v="299"/>
    <n v="2871"/>
    <x v="0"/>
    <x v="0"/>
    <x v="0"/>
    <x v="7"/>
    <x v="12"/>
    <x v="4"/>
    <x v="5"/>
    <x v="2"/>
    <s v="Mt Zion AME"/>
    <s v="42 S Parkway W"/>
    <s v="Memphis"/>
    <s v="38109"/>
  </r>
  <r>
    <s v="08-09-I1"/>
    <n v="3463"/>
    <n v="338"/>
    <n v="3801"/>
    <x v="0"/>
    <x v="9"/>
    <x v="3"/>
    <x v="7"/>
    <x v="12"/>
    <x v="4"/>
    <x v="5"/>
    <x v="2"/>
    <s v="Mt Nebo Baptist"/>
    <s v="555 Vance Ave"/>
    <s v="Memphis"/>
    <s v="38126"/>
  </r>
  <r>
    <s v="08-09-I2"/>
    <n v="492"/>
    <n v="56"/>
    <n v="548"/>
    <x v="0"/>
    <x v="2"/>
    <x v="3"/>
    <x v="7"/>
    <x v="12"/>
    <x v="4"/>
    <x v="5"/>
    <x v="2"/>
    <s v="Mt Nebo Baptist"/>
    <s v="555 Vance Ave"/>
    <s v="Memphis"/>
    <s v="38126"/>
  </r>
  <r>
    <s v="08-09-I3"/>
    <n v="123"/>
    <n v="15"/>
    <n v="138"/>
    <x v="0"/>
    <x v="0"/>
    <x v="3"/>
    <x v="7"/>
    <x v="12"/>
    <x v="4"/>
    <x v="5"/>
    <x v="2"/>
    <s v="Mt Nebo Baptist"/>
    <s v="555 Vance Ave"/>
    <s v="Memphis"/>
    <s v="38126"/>
  </r>
  <r>
    <s v="08-10-I1"/>
    <n v="2489"/>
    <n v="278"/>
    <n v="2767"/>
    <x v="0"/>
    <x v="9"/>
    <x v="0"/>
    <x v="7"/>
    <x v="12"/>
    <x v="4"/>
    <x v="5"/>
    <x v="2"/>
    <s v="Glenview Comm Ctr"/>
    <s v="1141 S Barksdale St"/>
    <s v="Memphis"/>
    <n v="38114"/>
  </r>
  <r>
    <s v="08-11-I1"/>
    <n v="1022"/>
    <n v="66"/>
    <n v="1088"/>
    <x v="0"/>
    <x v="9"/>
    <x v="0"/>
    <x v="7"/>
    <x v="13"/>
    <x v="4"/>
    <x v="6"/>
    <x v="2"/>
    <s v="Memphis ROX"/>
    <s v="879 E McLemore Ave"/>
    <s v="Memphis"/>
    <s v="38106"/>
  </r>
  <r>
    <s v="08-11-I2"/>
    <n v="1404"/>
    <n v="90"/>
    <n v="1494"/>
    <x v="0"/>
    <x v="9"/>
    <x v="0"/>
    <x v="7"/>
    <x v="12"/>
    <x v="4"/>
    <x v="6"/>
    <x v="2"/>
    <s v="Memphis ROX"/>
    <s v="879 E McLemore Ave"/>
    <s v="Memphis"/>
    <s v="38106"/>
  </r>
  <r>
    <s v="08-11-I3"/>
    <n v="1020"/>
    <n v="70"/>
    <n v="1090"/>
    <x v="0"/>
    <x v="9"/>
    <x v="0"/>
    <x v="7"/>
    <x v="14"/>
    <x v="4"/>
    <x v="6"/>
    <x v="2"/>
    <s v="Memphis ROX"/>
    <s v="879 E McLemore Ave"/>
    <s v="Memphis"/>
    <s v="38106"/>
  </r>
  <r>
    <s v="08-11-I6"/>
    <n v="81"/>
    <n v="12"/>
    <n v="93"/>
    <x v="0"/>
    <x v="10"/>
    <x v="0"/>
    <x v="7"/>
    <x v="13"/>
    <x v="4"/>
    <x v="6"/>
    <x v="2"/>
    <s v="Memphis ROX"/>
    <s v="879 E McLemore Ave"/>
    <s v="Memphis"/>
    <s v="38106"/>
  </r>
  <r>
    <s v="08-11-I7"/>
    <n v="81"/>
    <n v="3"/>
    <n v="84"/>
    <x v="0"/>
    <x v="10"/>
    <x v="0"/>
    <x v="7"/>
    <x v="12"/>
    <x v="4"/>
    <x v="6"/>
    <x v="2"/>
    <s v="Memphis ROX"/>
    <s v="879 E McLemore Ave"/>
    <s v="Memphis"/>
    <s v="38106"/>
  </r>
  <r>
    <s v="08-12-I1"/>
    <n v="2017"/>
    <n v="191"/>
    <n v="2208"/>
    <x v="0"/>
    <x v="9"/>
    <x v="0"/>
    <x v="7"/>
    <x v="14"/>
    <x v="4"/>
    <x v="5"/>
    <x v="2"/>
    <s v="The Oak Grove MB Church"/>
    <s v="183 Joubert Ave"/>
    <s v="Memphis"/>
    <s v="38109"/>
  </r>
  <r>
    <s v="08-12-I2"/>
    <n v="852"/>
    <n v="163"/>
    <n v="1015"/>
    <x v="0"/>
    <x v="0"/>
    <x v="0"/>
    <x v="7"/>
    <x v="14"/>
    <x v="4"/>
    <x v="5"/>
    <x v="2"/>
    <s v="The Oak Grove MB Church"/>
    <s v="183 Joubert Ave"/>
    <s v="Memphis"/>
    <s v="38109"/>
  </r>
  <r>
    <s v="09-01-I2"/>
    <n v="1119"/>
    <n v="149"/>
    <n v="1268"/>
    <x v="0"/>
    <x v="0"/>
    <x v="0"/>
    <x v="8"/>
    <x v="14"/>
    <x v="4"/>
    <x v="5"/>
    <x v="2"/>
    <s v="The Oak Grove MB Church"/>
    <s v="183 Joubert Ave"/>
    <s v="Memphis"/>
    <s v="38109"/>
  </r>
  <r>
    <s v="09-02-I1"/>
    <n v="2264"/>
    <n v="94"/>
    <n v="2358"/>
    <x v="0"/>
    <x v="0"/>
    <x v="0"/>
    <x v="8"/>
    <x v="14"/>
    <x v="4"/>
    <x v="5"/>
    <x v="2"/>
    <s v="Mitchell Road Community Ctr"/>
    <s v="602 W Mitchell Rd"/>
    <s v="Memphis"/>
    <s v="38109"/>
  </r>
  <r>
    <s v="09-02-I2"/>
    <n v="601"/>
    <n v="34"/>
    <n v="635"/>
    <x v="0"/>
    <x v="9"/>
    <x v="0"/>
    <x v="8"/>
    <x v="14"/>
    <x v="4"/>
    <x v="5"/>
    <x v="2"/>
    <s v="Mitchell Road Community Ctr"/>
    <s v="602 W Mitchell Rd"/>
    <s v="Memphis"/>
    <s v="38109"/>
  </r>
  <r>
    <s v="09-03-I1"/>
    <n v="4481"/>
    <n v="182"/>
    <n v="4663"/>
    <x v="0"/>
    <x v="0"/>
    <x v="0"/>
    <x v="8"/>
    <x v="14"/>
    <x v="4"/>
    <x v="5"/>
    <x v="2"/>
    <s v="Mt Pisgah Baptist Church"/>
    <s v="3636 Weaver Rd"/>
    <s v="Memphis"/>
    <s v="38109"/>
  </r>
  <r>
    <s v="09-04-I1"/>
    <n v="2020"/>
    <n v="115"/>
    <n v="2135"/>
    <x v="0"/>
    <x v="7"/>
    <x v="0"/>
    <x v="8"/>
    <x v="14"/>
    <x v="4"/>
    <x v="5"/>
    <x v="2"/>
    <s v="Riverside Baptist Church"/>
    <s v="3560 S 3rd St"/>
    <s v="Memphis"/>
    <s v="38109"/>
  </r>
  <r>
    <s v="09-04-I2"/>
    <n v="982"/>
    <n v="50"/>
    <n v="1032"/>
    <x v="0"/>
    <x v="9"/>
    <x v="0"/>
    <x v="8"/>
    <x v="14"/>
    <x v="4"/>
    <x v="5"/>
    <x v="2"/>
    <s v="Riverside Baptist Church"/>
    <s v="3560 S 3rd St"/>
    <s v="Memphis"/>
    <s v="38109"/>
  </r>
  <r>
    <s v="09-04-I3"/>
    <n v="2405"/>
    <n v="80"/>
    <n v="2485"/>
    <x v="0"/>
    <x v="11"/>
    <x v="0"/>
    <x v="8"/>
    <x v="14"/>
    <x v="4"/>
    <x v="5"/>
    <x v="2"/>
    <s v="Riverside Baptist Church"/>
    <s v="3560 S 3rd St"/>
    <s v="Memphis"/>
    <s v="38109"/>
  </r>
  <r>
    <s v="09-05-I1"/>
    <n v="3788"/>
    <n v="181"/>
    <n v="3969"/>
    <x v="0"/>
    <x v="11"/>
    <x v="0"/>
    <x v="8"/>
    <x v="14"/>
    <x v="4"/>
    <x v="5"/>
    <x v="2"/>
    <s v="Christ United Baptist Church"/>
    <s v="929 E Raines Rd"/>
    <s v="Memphis"/>
    <s v="38116"/>
  </r>
  <r>
    <s v="09-05-I2"/>
    <n v="863"/>
    <n v="42"/>
    <n v="905"/>
    <x v="0"/>
    <x v="9"/>
    <x v="0"/>
    <x v="8"/>
    <x v="14"/>
    <x v="4"/>
    <x v="5"/>
    <x v="2"/>
    <s v="Christ United Baptist Church"/>
    <s v="929 E Raines Rd"/>
    <s v="Memphis"/>
    <s v="38116"/>
  </r>
  <r>
    <s v="09-06-I1"/>
    <n v="4094"/>
    <n v="156"/>
    <n v="4250"/>
    <x v="0"/>
    <x v="0"/>
    <x v="0"/>
    <x v="8"/>
    <x v="14"/>
    <x v="4"/>
    <x v="5"/>
    <x v="2"/>
    <s v="Westwood Comm Ctr"/>
    <s v="810 Western Park Dr"/>
    <s v="Memphis"/>
    <s v="38109"/>
  </r>
  <r>
    <s v="09-07-I1"/>
    <n v="2887"/>
    <n v="207"/>
    <n v="3094"/>
    <x v="0"/>
    <x v="11"/>
    <x v="0"/>
    <x v="8"/>
    <x v="14"/>
    <x v="4"/>
    <x v="7"/>
    <x v="2"/>
    <s v="Whitehaven Comm Ctr"/>
    <s v="4318 Graceland Dr"/>
    <s v="Memphis"/>
    <s v="38116"/>
  </r>
  <r>
    <s v="09-07-I2"/>
    <n v="2259"/>
    <n v="56"/>
    <n v="2315"/>
    <x v="0"/>
    <x v="7"/>
    <x v="0"/>
    <x v="8"/>
    <x v="14"/>
    <x v="4"/>
    <x v="7"/>
    <x v="2"/>
    <s v="Whitehaven Comm Ctr"/>
    <s v="4318 Graceland Dr"/>
    <s v="Memphis"/>
    <s v="38116"/>
  </r>
  <r>
    <s v="09-07-I3"/>
    <n v="396"/>
    <n v="23"/>
    <n v="419"/>
    <x v="0"/>
    <x v="7"/>
    <x v="0"/>
    <x v="8"/>
    <x v="13"/>
    <x v="4"/>
    <x v="7"/>
    <x v="2"/>
    <s v="Whitehaven Comm Ctr"/>
    <s v="4318 Graceland Dr"/>
    <s v="Memphis"/>
    <s v="38116"/>
  </r>
  <r>
    <s v="09-08-I1"/>
    <n v="2078"/>
    <n v="85"/>
    <n v="2163"/>
    <x v="0"/>
    <x v="7"/>
    <x v="0"/>
    <x v="8"/>
    <x v="13"/>
    <x v="4"/>
    <x v="7"/>
    <x v="2"/>
    <s v="St Paul Baptist Church"/>
    <s v="2124 E Holmes Rd"/>
    <s v="Memphis"/>
    <s v="38116"/>
  </r>
  <r>
    <s v="09-08-I2"/>
    <n v="990"/>
    <n v="51"/>
    <n v="1041"/>
    <x v="0"/>
    <x v="7"/>
    <x v="0"/>
    <x v="8"/>
    <x v="14"/>
    <x v="4"/>
    <x v="7"/>
    <x v="2"/>
    <s v="St Paul Baptist Church"/>
    <s v="2124 E Holmes Rd"/>
    <s v="Memphis"/>
    <s v="38116"/>
  </r>
  <r>
    <s v="09-08-I3"/>
    <n v="978"/>
    <n v="33"/>
    <n v="1011"/>
    <x v="0"/>
    <x v="12"/>
    <x v="0"/>
    <x v="8"/>
    <x v="14"/>
    <x v="4"/>
    <x v="7"/>
    <x v="2"/>
    <s v="St Paul Baptist Church"/>
    <s v="2124 E Holmes Rd"/>
    <s v="Memphis"/>
    <s v="38116"/>
  </r>
  <r>
    <s v="09-08-I4"/>
    <n v="587"/>
    <n v="43"/>
    <n v="630"/>
    <x v="0"/>
    <x v="11"/>
    <x v="0"/>
    <x v="8"/>
    <x v="14"/>
    <x v="4"/>
    <x v="7"/>
    <x v="2"/>
    <s v="St Paul Baptist Church"/>
    <s v="2124 E Holmes Rd"/>
    <s v="Memphis"/>
    <s v="38116"/>
  </r>
  <r>
    <s v="09-09-I1"/>
    <n v="3173"/>
    <n v="98"/>
    <n v="3271"/>
    <x v="0"/>
    <x v="0"/>
    <x v="0"/>
    <x v="8"/>
    <x v="14"/>
    <x v="4"/>
    <x v="5"/>
    <x v="2"/>
    <s v="Lake Shores Comm Church"/>
    <s v="5049 Coro Rd"/>
    <s v="Memphis"/>
    <s v="38109"/>
  </r>
  <r>
    <s v="09-09-I2"/>
    <n v="1408"/>
    <n v="53"/>
    <n v="1461"/>
    <x v="0"/>
    <x v="7"/>
    <x v="0"/>
    <x v="8"/>
    <x v="14"/>
    <x v="4"/>
    <x v="5"/>
    <x v="2"/>
    <s v="Lake Shores Comm Church"/>
    <s v="5049 Coro Rd"/>
    <s v="Memphis"/>
    <s v="38109"/>
  </r>
  <r>
    <s v="09-10-I1"/>
    <n v="2001"/>
    <n v="94"/>
    <n v="2095"/>
    <x v="0"/>
    <x v="7"/>
    <x v="0"/>
    <x v="8"/>
    <x v="14"/>
    <x v="4"/>
    <x v="5"/>
    <x v="2"/>
    <s v="Rising Sun Ministries"/>
    <s v="5255 Tulane Rd"/>
    <s v="Memphis"/>
    <s v="38109"/>
  </r>
  <r>
    <s v="09-10-I2"/>
    <n v="2118"/>
    <n v="75"/>
    <n v="2193"/>
    <x v="0"/>
    <x v="11"/>
    <x v="0"/>
    <x v="8"/>
    <x v="14"/>
    <x v="4"/>
    <x v="5"/>
    <x v="2"/>
    <s v="Rising Sun Ministries"/>
    <s v="5255 Tulane Rd"/>
    <s v="Memphis"/>
    <s v="38109"/>
  </r>
  <r>
    <s v="09-11-I1"/>
    <n v="3808"/>
    <n v="131"/>
    <n v="3939"/>
    <x v="0"/>
    <x v="7"/>
    <x v="0"/>
    <x v="8"/>
    <x v="14"/>
    <x v="4"/>
    <x v="7"/>
    <x v="2"/>
    <s v="Holmes Road Church Of Christ"/>
    <s v="1187 E Holmes Rd"/>
    <s v="Memphis"/>
    <s v="38116"/>
  </r>
  <r>
    <s v="10-01-I1"/>
    <n v="2279"/>
    <n v="177"/>
    <n v="2456"/>
    <x v="0"/>
    <x v="10"/>
    <x v="4"/>
    <x v="9"/>
    <x v="10"/>
    <x v="4"/>
    <x v="6"/>
    <x v="2"/>
    <s v="Orange Mound Senior Ctr"/>
    <s v="2590 Park Ave"/>
    <s v="Memphis"/>
    <s v="38114"/>
  </r>
  <r>
    <s v="10-02-I1"/>
    <n v="3415"/>
    <n v="138"/>
    <n v="3553"/>
    <x v="0"/>
    <x v="9"/>
    <x v="0"/>
    <x v="9"/>
    <x v="14"/>
    <x v="4"/>
    <x v="5"/>
    <x v="2"/>
    <s v="Pine Hill Comm Ctr"/>
    <s v="973 Alice Ave"/>
    <s v="Memphis"/>
    <s v="38106"/>
  </r>
  <r>
    <s v="10-03-I1"/>
    <n v="2243"/>
    <n v="123"/>
    <n v="2366"/>
    <x v="0"/>
    <x v="9"/>
    <x v="0"/>
    <x v="9"/>
    <x v="13"/>
    <x v="4"/>
    <x v="6"/>
    <x v="2"/>
    <s v="Glenview Comm Ctr"/>
    <s v="1141 S Barksdale St"/>
    <s v="Memphis"/>
    <s v="38114"/>
  </r>
  <r>
    <s v="10-03-I2"/>
    <n v="1025"/>
    <n v="61"/>
    <n v="1086"/>
    <x v="0"/>
    <x v="10"/>
    <x v="0"/>
    <x v="9"/>
    <x v="12"/>
    <x v="4"/>
    <x v="6"/>
    <x v="2"/>
    <s v="Glenview Comm Ctr"/>
    <s v="1141 S Barksdale St"/>
    <s v="Memphis"/>
    <s v="38114"/>
  </r>
  <r>
    <s v="10-03-I4"/>
    <n v="38"/>
    <n v="4"/>
    <n v="42"/>
    <x v="0"/>
    <x v="10"/>
    <x v="0"/>
    <x v="9"/>
    <x v="10"/>
    <x v="4"/>
    <x v="6"/>
    <x v="2"/>
    <s v="Glenview Comm Ctr"/>
    <s v="1141 S Barksdale St"/>
    <s v="Memphis"/>
    <s v="38114"/>
  </r>
  <r>
    <s v="10-03-I5"/>
    <n v="1012"/>
    <n v="66"/>
    <n v="1078"/>
    <x v="0"/>
    <x v="9"/>
    <x v="0"/>
    <x v="9"/>
    <x v="12"/>
    <x v="4"/>
    <x v="6"/>
    <x v="2"/>
    <s v="Glenview Comm Ctr"/>
    <s v="1141 S Barksdale St"/>
    <s v="Memphis"/>
    <s v="38114"/>
  </r>
  <r>
    <s v="10-03-I6"/>
    <n v="734"/>
    <n v="49"/>
    <n v="783"/>
    <x v="0"/>
    <x v="10"/>
    <x v="0"/>
    <x v="9"/>
    <x v="13"/>
    <x v="4"/>
    <x v="6"/>
    <x v="2"/>
    <s v="Glenview Comm Ctr"/>
    <s v="1141 S Barksdale St"/>
    <s v="Memphis"/>
    <s v="38114"/>
  </r>
  <r>
    <s v="10-04-I1"/>
    <n v="4214"/>
    <n v="238"/>
    <n v="4452"/>
    <x v="0"/>
    <x v="10"/>
    <x v="4"/>
    <x v="9"/>
    <x v="10"/>
    <x v="4"/>
    <x v="6"/>
    <x v="2"/>
    <s v="St John Missionary Baptist Church"/>
    <s v="1656 Pendleton St"/>
    <s v="Memphis"/>
    <s v="38114"/>
  </r>
  <r>
    <s v="10-05-I1"/>
    <n v="2068"/>
    <n v="163"/>
    <n v="2231"/>
    <x v="0"/>
    <x v="11"/>
    <x v="4"/>
    <x v="9"/>
    <x v="10"/>
    <x v="4"/>
    <x v="6"/>
    <x v="1"/>
    <s v="Aldersgate United Methodist Church"/>
    <s v="4459 Willow Road"/>
    <s v="Memphis"/>
    <s v="38117"/>
  </r>
  <r>
    <s v="10-05-I2"/>
    <n v="1696"/>
    <n v="150"/>
    <n v="1846"/>
    <x v="0"/>
    <x v="9"/>
    <x v="4"/>
    <x v="9"/>
    <x v="10"/>
    <x v="4"/>
    <x v="6"/>
    <x v="1"/>
    <s v="Aldersgate United Methodist Church"/>
    <s v="4459 Willow Road"/>
    <s v="Memphis"/>
    <s v="38117"/>
  </r>
  <r>
    <s v="10-06-I1"/>
    <n v="3404"/>
    <n v="154"/>
    <n v="3558"/>
    <x v="0"/>
    <x v="9"/>
    <x v="0"/>
    <x v="9"/>
    <x v="13"/>
    <x v="4"/>
    <x v="5"/>
    <x v="2"/>
    <s v="Norris Avenue Baptist Church"/>
    <s v="1437 Norris Rd"/>
    <s v="Memphis"/>
    <s v="38106"/>
  </r>
  <r>
    <s v="10-07-I1"/>
    <n v="1571"/>
    <n v="70"/>
    <n v="1641"/>
    <x v="0"/>
    <x v="9"/>
    <x v="4"/>
    <x v="9"/>
    <x v="10"/>
    <x v="4"/>
    <x v="6"/>
    <x v="2"/>
    <s v="Orange Mound Senior Ctr"/>
    <s v="2590 Park Ave"/>
    <s v="Memphis"/>
    <s v="38114"/>
  </r>
  <r>
    <s v="10-07-I2"/>
    <n v="851"/>
    <n v="99"/>
    <n v="950"/>
    <x v="0"/>
    <x v="9"/>
    <x v="4"/>
    <x v="9"/>
    <x v="13"/>
    <x v="4"/>
    <x v="6"/>
    <x v="2"/>
    <s v="Orange Mound Senior Ctr"/>
    <s v="2590 Park Ave"/>
    <s v="Memphis"/>
    <s v="38114"/>
  </r>
  <r>
    <s v="10-07-I3"/>
    <n v="1455"/>
    <n v="101"/>
    <n v="1556"/>
    <x v="0"/>
    <x v="10"/>
    <x v="4"/>
    <x v="9"/>
    <x v="10"/>
    <x v="4"/>
    <x v="6"/>
    <x v="2"/>
    <s v="Orange Mound Senior Ctr"/>
    <s v="2590 Park Ave"/>
    <s v="Memphis"/>
    <s v="38114"/>
  </r>
  <r>
    <s v="10-07-I4"/>
    <n v="52"/>
    <n v="3"/>
    <n v="55"/>
    <x v="0"/>
    <x v="10"/>
    <x v="4"/>
    <x v="9"/>
    <x v="13"/>
    <x v="4"/>
    <x v="6"/>
    <x v="2"/>
    <s v="Orange Mound Senior Ctr"/>
    <s v="2590 Park Ave"/>
    <s v="Memphis"/>
    <s v="38114"/>
  </r>
  <r>
    <s v="10-08-I1"/>
    <n v="3171"/>
    <n v="365"/>
    <n v="3536"/>
    <x v="0"/>
    <x v="9"/>
    <x v="4"/>
    <x v="9"/>
    <x v="10"/>
    <x v="4"/>
    <x v="6"/>
    <x v="2"/>
    <s v="Greenwood CME Church"/>
    <s v="3311 Kimball Ave"/>
    <s v="Memphis"/>
    <s v="38111"/>
  </r>
  <r>
    <s v="10-08-I2"/>
    <n v="747"/>
    <n v="89"/>
    <n v="836"/>
    <x v="0"/>
    <x v="10"/>
    <x v="4"/>
    <x v="9"/>
    <x v="10"/>
    <x v="4"/>
    <x v="6"/>
    <x v="2"/>
    <s v="Greenwood CME Church"/>
    <s v="3311 Kimball Ave"/>
    <s v="Memphis"/>
    <s v="38111"/>
  </r>
  <r>
    <s v="10-09-I1"/>
    <n v="2345"/>
    <n v="310"/>
    <n v="2655"/>
    <x v="0"/>
    <x v="11"/>
    <x v="0"/>
    <x v="9"/>
    <x v="13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x v="14"/>
    <x v="4"/>
    <x v="7"/>
    <x v="2"/>
    <s v="Solomon Temple MB Church"/>
    <s v="1460 Winchester Rd"/>
    <s v="Memphis"/>
    <s v="38116"/>
  </r>
  <r>
    <s v="10-09-I4"/>
    <n v="1779"/>
    <n v="66"/>
    <n v="1845"/>
    <x v="0"/>
    <x v="11"/>
    <x v="0"/>
    <x v="9"/>
    <x v="14"/>
    <x v="4"/>
    <x v="7"/>
    <x v="2"/>
    <s v="Solomon Temple MB Church"/>
    <s v="1460 Winchester Rd"/>
    <s v="Memphis"/>
    <s v="38116"/>
  </r>
  <r>
    <s v="10-10-I1"/>
    <n v="2099"/>
    <n v="197"/>
    <n v="2296"/>
    <x v="0"/>
    <x v="11"/>
    <x v="4"/>
    <x v="9"/>
    <x v="13"/>
    <x v="4"/>
    <x v="7"/>
    <x v="2"/>
    <s v="Easthaven Church of Christ"/>
    <s v="4833 Tchulahoma Rd"/>
    <s v="Memphis"/>
    <s v="38118"/>
  </r>
  <r>
    <s v="10-10-I2"/>
    <n v="1537"/>
    <n v="63"/>
    <n v="1600"/>
    <x v="0"/>
    <x v="12"/>
    <x v="4"/>
    <x v="9"/>
    <x v="13"/>
    <x v="4"/>
    <x v="7"/>
    <x v="2"/>
    <s v="Easthaven Church of Christ"/>
    <s v="4833 Tchulahoma Rd"/>
    <s v="Memphis"/>
    <s v="38118"/>
  </r>
  <r>
    <s v="11-01-I1"/>
    <n v="3216"/>
    <n v="445"/>
    <n v="3661"/>
    <x v="0"/>
    <x v="11"/>
    <x v="4"/>
    <x v="10"/>
    <x v="10"/>
    <x v="4"/>
    <x v="6"/>
    <x v="1"/>
    <s v="Greater Middle Baptist Church"/>
    <s v="4982 Knight Arnold Rd"/>
    <s v="Memphis"/>
    <n v="38118"/>
  </r>
  <r>
    <s v="11-01-I2"/>
    <n v="619"/>
    <n v="143"/>
    <n v="762"/>
    <x v="0"/>
    <x v="11"/>
    <x v="4"/>
    <x v="10"/>
    <x v="13"/>
    <x v="4"/>
    <x v="6"/>
    <x v="1"/>
    <s v="Greater Middle Baptist Church"/>
    <s v="4982 Knight Arnold Rd"/>
    <s v="Memphis"/>
    <n v="38118"/>
  </r>
  <r>
    <s v="11-02-I1"/>
    <n v="1803"/>
    <n v="152"/>
    <n v="1955"/>
    <x v="0"/>
    <x v="12"/>
    <x v="4"/>
    <x v="10"/>
    <x v="13"/>
    <x v="4"/>
    <x v="6"/>
    <x v="2"/>
    <s v="Greater Middle Baptist Church"/>
    <s v="4982 Knight Arnold Rd"/>
    <s v="Memphis"/>
    <s v="38118"/>
  </r>
  <r>
    <s v="11-02-I2"/>
    <n v="1910"/>
    <n v="84"/>
    <n v="1994"/>
    <x v="0"/>
    <x v="12"/>
    <x v="4"/>
    <x v="10"/>
    <x v="10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x v="10"/>
    <x v="4"/>
    <x v="6"/>
    <x v="2"/>
    <s v="Greater Middle Baptist Church"/>
    <s v="4982 Knight Arnold Rd"/>
    <s v="Memphis"/>
    <s v="38118"/>
  </r>
  <r>
    <s v="11-02-I4"/>
    <n v="4"/>
    <n v="2"/>
    <n v="6"/>
    <x v="0"/>
    <x v="11"/>
    <x v="4"/>
    <x v="10"/>
    <x v="10"/>
    <x v="4"/>
    <x v="6"/>
    <x v="2"/>
    <s v="Greater Middle Baptist Church"/>
    <s v="4982 Knight Arnold Rd"/>
    <s v="Memphis"/>
    <s v="38118"/>
  </r>
  <r>
    <s v="11-03-I1"/>
    <n v="3892"/>
    <n v="108"/>
    <n v="4000"/>
    <x v="0"/>
    <x v="11"/>
    <x v="4"/>
    <x v="10"/>
    <x v="10"/>
    <x v="4"/>
    <x v="6"/>
    <x v="2"/>
    <s v="McFarland Comm Ctr"/>
    <s v="4955 Cottonwood Rd"/>
    <s v="Memphis"/>
    <s v="38118"/>
  </r>
  <r>
    <s v="11-03-I3"/>
    <n v="722"/>
    <n v="24"/>
    <n v="746"/>
    <x v="0"/>
    <x v="11"/>
    <x v="4"/>
    <x v="10"/>
    <x v="13"/>
    <x v="4"/>
    <x v="6"/>
    <x v="2"/>
    <s v="McFarland Comm Ctr"/>
    <s v="4955 Cottonwood Rd"/>
    <s v="Memphis"/>
    <s v="38118"/>
  </r>
  <r>
    <s v="11-04-I1"/>
    <n v="1927"/>
    <n v="91"/>
    <n v="2018"/>
    <x v="0"/>
    <x v="11"/>
    <x v="4"/>
    <x v="10"/>
    <x v="13"/>
    <x v="4"/>
    <x v="6"/>
    <x v="2"/>
    <s v="Breath of Life SDA Church"/>
    <s v="5665 Knight Arnold Rd"/>
    <s v="Memphis"/>
    <s v="38115"/>
  </r>
  <r>
    <s v="11-04-I2"/>
    <n v="1237"/>
    <n v="41"/>
    <n v="1278"/>
    <x v="0"/>
    <x v="12"/>
    <x v="4"/>
    <x v="10"/>
    <x v="13"/>
    <x v="4"/>
    <x v="6"/>
    <x v="2"/>
    <s v="Breath of Life SDA Church"/>
    <s v="5665 Knight Arnold Rd"/>
    <s v="Memphis"/>
    <s v="38115"/>
  </r>
  <r>
    <s v="11-04-I4"/>
    <n v="330"/>
    <n v="25"/>
    <n v="355"/>
    <x v="0"/>
    <x v="11"/>
    <x v="4"/>
    <x v="10"/>
    <x v="10"/>
    <x v="4"/>
    <x v="6"/>
    <x v="2"/>
    <s v="Breath of Life SDA Church"/>
    <s v="5665 Knight Arnold Rd"/>
    <s v="Memphis"/>
    <s v="38115"/>
  </r>
  <r>
    <s v="11-05-I1"/>
    <n v="4026"/>
    <n v="238"/>
    <n v="4264"/>
    <x v="0"/>
    <x v="12"/>
    <x v="4"/>
    <x v="10"/>
    <x v="13"/>
    <x v="4"/>
    <x v="7"/>
    <x v="2"/>
    <s v="Hickory Hill Comm Center"/>
    <s v="3910 Ridgeway Rd"/>
    <s v="Memphis"/>
    <s v="38115"/>
  </r>
  <r>
    <s v="11-05-I3"/>
    <n v="1578"/>
    <n v="88"/>
    <n v="1666"/>
    <x v="0"/>
    <x v="12"/>
    <x v="4"/>
    <x v="10"/>
    <x v="8"/>
    <x v="4"/>
    <x v="7"/>
    <x v="2"/>
    <s v="Hickory Hill Comm Center"/>
    <s v="3910 Ridgeway Rd"/>
    <s v="Memphis"/>
    <s v="38115"/>
  </r>
  <r>
    <s v="11-05-I4"/>
    <n v="48"/>
    <n v="1"/>
    <n v="49"/>
    <x v="0"/>
    <x v="11"/>
    <x v="4"/>
    <x v="10"/>
    <x v="13"/>
    <x v="4"/>
    <x v="7"/>
    <x v="2"/>
    <s v="Hickory Hill Comm Center"/>
    <s v="3910 Ridgeway Rd"/>
    <s v="Memphis"/>
    <s v="38115"/>
  </r>
  <r>
    <s v="11-06-I1"/>
    <n v="4866"/>
    <n v="257"/>
    <n v="5123"/>
    <x v="0"/>
    <x v="12"/>
    <x v="4"/>
    <x v="10"/>
    <x v="8"/>
    <x v="4"/>
    <x v="7"/>
    <x v="1"/>
    <s v="New Beginnings Community Church"/>
    <s v="4480 Kirby Pkwy"/>
    <s v="Memphis"/>
    <s v="38141"/>
  </r>
  <r>
    <s v="11-07-I1"/>
    <n v="3957"/>
    <n v="114"/>
    <n v="4071"/>
    <x v="0"/>
    <x v="12"/>
    <x v="4"/>
    <x v="10"/>
    <x v="13"/>
    <x v="4"/>
    <x v="7"/>
    <x v="2"/>
    <s v="Easthaven Church of Christ"/>
    <s v="4833 Tchulahoma Rd"/>
    <s v="Memphis"/>
    <s v="38118"/>
  </r>
  <r>
    <s v="11-07-I2"/>
    <n v="389"/>
    <n v="11"/>
    <n v="400"/>
    <x v="0"/>
    <x v="7"/>
    <x v="4"/>
    <x v="10"/>
    <x v="13"/>
    <x v="4"/>
    <x v="7"/>
    <x v="2"/>
    <s v="Easthaven Church of Christ"/>
    <s v="4833 Tchulahoma Rd"/>
    <s v="Memphis"/>
    <s v="38118"/>
  </r>
  <r>
    <s v="11-07-U3"/>
    <n v="31"/>
    <n v="0"/>
    <n v="31"/>
    <x v="0"/>
    <x v="7"/>
    <x v="4"/>
    <x v="10"/>
    <x v="13"/>
    <x v="0"/>
    <x v="0"/>
    <x v="0"/>
    <s v="Easthaven Church of Christ"/>
    <s v="4833 Tchulahoma Rd"/>
    <s v="Memphis"/>
    <s v="38118"/>
  </r>
  <r>
    <s v="11-08-I1"/>
    <n v="4154"/>
    <n v="170"/>
    <n v="4324"/>
    <x v="0"/>
    <x v="12"/>
    <x v="4"/>
    <x v="10"/>
    <x v="13"/>
    <x v="4"/>
    <x v="7"/>
    <x v="2"/>
    <s v="Soul Winners Baptist Church"/>
    <s v="4221 Crump Rd"/>
    <s v="Memphis"/>
    <s v="38141"/>
  </r>
  <r>
    <s v="12-01-I1"/>
    <n v="4539"/>
    <n v="547"/>
    <n v="5086"/>
    <x v="0"/>
    <x v="12"/>
    <x v="4"/>
    <x v="11"/>
    <x v="8"/>
    <x v="4"/>
    <x v="7"/>
    <x v="2"/>
    <s v="Ridgeway Assembly of God"/>
    <s v="3150 Ridgeway Rd"/>
    <s v="Memphis"/>
    <s v="38115"/>
  </r>
  <r>
    <s v="12-02-I1"/>
    <n v="2265"/>
    <n v="240"/>
    <n v="2505"/>
    <x v="0"/>
    <x v="7"/>
    <x v="2"/>
    <x v="11"/>
    <x v="8"/>
    <x v="4"/>
    <x v="2"/>
    <x v="1"/>
    <s v="South Woods Baptist Church"/>
    <s v="3175 S Germantown Rd"/>
    <s v="Memphis"/>
    <s v="38119"/>
  </r>
  <r>
    <s v="12-02-I2"/>
    <n v="847"/>
    <n v="27"/>
    <n v="874"/>
    <x v="0"/>
    <x v="6"/>
    <x v="2"/>
    <x v="11"/>
    <x v="8"/>
    <x v="4"/>
    <x v="2"/>
    <x v="1"/>
    <s v="South Woods Baptist Church"/>
    <s v="3175 S Germantown Rd"/>
    <s v="Memphis"/>
    <s v="38119"/>
  </r>
  <r>
    <s v="12-02-I5"/>
    <n v="55"/>
    <n v="0"/>
    <n v="55"/>
    <x v="1"/>
    <x v="6"/>
    <x v="2"/>
    <x v="11"/>
    <x v="8"/>
    <x v="4"/>
    <x v="2"/>
    <x v="1"/>
    <s v="South Woods Baptist Church"/>
    <s v="3175 S Germantown Rd"/>
    <s v="Memphis"/>
    <s v="38119"/>
  </r>
  <r>
    <s v="12-02-U3"/>
    <n v="632"/>
    <n v="118"/>
    <n v="750"/>
    <x v="0"/>
    <x v="7"/>
    <x v="2"/>
    <x v="11"/>
    <x v="8"/>
    <x v="0"/>
    <x v="0"/>
    <x v="0"/>
    <s v="South Woods Baptist Church"/>
    <s v="3175 S Germantown Rd"/>
    <s v="Memphis"/>
    <s v="38119"/>
  </r>
  <r>
    <s v="12-03-C3"/>
    <n v="1"/>
    <n v="0"/>
    <n v="1"/>
    <x v="1"/>
    <x v="6"/>
    <x v="2"/>
    <x v="11"/>
    <x v="7"/>
    <x v="6"/>
    <x v="0"/>
    <x v="0"/>
    <s v="St Marks United Methodist Church"/>
    <s v="8255 Winchester Rd"/>
    <s v="Memphis"/>
    <s v="38125"/>
  </r>
  <r>
    <s v="12-03-G1"/>
    <n v="932"/>
    <n v="37"/>
    <n v="969"/>
    <x v="1"/>
    <x v="6"/>
    <x v="2"/>
    <x v="11"/>
    <x v="6"/>
    <x v="5"/>
    <x v="0"/>
    <x v="0"/>
    <s v="St Marks United Methodist Church"/>
    <s v="8255 Winchester Rd"/>
    <s v="Memphis"/>
    <s v="38125"/>
  </r>
  <r>
    <s v="12-03-I5"/>
    <n v="226"/>
    <n v="22"/>
    <n v="248"/>
    <x v="0"/>
    <x v="6"/>
    <x v="2"/>
    <x v="11"/>
    <x v="8"/>
    <x v="4"/>
    <x v="2"/>
    <x v="1"/>
    <s v="St Marks United Methodist Church"/>
    <s v="8255 Winchester Rd"/>
    <s v="Memphis"/>
    <s v="38125"/>
  </r>
  <r>
    <s v="12-03-U2"/>
    <n v="1693"/>
    <n v="137"/>
    <n v="1830"/>
    <x v="0"/>
    <x v="6"/>
    <x v="2"/>
    <x v="11"/>
    <x v="8"/>
    <x v="0"/>
    <x v="0"/>
    <x v="0"/>
    <s v="St Marks United Methodist Church"/>
    <s v="8255 Winchester Rd"/>
    <s v="Memphis"/>
    <s v="38125"/>
  </r>
  <r>
    <s v="12-03-U4"/>
    <n v="306"/>
    <n v="7"/>
    <n v="313"/>
    <x v="1"/>
    <x v="6"/>
    <x v="2"/>
    <x v="11"/>
    <x v="8"/>
    <x v="0"/>
    <x v="0"/>
    <x v="0"/>
    <s v="St Marks United Methodist Church"/>
    <s v="8255 Winchester Rd"/>
    <s v="Memphis"/>
    <s v="38125"/>
  </r>
  <r>
    <s v="12-04-I1"/>
    <n v="3411"/>
    <n v="130"/>
    <n v="3541"/>
    <x v="0"/>
    <x v="7"/>
    <x v="4"/>
    <x v="11"/>
    <x v="8"/>
    <x v="4"/>
    <x v="2"/>
    <x v="1"/>
    <s v="Anointed Temple of Praise"/>
    <s v="3939 Riverdale Rd"/>
    <s v="Memphis"/>
    <n v="38115"/>
  </r>
  <r>
    <s v="12-04-I2"/>
    <n v="1114"/>
    <n v="103"/>
    <n v="1217"/>
    <x v="0"/>
    <x v="12"/>
    <x v="4"/>
    <x v="11"/>
    <x v="8"/>
    <x v="4"/>
    <x v="2"/>
    <x v="1"/>
    <s v="Anointed Temple of Praise"/>
    <s v="3939 Riverdale Rd"/>
    <s v="Memphis"/>
    <n v="38115"/>
  </r>
  <r>
    <s v="12-04-U3"/>
    <n v="509"/>
    <n v="9"/>
    <n v="518"/>
    <x v="0"/>
    <x v="7"/>
    <x v="4"/>
    <x v="11"/>
    <x v="8"/>
    <x v="0"/>
    <x v="0"/>
    <x v="0"/>
    <s v="Anointed Temple of Praise"/>
    <s v="3939 Riverdale Rd"/>
    <s v="Memphis"/>
    <n v="38115"/>
  </r>
  <r>
    <s v="12-05-U1"/>
    <n v="4100"/>
    <n v="140"/>
    <n v="4240"/>
    <x v="0"/>
    <x v="7"/>
    <x v="4"/>
    <x v="11"/>
    <x v="8"/>
    <x v="0"/>
    <x v="0"/>
    <x v="0"/>
    <s v="New Growth In Christ Christian Center"/>
    <s v="7550 E Shelby Dr"/>
    <s v="Memphis"/>
    <s v="38125"/>
  </r>
  <r>
    <s v="12-06-U1"/>
    <n v="4394"/>
    <n v="180"/>
    <n v="4574"/>
    <x v="0"/>
    <x v="7"/>
    <x v="4"/>
    <x v="11"/>
    <x v="8"/>
    <x v="0"/>
    <x v="0"/>
    <x v="0"/>
    <s v="Greater Love Baptist Church"/>
    <s v="4439 Hacks Cross Rd"/>
    <s v="Memphis"/>
    <s v="38125"/>
  </r>
  <r>
    <s v="12-07-I1"/>
    <n v="1201"/>
    <n v="69"/>
    <n v="1270"/>
    <x v="0"/>
    <x v="12"/>
    <x v="4"/>
    <x v="11"/>
    <x v="13"/>
    <x v="4"/>
    <x v="7"/>
    <x v="2"/>
    <s v="New Life In Christ Fellowship Church"/>
    <s v="6825 E Holmes Rd"/>
    <s v="Memphis"/>
    <s v="38141"/>
  </r>
  <r>
    <s v="12-07-U2"/>
    <n v="2441"/>
    <n v="118"/>
    <n v="2559"/>
    <x v="0"/>
    <x v="7"/>
    <x v="4"/>
    <x v="11"/>
    <x v="13"/>
    <x v="0"/>
    <x v="0"/>
    <x v="0"/>
    <s v="New Life In Christ Fellowship Church"/>
    <s v="6825 E Holmes Rd"/>
    <s v="Memphis"/>
    <s v="38141"/>
  </r>
  <r>
    <s v="12-07-U3"/>
    <n v="1578"/>
    <n v="63"/>
    <n v="1641"/>
    <x v="0"/>
    <x v="12"/>
    <x v="4"/>
    <x v="11"/>
    <x v="13"/>
    <x v="0"/>
    <x v="0"/>
    <x v="0"/>
    <s v="New Life In Christ Fellowship Church"/>
    <s v="6825 E Holmes Rd"/>
    <s v="Memphis"/>
    <s v="38141"/>
  </r>
  <r>
    <s v="12-08-U1"/>
    <n v="5517"/>
    <n v="192"/>
    <n v="5709"/>
    <x v="0"/>
    <x v="7"/>
    <x v="4"/>
    <x v="11"/>
    <x v="8"/>
    <x v="0"/>
    <x v="0"/>
    <x v="0"/>
    <s v="Memphis Public Library - E Shelby"/>
    <s v="7200 E Shelby Dr"/>
    <s v="Memphis"/>
    <s v="38125"/>
  </r>
  <r>
    <s v="12-09-C1"/>
    <n v="1146"/>
    <n v="34"/>
    <n v="1180"/>
    <x v="0"/>
    <x v="7"/>
    <x v="4"/>
    <x v="11"/>
    <x v="7"/>
    <x v="6"/>
    <x v="0"/>
    <x v="0"/>
    <s v="Grace Church of the Nazarene"/>
    <s v="8979 E Shelby Dr"/>
    <s v="Memphis"/>
    <s v="38125"/>
  </r>
  <r>
    <s v="12-09-U2"/>
    <n v="2260"/>
    <n v="138"/>
    <n v="2398"/>
    <x v="0"/>
    <x v="7"/>
    <x v="4"/>
    <x v="11"/>
    <x v="8"/>
    <x v="0"/>
    <x v="0"/>
    <x v="0"/>
    <s v="Grace Church of the Nazarene"/>
    <s v="8979 E Shelby Dr"/>
    <s v="Memphis"/>
    <s v="38125"/>
  </r>
  <r>
    <s v="12-09-U3"/>
    <n v="315"/>
    <n v="44"/>
    <n v="359"/>
    <x v="0"/>
    <x v="6"/>
    <x v="4"/>
    <x v="11"/>
    <x v="8"/>
    <x v="0"/>
    <x v="0"/>
    <x v="0"/>
    <s v="Grace Church of the Nazarene"/>
    <s v="8979 E Shelby Dr"/>
    <s v="Memphis"/>
    <s v="38125"/>
  </r>
  <r>
    <s v="12-10-U1"/>
    <n v="3650"/>
    <n v="285"/>
    <n v="3935"/>
    <x v="0"/>
    <x v="7"/>
    <x v="4"/>
    <x v="11"/>
    <x v="8"/>
    <x v="0"/>
    <x v="0"/>
    <x v="0"/>
    <s v="The Village (New Sardis)"/>
    <s v="7818 E Holmes Rd"/>
    <s v="Memphis"/>
    <s v="38125"/>
  </r>
  <r>
    <s v="13-01-I1"/>
    <n v="2045"/>
    <n v="104"/>
    <n v="2149"/>
    <x v="0"/>
    <x v="8"/>
    <x v="3"/>
    <x v="12"/>
    <x v="11"/>
    <x v="4"/>
    <x v="2"/>
    <x v="1"/>
    <s v="St Stephen's Methodist Church"/>
    <s v="3981 Macon Rd"/>
    <s v="Memphis"/>
    <s v="38122"/>
  </r>
  <r>
    <s v="13-01-I3"/>
    <n v="3"/>
    <n v="0"/>
    <n v="3"/>
    <x v="0"/>
    <x v="10"/>
    <x v="3"/>
    <x v="12"/>
    <x v="2"/>
    <x v="4"/>
    <x v="2"/>
    <x v="1"/>
    <s v="St Stephen's Methodist Church"/>
    <s v="3981 Macon Rd"/>
    <s v="Memphis"/>
    <s v="38122"/>
  </r>
  <r>
    <s v="13-01-I4"/>
    <n v="21"/>
    <n v="3"/>
    <n v="24"/>
    <x v="0"/>
    <x v="10"/>
    <x v="3"/>
    <x v="12"/>
    <x v="11"/>
    <x v="4"/>
    <x v="2"/>
    <x v="1"/>
    <s v="St Stephen's Methodist Church"/>
    <s v="3981 Macon Rd"/>
    <s v="Memphis"/>
    <s v="38122"/>
  </r>
  <r>
    <s v="13-01-I6"/>
    <n v="9"/>
    <n v="0"/>
    <n v="9"/>
    <x v="0"/>
    <x v="8"/>
    <x v="3"/>
    <x v="12"/>
    <x v="2"/>
    <x v="4"/>
    <x v="2"/>
    <x v="1"/>
    <s v="St Stephen's Methodist Church"/>
    <s v="3981 Macon Rd"/>
    <s v="Memphis"/>
    <s v="38122"/>
  </r>
  <r>
    <s v="13-02-I1"/>
    <n v="1834"/>
    <n v="82"/>
    <n v="1916"/>
    <x v="0"/>
    <x v="8"/>
    <x v="3"/>
    <x v="12"/>
    <x v="11"/>
    <x v="4"/>
    <x v="3"/>
    <x v="1"/>
    <s v="Gaisman Community Center"/>
    <s v="4221 Macon Rd"/>
    <s v="Memphis"/>
    <n v="38122"/>
  </r>
  <r>
    <s v="13-03-I2"/>
    <n v="5340"/>
    <n v="438"/>
    <n v="5778"/>
    <x v="1"/>
    <x v="8"/>
    <x v="2"/>
    <x v="12"/>
    <x v="2"/>
    <x v="4"/>
    <x v="2"/>
    <x v="1"/>
    <s v="One City Church"/>
    <s v="120 N East Yates Rd"/>
    <s v="Memphis"/>
    <n v="38120"/>
  </r>
  <r>
    <s v="13-03-I5"/>
    <n v="267"/>
    <n v="34"/>
    <n v="301"/>
    <x v="1"/>
    <x v="8"/>
    <x v="2"/>
    <x v="12"/>
    <x v="11"/>
    <x v="4"/>
    <x v="2"/>
    <x v="1"/>
    <s v="One City Church"/>
    <s v="120 N East Yates Rd"/>
    <s v="Memphis"/>
    <n v="38120"/>
  </r>
  <r>
    <s v="13-04-I1"/>
    <n v="1116"/>
    <n v="124"/>
    <n v="1240"/>
    <x v="0"/>
    <x v="8"/>
    <x v="3"/>
    <x v="12"/>
    <x v="11"/>
    <x v="4"/>
    <x v="3"/>
    <x v="1"/>
    <s v="First Baptist Church Broad"/>
    <s v="2835 Broad Ave"/>
    <s v="Memphis"/>
    <n v="38112"/>
  </r>
  <r>
    <s v="13-04-I2"/>
    <n v="1279"/>
    <n v="255"/>
    <n v="1534"/>
    <x v="0"/>
    <x v="10"/>
    <x v="3"/>
    <x v="12"/>
    <x v="11"/>
    <x v="4"/>
    <x v="3"/>
    <x v="1"/>
    <s v="First Baptist Church Broad"/>
    <s v="2835 Broad Ave"/>
    <s v="Memphis"/>
    <n v="38112"/>
  </r>
  <r>
    <s v="13-05-I1"/>
    <n v="1592"/>
    <n v="221"/>
    <n v="1813"/>
    <x v="0"/>
    <x v="8"/>
    <x v="2"/>
    <x v="12"/>
    <x v="2"/>
    <x v="4"/>
    <x v="3"/>
    <x v="1"/>
    <s v="Memphis Bible Church"/>
    <s v="262 N Perkins Rd"/>
    <s v="Memphis"/>
    <n v="38117"/>
  </r>
  <r>
    <s v="13-05-I2"/>
    <n v="981"/>
    <n v="200"/>
    <n v="1181"/>
    <x v="0"/>
    <x v="8"/>
    <x v="2"/>
    <x v="12"/>
    <x v="11"/>
    <x v="4"/>
    <x v="3"/>
    <x v="1"/>
    <s v="Memphis Bible Church"/>
    <s v="262 N Perkins Rd"/>
    <s v="Memphis"/>
    <n v="38117"/>
  </r>
  <r>
    <s v="13-05-I3"/>
    <n v="242"/>
    <n v="25"/>
    <n v="267"/>
    <x v="1"/>
    <x v="8"/>
    <x v="2"/>
    <x v="12"/>
    <x v="2"/>
    <x v="4"/>
    <x v="3"/>
    <x v="1"/>
    <s v="Memphis Bible Church"/>
    <s v="262 N Perkins Rd"/>
    <s v="Memphis"/>
    <n v="38117"/>
  </r>
  <r>
    <s v="13-06-I1"/>
    <n v="3349"/>
    <n v="215"/>
    <n v="3564"/>
    <x v="1"/>
    <x v="8"/>
    <x v="2"/>
    <x v="12"/>
    <x v="2"/>
    <x v="4"/>
    <x v="3"/>
    <x v="1"/>
    <s v="Memphis Bible Church"/>
    <s v="262 N Perkins Rd"/>
    <s v="Memphis"/>
    <s v="38117"/>
  </r>
  <r>
    <s v="13-06-I2"/>
    <n v="714"/>
    <n v="124"/>
    <n v="838"/>
    <x v="0"/>
    <x v="8"/>
    <x v="2"/>
    <x v="12"/>
    <x v="11"/>
    <x v="4"/>
    <x v="3"/>
    <x v="1"/>
    <s v="Memphis Bible Church"/>
    <s v="262 N Perkins Rd"/>
    <s v="Memphis"/>
    <s v="38117"/>
  </r>
  <r>
    <s v="13-06-I3"/>
    <n v="105"/>
    <n v="15"/>
    <n v="120"/>
    <x v="1"/>
    <x v="8"/>
    <x v="2"/>
    <x v="12"/>
    <x v="11"/>
    <x v="4"/>
    <x v="3"/>
    <x v="1"/>
    <s v="Memphis Bible Church"/>
    <s v="262 N Perkins Rd"/>
    <s v="Memphis"/>
    <s v="38117"/>
  </r>
  <r>
    <s v="13-07-I1"/>
    <n v="374"/>
    <n v="14"/>
    <n v="388"/>
    <x v="0"/>
    <x v="10"/>
    <x v="0"/>
    <x v="12"/>
    <x v="12"/>
    <x v="4"/>
    <x v="6"/>
    <x v="1"/>
    <s v="Central Christian Church"/>
    <s v="531 S McLean Blvd"/>
    <s v="Memphis"/>
    <s v="38104"/>
  </r>
  <r>
    <s v="13-07-I2"/>
    <n v="498"/>
    <n v="45"/>
    <n v="543"/>
    <x v="0"/>
    <x v="2"/>
    <x v="0"/>
    <x v="12"/>
    <x v="12"/>
    <x v="4"/>
    <x v="6"/>
    <x v="1"/>
    <s v="Central Christian Church"/>
    <s v="531 S McLean Blvd"/>
    <s v="Memphis"/>
    <s v="38104"/>
  </r>
  <r>
    <s v="13-07-I3"/>
    <n v="5668"/>
    <n v="361"/>
    <n v="6029"/>
    <x v="0"/>
    <x v="9"/>
    <x v="0"/>
    <x v="12"/>
    <x v="12"/>
    <x v="4"/>
    <x v="6"/>
    <x v="1"/>
    <s v="Central Christian Church"/>
    <s v="531 S McLean Blvd"/>
    <s v="Memphis"/>
    <s v="38104"/>
  </r>
  <r>
    <s v="13-08-I1"/>
    <n v="1885"/>
    <n v="139"/>
    <n v="2024"/>
    <x v="0"/>
    <x v="10"/>
    <x v="4"/>
    <x v="12"/>
    <x v="12"/>
    <x v="4"/>
    <x v="3"/>
    <x v="1"/>
    <s v="St Johns Episcopal Church"/>
    <s v="3245 Central Ave"/>
    <s v="Memphis"/>
    <n v="38111"/>
  </r>
  <r>
    <s v="13-08-I2"/>
    <n v="2549"/>
    <n v="133"/>
    <n v="2682"/>
    <x v="0"/>
    <x v="8"/>
    <x v="4"/>
    <x v="12"/>
    <x v="12"/>
    <x v="4"/>
    <x v="3"/>
    <x v="1"/>
    <s v="St Johns Episcopal Church"/>
    <s v="3245 Central Ave"/>
    <s v="Memphis"/>
    <n v="38111"/>
  </r>
  <r>
    <s v="13-08-I3"/>
    <n v="821"/>
    <n v="57"/>
    <n v="878"/>
    <x v="0"/>
    <x v="9"/>
    <x v="4"/>
    <x v="12"/>
    <x v="12"/>
    <x v="4"/>
    <x v="3"/>
    <x v="1"/>
    <s v="St Johns Episcopal Church"/>
    <s v="3245 Central Ave"/>
    <s v="Memphis"/>
    <n v="38111"/>
  </r>
  <r>
    <s v="13-09-I1"/>
    <n v="1477"/>
    <n v="170"/>
    <n v="1647"/>
    <x v="0"/>
    <x v="9"/>
    <x v="4"/>
    <x v="12"/>
    <x v="10"/>
    <x v="4"/>
    <x v="3"/>
    <x v="1"/>
    <s v="Davis Community Ctr"/>
    <s v="3371 Spottswood Ave"/>
    <s v="Memphis"/>
    <s v="38111"/>
  </r>
  <r>
    <s v="13-09-I2"/>
    <n v="1242"/>
    <n v="79"/>
    <n v="1321"/>
    <x v="0"/>
    <x v="8"/>
    <x v="4"/>
    <x v="12"/>
    <x v="12"/>
    <x v="4"/>
    <x v="3"/>
    <x v="1"/>
    <s v="Davis Community Ctr"/>
    <s v="3371 Spottswood Ave"/>
    <s v="Memphis"/>
    <s v="38111"/>
  </r>
  <r>
    <s v="13-09-I3"/>
    <n v="520"/>
    <n v="76"/>
    <n v="596"/>
    <x v="0"/>
    <x v="9"/>
    <x v="4"/>
    <x v="12"/>
    <x v="2"/>
    <x v="4"/>
    <x v="3"/>
    <x v="1"/>
    <s v="Davis Community Ctr"/>
    <s v="3371 Spottswood Ave"/>
    <s v="Memphis"/>
    <s v="38111"/>
  </r>
  <r>
    <s v="13-09-I4"/>
    <n v="693"/>
    <n v="73"/>
    <n v="766"/>
    <x v="0"/>
    <x v="10"/>
    <x v="4"/>
    <x v="12"/>
    <x v="12"/>
    <x v="4"/>
    <x v="3"/>
    <x v="1"/>
    <s v="Davis Community Ctr"/>
    <s v="3371 Spottswood Ave"/>
    <s v="Memphis"/>
    <s v="38111"/>
  </r>
  <r>
    <s v="13-09-I5"/>
    <n v="126"/>
    <n v="1"/>
    <n v="127"/>
    <x v="1"/>
    <x v="9"/>
    <x v="4"/>
    <x v="12"/>
    <x v="2"/>
    <x v="4"/>
    <x v="3"/>
    <x v="1"/>
    <s v="Davis Community Ctr"/>
    <s v="3371 Spottswood Ave"/>
    <s v="Memphis"/>
    <s v="38111"/>
  </r>
  <r>
    <s v="13-10-I1"/>
    <n v="51"/>
    <n v="0"/>
    <n v="51"/>
    <x v="0"/>
    <x v="8"/>
    <x v="2"/>
    <x v="12"/>
    <x v="10"/>
    <x v="4"/>
    <x v="3"/>
    <x v="1"/>
    <s v="White Station Church of Christ"/>
    <s v="1106 Colonial Rd"/>
    <s v="Memphis"/>
    <s v="38117"/>
  </r>
  <r>
    <s v="13-11-I1"/>
    <n v="4922"/>
    <n v="229"/>
    <n v="5151"/>
    <x v="0"/>
    <x v="11"/>
    <x v="4"/>
    <x v="12"/>
    <x v="10"/>
    <x v="4"/>
    <x v="3"/>
    <x v="1"/>
    <s v="White Station Church of Christ"/>
    <s v="1106 Colonial Rd"/>
    <s v="Memphis"/>
    <s v="38117"/>
  </r>
  <r>
    <s v="13-11-I3"/>
    <n v="1112"/>
    <n v="56"/>
    <n v="1168"/>
    <x v="0"/>
    <x v="8"/>
    <x v="4"/>
    <x v="12"/>
    <x v="10"/>
    <x v="4"/>
    <x v="3"/>
    <x v="1"/>
    <s v="White Station Church of Christ"/>
    <s v="1106 Colonial Rd"/>
    <s v="Memphis"/>
    <s v="38117"/>
  </r>
  <r>
    <s v="13-12-I1"/>
    <n v="109"/>
    <n v="9"/>
    <n v="118"/>
    <x v="0"/>
    <x v="8"/>
    <x v="3"/>
    <x v="12"/>
    <x v="2"/>
    <x v="4"/>
    <x v="2"/>
    <x v="1"/>
    <s v="Whitten Memorial Baptist Church"/>
    <s v="6773 Macon Rd"/>
    <s v="Memphis"/>
    <s v="38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3A732-E425-4638-84B5-AA3F467739FD}" name="PivotTable9" cacheId="6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16">
    <pivotField showAll="0"/>
    <pivotField numFmtId="164" showAll="0"/>
    <pivotField numFmtId="164" showAll="0"/>
    <pivotField dataField="1" showAll="0"/>
    <pivotField showAll="0"/>
    <pivotField showAll="0"/>
    <pivotField showAll="0"/>
    <pivotField showAll="0"/>
    <pivotField axis="axisRow" showAll="0">
      <items count="16">
        <item x="12"/>
        <item x="11"/>
        <item x="0"/>
        <item x="8"/>
        <item x="5"/>
        <item x="14"/>
        <item x="13"/>
        <item x="2"/>
        <item x="10"/>
        <item x="4"/>
        <item x="9"/>
        <item x="7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A835E-6A3E-4EF6-95FF-BFC2BB2CCBB3}" name="PivotTable1" cacheId="6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228" firstHeaderRow="0" firstDataRow="1" firstDataCol="1" rowPageCount="1" colPageCount="1"/>
  <pivotFields count="16">
    <pivotField axis="axisRow"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10">
        <item x="3"/>
        <item x="7"/>
        <item x="6"/>
        <item x="5"/>
        <item x="2"/>
        <item x="4"/>
        <item x="1"/>
        <item x="0"/>
        <item x="8"/>
        <item t="default"/>
      </items>
    </pivotField>
    <pivotField axis="axisRow" showAll="0">
      <items count="10">
        <item x="1"/>
        <item x="2"/>
        <item x="7"/>
        <item x="6"/>
        <item x="3"/>
        <item x="5"/>
        <item x="4"/>
        <item x="0"/>
        <item x="8"/>
        <item t="default"/>
      </items>
    </pivotField>
    <pivotField showAll="0"/>
    <pivotField showAll="0"/>
    <pivotField showAll="0"/>
    <pivotField showAll="0"/>
    <pivotField showAll="0"/>
  </pivotFields>
  <rowFields count="2">
    <field x="10"/>
    <field x="0"/>
  </rowFields>
  <rowItems count="225">
    <i>
      <x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26"/>
    </i>
    <i r="1">
      <x v="127"/>
    </i>
    <i r="1">
      <x v="144"/>
    </i>
    <i r="1">
      <x v="145"/>
    </i>
    <i r="1">
      <x v="152"/>
    </i>
    <i r="1">
      <x v="153"/>
    </i>
    <i r="1">
      <x v="155"/>
    </i>
    <i r="1">
      <x v="156"/>
    </i>
    <i r="1">
      <x v="157"/>
    </i>
    <i r="1">
      <x v="158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>
      <x v="1"/>
    </i>
    <i r="1">
      <x v="33"/>
    </i>
    <i r="1">
      <x v="89"/>
    </i>
    <i r="1">
      <x v="90"/>
    </i>
    <i r="1">
      <x v="91"/>
    </i>
    <i r="1">
      <x v="92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5"/>
    </i>
    <i r="1">
      <x v="109"/>
    </i>
    <i r="1">
      <x v="110"/>
    </i>
    <i r="1">
      <x v="122"/>
    </i>
    <i r="1">
      <x v="123"/>
    </i>
    <i r="1">
      <x v="124"/>
    </i>
    <i r="1">
      <x v="125"/>
    </i>
    <i r="1">
      <x v="131"/>
    </i>
    <i r="1">
      <x v="132"/>
    </i>
    <i r="1">
      <x v="133"/>
    </i>
    <i r="1">
      <x v="136"/>
    </i>
    <i r="1">
      <x v="137"/>
    </i>
    <i r="1">
      <x v="138"/>
    </i>
    <i r="1">
      <x v="283"/>
    </i>
    <i r="1">
      <x v="284"/>
    </i>
    <i r="1">
      <x v="285"/>
    </i>
    <i r="1">
      <x v="289"/>
    </i>
    <i r="1">
      <x v="292"/>
    </i>
    <i r="1">
      <x v="293"/>
    </i>
    <i r="1">
      <x v="305"/>
    </i>
    <i r="1">
      <x v="306"/>
    </i>
    <i r="1">
      <x v="307"/>
    </i>
    <i r="1">
      <x v="308"/>
    </i>
    <i r="1">
      <x v="310"/>
    </i>
    <i r="1">
      <x v="311"/>
    </i>
    <i r="1">
      <x v="334"/>
    </i>
    <i>
      <x v="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40"/>
    </i>
    <i r="1">
      <x v="258"/>
    </i>
    <i r="1">
      <x v="259"/>
    </i>
    <i r="1">
      <x v="260"/>
    </i>
    <i r="1">
      <x v="261"/>
    </i>
    <i r="1">
      <x v="262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2"/>
    </i>
    <i r="1">
      <x v="297"/>
    </i>
    <i>
      <x v="3"/>
    </i>
    <i r="1">
      <x v="212"/>
    </i>
    <i r="1">
      <x v="213"/>
    </i>
    <i r="1">
      <x v="214"/>
    </i>
    <i r="1">
      <x v="215"/>
    </i>
    <i r="1">
      <x v="216"/>
    </i>
    <i r="1">
      <x v="241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320"/>
    </i>
    <i r="1">
      <x v="321"/>
    </i>
    <i r="1">
      <x v="322"/>
    </i>
    <i>
      <x v="4"/>
    </i>
    <i r="1">
      <x v="84"/>
    </i>
    <i r="1">
      <x v="85"/>
    </i>
    <i r="1">
      <x v="86"/>
    </i>
    <i r="1">
      <x v="87"/>
    </i>
    <i r="1">
      <x v="88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309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>
      <x v="5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36"/>
    </i>
    <i r="1">
      <x v="237"/>
    </i>
    <i r="1">
      <x v="238"/>
    </i>
    <i r="1">
      <x v="239"/>
    </i>
    <i r="1">
      <x v="242"/>
    </i>
    <i r="1">
      <x v="251"/>
    </i>
    <i>
      <x v="6"/>
    </i>
    <i r="1">
      <x v="150"/>
    </i>
    <i r="1">
      <x v="151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t="grand">
      <x/>
    </i>
  </rowItems>
  <colFields count="1">
    <field x="-2"/>
  </colFields>
  <colItems count="2">
    <i>
      <x/>
    </i>
    <i i="1">
      <x v="1"/>
    </i>
  </colItems>
  <pageFields count="1">
    <pageField fld="9" item="5" hier="-1"/>
  </pageFields>
  <dataFields count="2">
    <dataField name="Sum of Active Voters" fld="1" baseField="0" baseItem="0"/>
    <dataField name="Sum of Inactive Voter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8"/>
  <sheetViews>
    <sheetView tabSelected="1" zoomScaleNormal="100" workbookViewId="0">
      <selection activeCell="E15" sqref="E14:E15"/>
    </sheetView>
  </sheetViews>
  <sheetFormatPr defaultRowHeight="14.25" x14ac:dyDescent="0.2"/>
  <cols>
    <col min="2" max="4" width="9" style="18" customWidth="1"/>
    <col min="8" max="8" width="10.875" style="21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style="41" customWidth="1"/>
  </cols>
  <sheetData>
    <row r="1" spans="1:16" ht="39" x14ac:dyDescent="0.25">
      <c r="A1" s="29" t="s">
        <v>0</v>
      </c>
      <c r="B1" s="30" t="s">
        <v>1</v>
      </c>
      <c r="C1" s="30" t="s">
        <v>2</v>
      </c>
      <c r="D1" s="30" t="s">
        <v>3</v>
      </c>
      <c r="E1" s="31" t="s">
        <v>4</v>
      </c>
      <c r="F1" s="31" t="s">
        <v>5</v>
      </c>
      <c r="G1" s="32" t="s">
        <v>6</v>
      </c>
      <c r="H1" s="31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3" t="s">
        <v>12</v>
      </c>
      <c r="N1" s="34" t="s">
        <v>13</v>
      </c>
      <c r="O1" s="34" t="s">
        <v>14</v>
      </c>
      <c r="P1" s="35" t="s">
        <v>601</v>
      </c>
    </row>
    <row r="2" spans="1:16" ht="14.25" customHeight="1" x14ac:dyDescent="0.2">
      <c r="A2" s="45" t="s">
        <v>15</v>
      </c>
      <c r="B2" s="46">
        <v>3406</v>
      </c>
      <c r="C2" s="46">
        <v>91</v>
      </c>
      <c r="D2" s="1">
        <f t="shared" ref="D2:D65" si="0">B2+C2</f>
        <v>3497</v>
      </c>
      <c r="E2" s="28" t="s">
        <v>390</v>
      </c>
      <c r="F2" s="28" t="s">
        <v>392</v>
      </c>
      <c r="G2" s="28" t="s">
        <v>393</v>
      </c>
      <c r="H2" s="28" t="str">
        <f t="shared" ref="H2:H65" si="1">LEFT(A2,2)</f>
        <v>01</v>
      </c>
      <c r="I2" s="28" t="s">
        <v>410</v>
      </c>
      <c r="J2" s="28" t="s">
        <v>422</v>
      </c>
      <c r="K2" s="28" t="s">
        <v>425</v>
      </c>
      <c r="L2" s="28" t="s">
        <v>425</v>
      </c>
      <c r="M2" s="28" t="s">
        <v>426</v>
      </c>
      <c r="N2" s="28" t="s">
        <v>427</v>
      </c>
      <c r="O2" s="28" t="s">
        <v>411</v>
      </c>
      <c r="P2" s="36" t="s">
        <v>602</v>
      </c>
    </row>
    <row r="3" spans="1:16" ht="14.25" customHeight="1" x14ac:dyDescent="0.2">
      <c r="A3" s="45" t="s">
        <v>16</v>
      </c>
      <c r="B3" s="46">
        <v>1583</v>
      </c>
      <c r="C3" s="46">
        <v>227</v>
      </c>
      <c r="D3" s="1">
        <f t="shared" si="0"/>
        <v>1810</v>
      </c>
      <c r="E3" s="28" t="s">
        <v>390</v>
      </c>
      <c r="F3" s="28" t="s">
        <v>394</v>
      </c>
      <c r="G3" s="28" t="s">
        <v>393</v>
      </c>
      <c r="H3" s="28" t="str">
        <f t="shared" si="1"/>
        <v>01</v>
      </c>
      <c r="I3" s="28" t="s">
        <v>411</v>
      </c>
      <c r="J3" s="28" t="s">
        <v>411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36" t="s">
        <v>602</v>
      </c>
    </row>
    <row r="4" spans="1:16" ht="14.25" customHeight="1" x14ac:dyDescent="0.2">
      <c r="A4" s="45" t="s">
        <v>17</v>
      </c>
      <c r="B4" s="46">
        <v>1071</v>
      </c>
      <c r="C4" s="46">
        <v>86</v>
      </c>
      <c r="D4" s="1">
        <f t="shared" si="0"/>
        <v>1157</v>
      </c>
      <c r="E4" s="28" t="s">
        <v>390</v>
      </c>
      <c r="F4" s="28" t="s">
        <v>392</v>
      </c>
      <c r="G4" s="28" t="s">
        <v>393</v>
      </c>
      <c r="H4" s="28" t="str">
        <f t="shared" si="1"/>
        <v>01</v>
      </c>
      <c r="I4" s="28" t="s">
        <v>411</v>
      </c>
      <c r="J4" s="28" t="s">
        <v>411</v>
      </c>
      <c r="K4" s="28" t="s">
        <v>425</v>
      </c>
      <c r="L4" s="28" t="s">
        <v>425</v>
      </c>
      <c r="M4" s="28" t="s">
        <v>428</v>
      </c>
      <c r="N4" s="28" t="s">
        <v>429</v>
      </c>
      <c r="O4" s="28" t="s">
        <v>411</v>
      </c>
      <c r="P4" s="36" t="s">
        <v>602</v>
      </c>
    </row>
    <row r="5" spans="1:16" x14ac:dyDescent="0.2">
      <c r="A5" s="45" t="s">
        <v>18</v>
      </c>
      <c r="B5" s="46">
        <v>665</v>
      </c>
      <c r="C5" s="46">
        <v>31</v>
      </c>
      <c r="D5" s="1">
        <f t="shared" si="0"/>
        <v>696</v>
      </c>
      <c r="E5" s="28" t="s">
        <v>391</v>
      </c>
      <c r="F5" s="28" t="s">
        <v>394</v>
      </c>
      <c r="G5" s="28" t="s">
        <v>393</v>
      </c>
      <c r="H5" s="28" t="str">
        <f t="shared" si="1"/>
        <v>01</v>
      </c>
      <c r="I5" s="28" t="s">
        <v>391</v>
      </c>
      <c r="J5" s="28" t="s">
        <v>422</v>
      </c>
      <c r="K5" s="28" t="s">
        <v>425</v>
      </c>
      <c r="L5" s="28" t="s">
        <v>425</v>
      </c>
      <c r="M5" s="28" t="s">
        <v>428</v>
      </c>
      <c r="N5" s="28" t="s">
        <v>429</v>
      </c>
      <c r="O5" s="28" t="s">
        <v>411</v>
      </c>
      <c r="P5" s="36" t="s">
        <v>602</v>
      </c>
    </row>
    <row r="6" spans="1:16" x14ac:dyDescent="0.2">
      <c r="A6" s="45" t="s">
        <v>19</v>
      </c>
      <c r="B6" s="46">
        <v>83</v>
      </c>
      <c r="C6" s="46">
        <v>3</v>
      </c>
      <c r="D6" s="1">
        <f t="shared" si="0"/>
        <v>86</v>
      </c>
      <c r="E6" s="28" t="s">
        <v>390</v>
      </c>
      <c r="F6" s="28" t="s">
        <v>392</v>
      </c>
      <c r="G6" s="28" t="s">
        <v>393</v>
      </c>
      <c r="H6" s="28" t="str">
        <f t="shared" si="1"/>
        <v>01</v>
      </c>
      <c r="I6" s="28" t="s">
        <v>410</v>
      </c>
      <c r="J6" s="28" t="s">
        <v>422</v>
      </c>
      <c r="K6" s="28" t="s">
        <v>425</v>
      </c>
      <c r="L6" s="28" t="s">
        <v>425</v>
      </c>
      <c r="M6" s="28" t="s">
        <v>428</v>
      </c>
      <c r="N6" s="28" t="s">
        <v>429</v>
      </c>
      <c r="O6" s="28" t="s">
        <v>411</v>
      </c>
      <c r="P6" s="36" t="s">
        <v>602</v>
      </c>
    </row>
    <row r="7" spans="1:16" x14ac:dyDescent="0.2">
      <c r="A7" s="45" t="s">
        <v>20</v>
      </c>
      <c r="B7" s="46">
        <v>953</v>
      </c>
      <c r="C7" s="46">
        <v>80</v>
      </c>
      <c r="D7" s="1">
        <f t="shared" si="0"/>
        <v>1033</v>
      </c>
      <c r="E7" s="28" t="s">
        <v>390</v>
      </c>
      <c r="F7" s="28" t="s">
        <v>394</v>
      </c>
      <c r="G7" s="28" t="s">
        <v>393</v>
      </c>
      <c r="H7" s="28" t="str">
        <f t="shared" si="1"/>
        <v>01</v>
      </c>
      <c r="I7" s="28" t="s">
        <v>391</v>
      </c>
      <c r="J7" s="28" t="s">
        <v>422</v>
      </c>
      <c r="K7" s="28" t="s">
        <v>425</v>
      </c>
      <c r="L7" s="28" t="s">
        <v>425</v>
      </c>
      <c r="M7" s="28" t="s">
        <v>428</v>
      </c>
      <c r="N7" s="28" t="s">
        <v>429</v>
      </c>
      <c r="O7" s="28" t="s">
        <v>411</v>
      </c>
      <c r="P7" s="36" t="s">
        <v>602</v>
      </c>
    </row>
    <row r="8" spans="1:16" x14ac:dyDescent="0.2">
      <c r="A8" s="45" t="s">
        <v>22</v>
      </c>
      <c r="B8" s="46">
        <v>583</v>
      </c>
      <c r="C8" s="46">
        <v>9</v>
      </c>
      <c r="D8" s="1">
        <f t="shared" si="0"/>
        <v>592</v>
      </c>
      <c r="E8" s="28" t="s">
        <v>391</v>
      </c>
      <c r="F8" s="28" t="s">
        <v>394</v>
      </c>
      <c r="G8" s="28" t="s">
        <v>395</v>
      </c>
      <c r="H8" s="28" t="str">
        <f t="shared" si="1"/>
        <v>01</v>
      </c>
      <c r="I8" s="28" t="s">
        <v>412</v>
      </c>
      <c r="J8" s="28" t="s">
        <v>412</v>
      </c>
      <c r="K8" s="28" t="s">
        <v>425</v>
      </c>
      <c r="L8" s="28" t="s">
        <v>425</v>
      </c>
      <c r="M8" s="28" t="s">
        <v>430</v>
      </c>
      <c r="N8" s="28" t="s">
        <v>431</v>
      </c>
      <c r="O8" s="28" t="s">
        <v>413</v>
      </c>
      <c r="P8" s="36" t="s">
        <v>603</v>
      </c>
    </row>
    <row r="9" spans="1:16" x14ac:dyDescent="0.2">
      <c r="A9" s="45" t="s">
        <v>23</v>
      </c>
      <c r="B9" s="46">
        <v>4001</v>
      </c>
      <c r="C9" s="46">
        <v>70</v>
      </c>
      <c r="D9" s="1">
        <f t="shared" si="0"/>
        <v>4071</v>
      </c>
      <c r="E9" s="28" t="s">
        <v>391</v>
      </c>
      <c r="F9" s="28" t="s">
        <v>394</v>
      </c>
      <c r="G9" s="28" t="s">
        <v>395</v>
      </c>
      <c r="H9" s="28" t="str">
        <f t="shared" si="1"/>
        <v>01</v>
      </c>
      <c r="I9" s="28" t="s">
        <v>391</v>
      </c>
      <c r="J9" s="28" t="s">
        <v>422</v>
      </c>
      <c r="K9" s="28" t="s">
        <v>425</v>
      </c>
      <c r="L9" s="28" t="s">
        <v>425</v>
      </c>
      <c r="M9" s="28" t="s">
        <v>430</v>
      </c>
      <c r="N9" s="28" t="s">
        <v>431</v>
      </c>
      <c r="O9" s="28" t="s">
        <v>413</v>
      </c>
      <c r="P9" s="36" t="s">
        <v>603</v>
      </c>
    </row>
    <row r="10" spans="1:16" x14ac:dyDescent="0.2">
      <c r="A10" s="45" t="s">
        <v>24</v>
      </c>
      <c r="B10" s="46">
        <v>16</v>
      </c>
      <c r="C10" s="46">
        <v>0</v>
      </c>
      <c r="D10" s="1">
        <f t="shared" si="0"/>
        <v>16</v>
      </c>
      <c r="E10" s="28" t="s">
        <v>390</v>
      </c>
      <c r="F10" s="28" t="s">
        <v>394</v>
      </c>
      <c r="G10" s="28" t="s">
        <v>395</v>
      </c>
      <c r="H10" s="28" t="str">
        <f t="shared" si="1"/>
        <v>01</v>
      </c>
      <c r="I10" s="28" t="s">
        <v>391</v>
      </c>
      <c r="J10" s="28" t="s">
        <v>422</v>
      </c>
      <c r="K10" s="28" t="s">
        <v>425</v>
      </c>
      <c r="L10" s="28" t="s">
        <v>425</v>
      </c>
      <c r="M10" s="28" t="s">
        <v>430</v>
      </c>
      <c r="N10" s="28" t="s">
        <v>431</v>
      </c>
      <c r="O10" s="28" t="s">
        <v>413</v>
      </c>
      <c r="P10" s="36" t="s">
        <v>603</v>
      </c>
    </row>
    <row r="11" spans="1:16" x14ac:dyDescent="0.2">
      <c r="A11" s="45" t="s">
        <v>26</v>
      </c>
      <c r="B11" s="46">
        <v>11</v>
      </c>
      <c r="C11" s="46">
        <v>2</v>
      </c>
      <c r="D11" s="1">
        <f t="shared" si="0"/>
        <v>13</v>
      </c>
      <c r="E11" s="28" t="s">
        <v>391</v>
      </c>
      <c r="F11" s="28" t="s">
        <v>392</v>
      </c>
      <c r="G11" s="28" t="s">
        <v>395</v>
      </c>
      <c r="H11" s="28" t="str">
        <f t="shared" si="1"/>
        <v>01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430</v>
      </c>
      <c r="N11" s="28" t="s">
        <v>431</v>
      </c>
      <c r="O11" s="28" t="s">
        <v>413</v>
      </c>
      <c r="P11" s="36" t="s">
        <v>603</v>
      </c>
    </row>
    <row r="12" spans="1:16" x14ac:dyDescent="0.2">
      <c r="A12" s="45" t="s">
        <v>27</v>
      </c>
      <c r="B12" s="46">
        <v>13</v>
      </c>
      <c r="C12" s="46">
        <v>0</v>
      </c>
      <c r="D12" s="1">
        <f t="shared" si="0"/>
        <v>13</v>
      </c>
      <c r="E12" s="28" t="s">
        <v>390</v>
      </c>
      <c r="F12" s="28" t="s">
        <v>392</v>
      </c>
      <c r="G12" s="28" t="s">
        <v>395</v>
      </c>
      <c r="H12" s="28" t="str">
        <f t="shared" si="1"/>
        <v>01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430</v>
      </c>
      <c r="N12" s="28" t="s">
        <v>431</v>
      </c>
      <c r="O12" s="28" t="s">
        <v>413</v>
      </c>
      <c r="P12" s="36" t="s">
        <v>603</v>
      </c>
    </row>
    <row r="13" spans="1:16" ht="15" customHeight="1" x14ac:dyDescent="0.2">
      <c r="A13" s="45" t="s">
        <v>29</v>
      </c>
      <c r="B13" s="46">
        <v>2303</v>
      </c>
      <c r="C13" s="46">
        <v>133</v>
      </c>
      <c r="D13" s="1">
        <f t="shared" si="0"/>
        <v>2436</v>
      </c>
      <c r="E13" s="28" t="s">
        <v>390</v>
      </c>
      <c r="F13" s="28" t="s">
        <v>392</v>
      </c>
      <c r="G13" s="28" t="s">
        <v>393</v>
      </c>
      <c r="H13" s="28" t="str">
        <f t="shared" si="1"/>
        <v>01</v>
      </c>
      <c r="I13" s="28" t="s">
        <v>410</v>
      </c>
      <c r="J13" s="28" t="s">
        <v>422</v>
      </c>
      <c r="K13" s="28" t="s">
        <v>425</v>
      </c>
      <c r="L13" s="28" t="s">
        <v>425</v>
      </c>
      <c r="M13" s="28" t="s">
        <v>862</v>
      </c>
      <c r="N13" s="28" t="s">
        <v>890</v>
      </c>
      <c r="O13" s="28" t="s">
        <v>424</v>
      </c>
      <c r="P13" s="37">
        <v>38127</v>
      </c>
    </row>
    <row r="14" spans="1:16" x14ac:dyDescent="0.2">
      <c r="A14" s="45" t="s">
        <v>30</v>
      </c>
      <c r="B14" s="46">
        <v>1715</v>
      </c>
      <c r="C14" s="46">
        <v>110</v>
      </c>
      <c r="D14" s="1">
        <f t="shared" si="0"/>
        <v>1825</v>
      </c>
      <c r="E14" s="28" t="s">
        <v>390</v>
      </c>
      <c r="F14" s="28" t="s">
        <v>392</v>
      </c>
      <c r="G14" s="28" t="s">
        <v>393</v>
      </c>
      <c r="H14" s="28" t="str">
        <f t="shared" si="1"/>
        <v>01</v>
      </c>
      <c r="I14" s="28" t="s">
        <v>411</v>
      </c>
      <c r="J14" s="28" t="s">
        <v>411</v>
      </c>
      <c r="K14" s="28" t="s">
        <v>425</v>
      </c>
      <c r="L14" s="28" t="s">
        <v>425</v>
      </c>
      <c r="M14" s="28" t="s">
        <v>899</v>
      </c>
      <c r="N14" s="28" t="s">
        <v>900</v>
      </c>
      <c r="O14" s="28" t="s">
        <v>411</v>
      </c>
      <c r="P14" s="38" t="s">
        <v>602</v>
      </c>
    </row>
    <row r="15" spans="1:16" x14ac:dyDescent="0.2">
      <c r="A15" s="45" t="s">
        <v>31</v>
      </c>
      <c r="B15" s="46">
        <v>2020</v>
      </c>
      <c r="C15" s="46">
        <v>144</v>
      </c>
      <c r="D15" s="1">
        <f t="shared" si="0"/>
        <v>2164</v>
      </c>
      <c r="E15" s="28" t="s">
        <v>390</v>
      </c>
      <c r="F15" s="28" t="s">
        <v>394</v>
      </c>
      <c r="G15" s="28" t="s">
        <v>393</v>
      </c>
      <c r="H15" s="28" t="str">
        <f t="shared" si="1"/>
        <v>01</v>
      </c>
      <c r="I15" s="28" t="s">
        <v>411</v>
      </c>
      <c r="J15" s="28" t="s">
        <v>411</v>
      </c>
      <c r="K15" s="28" t="s">
        <v>425</v>
      </c>
      <c r="L15" s="28" t="s">
        <v>425</v>
      </c>
      <c r="M15" s="28" t="s">
        <v>899</v>
      </c>
      <c r="N15" s="28" t="s">
        <v>900</v>
      </c>
      <c r="O15" s="28" t="s">
        <v>411</v>
      </c>
      <c r="P15" s="38" t="s">
        <v>602</v>
      </c>
    </row>
    <row r="16" spans="1:16" x14ac:dyDescent="0.2">
      <c r="A16" s="45" t="s">
        <v>32</v>
      </c>
      <c r="B16" s="46">
        <v>1320</v>
      </c>
      <c r="C16" s="46">
        <v>223</v>
      </c>
      <c r="D16" s="1">
        <f t="shared" si="0"/>
        <v>1543</v>
      </c>
      <c r="E16" s="28" t="s">
        <v>390</v>
      </c>
      <c r="F16" s="28" t="s">
        <v>392</v>
      </c>
      <c r="G16" s="28" t="s">
        <v>393</v>
      </c>
      <c r="H16" s="28" t="str">
        <f t="shared" si="1"/>
        <v>01</v>
      </c>
      <c r="I16" s="28" t="s">
        <v>410</v>
      </c>
      <c r="J16" s="28" t="s">
        <v>422</v>
      </c>
      <c r="K16" s="28" t="s">
        <v>425</v>
      </c>
      <c r="L16" s="28" t="s">
        <v>425</v>
      </c>
      <c r="M16" s="28" t="s">
        <v>899</v>
      </c>
      <c r="N16" s="28" t="s">
        <v>900</v>
      </c>
      <c r="O16" s="28" t="s">
        <v>411</v>
      </c>
      <c r="P16" s="38" t="s">
        <v>602</v>
      </c>
    </row>
    <row r="17" spans="1:16" x14ac:dyDescent="0.2">
      <c r="A17" s="45" t="s">
        <v>33</v>
      </c>
      <c r="B17" s="46">
        <v>193</v>
      </c>
      <c r="C17" s="46">
        <v>12</v>
      </c>
      <c r="D17" s="1">
        <f t="shared" si="0"/>
        <v>205</v>
      </c>
      <c r="E17" s="28" t="s">
        <v>390</v>
      </c>
      <c r="F17" s="28" t="s">
        <v>392</v>
      </c>
      <c r="G17" s="28" t="s">
        <v>393</v>
      </c>
      <c r="H17" s="28" t="str">
        <f t="shared" si="1"/>
        <v>01</v>
      </c>
      <c r="I17" s="28" t="s">
        <v>391</v>
      </c>
      <c r="J17" s="28" t="s">
        <v>422</v>
      </c>
      <c r="K17" s="28" t="s">
        <v>425</v>
      </c>
      <c r="L17" s="28" t="s">
        <v>425</v>
      </c>
      <c r="M17" s="28" t="s">
        <v>899</v>
      </c>
      <c r="N17" s="28" t="s">
        <v>900</v>
      </c>
      <c r="O17" s="28" t="s">
        <v>411</v>
      </c>
      <c r="P17" s="38" t="s">
        <v>602</v>
      </c>
    </row>
    <row r="18" spans="1:16" x14ac:dyDescent="0.2">
      <c r="A18" s="45" t="s">
        <v>34</v>
      </c>
      <c r="B18" s="46">
        <v>0</v>
      </c>
      <c r="C18" s="46">
        <v>1</v>
      </c>
      <c r="D18" s="1">
        <f t="shared" si="0"/>
        <v>1</v>
      </c>
      <c r="E18" s="28" t="s">
        <v>390</v>
      </c>
      <c r="F18" s="28" t="s">
        <v>396</v>
      </c>
      <c r="G18" s="28" t="s">
        <v>393</v>
      </c>
      <c r="H18" s="28" t="str">
        <f t="shared" si="1"/>
        <v>01</v>
      </c>
      <c r="I18" s="28" t="s">
        <v>410</v>
      </c>
      <c r="J18" s="28" t="s">
        <v>422</v>
      </c>
      <c r="K18" s="28" t="s">
        <v>425</v>
      </c>
      <c r="L18" s="28" t="s">
        <v>425</v>
      </c>
      <c r="M18" s="28" t="s">
        <v>899</v>
      </c>
      <c r="N18" s="28" t="s">
        <v>900</v>
      </c>
      <c r="O18" s="28" t="s">
        <v>411</v>
      </c>
      <c r="P18" s="38" t="s">
        <v>602</v>
      </c>
    </row>
    <row r="19" spans="1:16" x14ac:dyDescent="0.2">
      <c r="A19" s="45" t="s">
        <v>35</v>
      </c>
      <c r="B19" s="46">
        <v>25</v>
      </c>
      <c r="C19" s="46">
        <v>1</v>
      </c>
      <c r="D19" s="1">
        <f t="shared" si="0"/>
        <v>26</v>
      </c>
      <c r="E19" s="28" t="s">
        <v>390</v>
      </c>
      <c r="F19" s="28" t="s">
        <v>394</v>
      </c>
      <c r="G19" s="28" t="s">
        <v>393</v>
      </c>
      <c r="H19" s="28" t="str">
        <f t="shared" si="1"/>
        <v>01</v>
      </c>
      <c r="I19" s="28" t="s">
        <v>391</v>
      </c>
      <c r="J19" s="28" t="s">
        <v>422</v>
      </c>
      <c r="K19" s="28" t="s">
        <v>425</v>
      </c>
      <c r="L19" s="28" t="s">
        <v>425</v>
      </c>
      <c r="M19" s="28" t="s">
        <v>899</v>
      </c>
      <c r="N19" s="28" t="s">
        <v>900</v>
      </c>
      <c r="O19" s="28" t="s">
        <v>411</v>
      </c>
      <c r="P19" s="38" t="s">
        <v>602</v>
      </c>
    </row>
    <row r="20" spans="1:16" x14ac:dyDescent="0.2">
      <c r="A20" s="45" t="s">
        <v>36</v>
      </c>
      <c r="B20" s="46">
        <v>74</v>
      </c>
      <c r="C20" s="46">
        <v>1</v>
      </c>
      <c r="D20" s="1">
        <f t="shared" si="0"/>
        <v>75</v>
      </c>
      <c r="E20" s="28" t="s">
        <v>391</v>
      </c>
      <c r="F20" s="28" t="s">
        <v>394</v>
      </c>
      <c r="G20" s="28" t="s">
        <v>393</v>
      </c>
      <c r="H20" s="28" t="str">
        <f t="shared" si="1"/>
        <v>01</v>
      </c>
      <c r="I20" s="28" t="s">
        <v>391</v>
      </c>
      <c r="J20" s="28" t="s">
        <v>422</v>
      </c>
      <c r="K20" s="28" t="s">
        <v>425</v>
      </c>
      <c r="L20" s="28" t="s">
        <v>425</v>
      </c>
      <c r="M20" s="28" t="s">
        <v>899</v>
      </c>
      <c r="N20" s="28" t="s">
        <v>900</v>
      </c>
      <c r="O20" s="28" t="s">
        <v>411</v>
      </c>
      <c r="P20" s="38" t="s">
        <v>602</v>
      </c>
    </row>
    <row r="21" spans="1:16" x14ac:dyDescent="0.2">
      <c r="A21" s="45" t="s">
        <v>37</v>
      </c>
      <c r="B21" s="46">
        <v>5532</v>
      </c>
      <c r="C21" s="46">
        <v>238</v>
      </c>
      <c r="D21" s="1">
        <f t="shared" si="0"/>
        <v>5770</v>
      </c>
      <c r="E21" s="28" t="s">
        <v>391</v>
      </c>
      <c r="F21" s="28" t="s">
        <v>394</v>
      </c>
      <c r="G21" s="28" t="s">
        <v>397</v>
      </c>
      <c r="H21" s="28" t="str">
        <f t="shared" si="1"/>
        <v>01</v>
      </c>
      <c r="I21" s="28" t="s">
        <v>413</v>
      </c>
      <c r="J21" s="28" t="s">
        <v>413</v>
      </c>
      <c r="K21" s="28" t="s">
        <v>425</v>
      </c>
      <c r="L21" s="28" t="s">
        <v>425</v>
      </c>
      <c r="M21" s="28" t="s">
        <v>432</v>
      </c>
      <c r="N21" s="28" t="s">
        <v>433</v>
      </c>
      <c r="O21" s="28" t="s">
        <v>413</v>
      </c>
      <c r="P21" s="36" t="s">
        <v>603</v>
      </c>
    </row>
    <row r="22" spans="1:16" x14ac:dyDescent="0.2">
      <c r="A22" s="45" t="s">
        <v>38</v>
      </c>
      <c r="B22" s="46">
        <v>181</v>
      </c>
      <c r="C22" s="46">
        <v>6</v>
      </c>
      <c r="D22" s="1">
        <f t="shared" si="0"/>
        <v>187</v>
      </c>
      <c r="E22" s="28" t="s">
        <v>391</v>
      </c>
      <c r="F22" s="28" t="s">
        <v>394</v>
      </c>
      <c r="G22" s="28" t="s">
        <v>397</v>
      </c>
      <c r="H22" s="28" t="str">
        <f t="shared" si="1"/>
        <v>01</v>
      </c>
      <c r="I22" s="28" t="s">
        <v>412</v>
      </c>
      <c r="J22" s="28" t="s">
        <v>412</v>
      </c>
      <c r="K22" s="28" t="s">
        <v>425</v>
      </c>
      <c r="L22" s="28" t="s">
        <v>425</v>
      </c>
      <c r="M22" s="28" t="s">
        <v>432</v>
      </c>
      <c r="N22" s="28" t="s">
        <v>433</v>
      </c>
      <c r="O22" s="28" t="s">
        <v>413</v>
      </c>
      <c r="P22" s="36" t="s">
        <v>603</v>
      </c>
    </row>
    <row r="23" spans="1:16" x14ac:dyDescent="0.2">
      <c r="A23" s="45" t="s">
        <v>39</v>
      </c>
      <c r="B23" s="46">
        <v>48</v>
      </c>
      <c r="C23" s="46">
        <v>4</v>
      </c>
      <c r="D23" s="1">
        <f t="shared" si="0"/>
        <v>52</v>
      </c>
      <c r="E23" s="28" t="s">
        <v>390</v>
      </c>
      <c r="F23" s="28" t="s">
        <v>398</v>
      </c>
      <c r="G23" s="28" t="s">
        <v>397</v>
      </c>
      <c r="H23" s="28" t="str">
        <f t="shared" si="1"/>
        <v>01</v>
      </c>
      <c r="I23" s="28" t="s">
        <v>414</v>
      </c>
      <c r="J23" s="28" t="s">
        <v>422</v>
      </c>
      <c r="K23" s="28" t="s">
        <v>425</v>
      </c>
      <c r="L23" s="28" t="s">
        <v>425</v>
      </c>
      <c r="M23" s="28" t="s">
        <v>432</v>
      </c>
      <c r="N23" s="28" t="s">
        <v>433</v>
      </c>
      <c r="O23" s="28" t="s">
        <v>413</v>
      </c>
      <c r="P23" s="36" t="s">
        <v>603</v>
      </c>
    </row>
    <row r="24" spans="1:16" x14ac:dyDescent="0.2">
      <c r="A24" s="45" t="s">
        <v>40</v>
      </c>
      <c r="B24" s="46">
        <v>4958</v>
      </c>
      <c r="C24" s="46">
        <v>165</v>
      </c>
      <c r="D24" s="1">
        <f t="shared" si="0"/>
        <v>5123</v>
      </c>
      <c r="E24" s="28" t="s">
        <v>391</v>
      </c>
      <c r="F24" s="28" t="s">
        <v>394</v>
      </c>
      <c r="G24" s="28" t="s">
        <v>395</v>
      </c>
      <c r="H24" s="28" t="str">
        <f t="shared" si="1"/>
        <v>01</v>
      </c>
      <c r="I24" s="28" t="s">
        <v>413</v>
      </c>
      <c r="J24" s="28" t="s">
        <v>413</v>
      </c>
      <c r="K24" s="28" t="s">
        <v>425</v>
      </c>
      <c r="L24" s="28" t="s">
        <v>425</v>
      </c>
      <c r="M24" s="28" t="s">
        <v>434</v>
      </c>
      <c r="N24" s="28" t="s">
        <v>435</v>
      </c>
      <c r="O24" s="28" t="s">
        <v>413</v>
      </c>
      <c r="P24" s="36" t="s">
        <v>603</v>
      </c>
    </row>
    <row r="25" spans="1:16" x14ac:dyDescent="0.2">
      <c r="A25" s="45" t="s">
        <v>41</v>
      </c>
      <c r="B25" s="46">
        <v>2057</v>
      </c>
      <c r="C25" s="46">
        <v>114</v>
      </c>
      <c r="D25" s="1">
        <f t="shared" si="0"/>
        <v>2171</v>
      </c>
      <c r="E25" s="28" t="s">
        <v>390</v>
      </c>
      <c r="F25" s="28" t="s">
        <v>399</v>
      </c>
      <c r="G25" s="28" t="s">
        <v>395</v>
      </c>
      <c r="H25" s="28" t="str">
        <f t="shared" si="1"/>
        <v>01</v>
      </c>
      <c r="I25" s="28" t="s">
        <v>391</v>
      </c>
      <c r="J25" s="28" t="s">
        <v>424</v>
      </c>
      <c r="K25" s="28" t="s">
        <v>419</v>
      </c>
      <c r="L25" s="28" t="s">
        <v>390</v>
      </c>
      <c r="M25" s="28" t="s">
        <v>436</v>
      </c>
      <c r="N25" s="28" t="s">
        <v>885</v>
      </c>
      <c r="O25" s="28" t="s">
        <v>424</v>
      </c>
      <c r="P25" s="36" t="s">
        <v>605</v>
      </c>
    </row>
    <row r="26" spans="1:16" x14ac:dyDescent="0.2">
      <c r="A26" s="45" t="s">
        <v>42</v>
      </c>
      <c r="B26" s="46">
        <v>102</v>
      </c>
      <c r="C26" s="46">
        <v>5</v>
      </c>
      <c r="D26" s="1">
        <f t="shared" si="0"/>
        <v>107</v>
      </c>
      <c r="E26" s="28" t="s">
        <v>390</v>
      </c>
      <c r="F26" s="28" t="s">
        <v>400</v>
      </c>
      <c r="G26" s="28" t="s">
        <v>395</v>
      </c>
      <c r="H26" s="28" t="str">
        <f t="shared" si="1"/>
        <v>01</v>
      </c>
      <c r="I26" s="28" t="s">
        <v>391</v>
      </c>
      <c r="J26" s="28" t="s">
        <v>424</v>
      </c>
      <c r="K26" s="28" t="s">
        <v>419</v>
      </c>
      <c r="L26" s="28" t="s">
        <v>390</v>
      </c>
      <c r="M26" s="28" t="s">
        <v>436</v>
      </c>
      <c r="N26" s="28" t="s">
        <v>885</v>
      </c>
      <c r="O26" s="28" t="s">
        <v>424</v>
      </c>
      <c r="P26" s="36" t="s">
        <v>605</v>
      </c>
    </row>
    <row r="27" spans="1:16" ht="15" customHeight="1" x14ac:dyDescent="0.2">
      <c r="A27" s="45" t="s">
        <v>43</v>
      </c>
      <c r="B27" s="46">
        <v>2013</v>
      </c>
      <c r="C27" s="46">
        <v>149</v>
      </c>
      <c r="D27" s="1">
        <f t="shared" si="0"/>
        <v>2162</v>
      </c>
      <c r="E27" s="28" t="s">
        <v>390</v>
      </c>
      <c r="F27" s="28" t="s">
        <v>399</v>
      </c>
      <c r="G27" s="28" t="s">
        <v>395</v>
      </c>
      <c r="H27" s="28" t="str">
        <f t="shared" si="1"/>
        <v>01</v>
      </c>
      <c r="I27" s="28" t="s">
        <v>391</v>
      </c>
      <c r="J27" s="28" t="s">
        <v>424</v>
      </c>
      <c r="K27" s="28" t="s">
        <v>419</v>
      </c>
      <c r="L27" s="28" t="s">
        <v>390</v>
      </c>
      <c r="M27" s="28" t="s">
        <v>883</v>
      </c>
      <c r="N27" s="28" t="s">
        <v>438</v>
      </c>
      <c r="O27" s="28" t="s">
        <v>437</v>
      </c>
      <c r="P27" s="36" t="s">
        <v>606</v>
      </c>
    </row>
    <row r="28" spans="1:16" ht="15" customHeight="1" x14ac:dyDescent="0.2">
      <c r="A28" s="45" t="s">
        <v>44</v>
      </c>
      <c r="B28" s="46">
        <v>3</v>
      </c>
      <c r="C28" s="46">
        <v>0</v>
      </c>
      <c r="D28" s="1">
        <f t="shared" si="0"/>
        <v>3</v>
      </c>
      <c r="E28" s="28" t="s">
        <v>390</v>
      </c>
      <c r="F28" s="28" t="s">
        <v>399</v>
      </c>
      <c r="G28" s="28" t="s">
        <v>395</v>
      </c>
      <c r="H28" s="28" t="str">
        <f t="shared" si="1"/>
        <v>01</v>
      </c>
      <c r="I28" s="28" t="s">
        <v>414</v>
      </c>
      <c r="J28" s="28" t="s">
        <v>424</v>
      </c>
      <c r="K28" s="28" t="s">
        <v>419</v>
      </c>
      <c r="L28" s="28" t="s">
        <v>390</v>
      </c>
      <c r="M28" s="28" t="s">
        <v>883</v>
      </c>
      <c r="N28" s="28" t="s">
        <v>438</v>
      </c>
      <c r="O28" s="28" t="s">
        <v>437</v>
      </c>
      <c r="P28" s="36" t="s">
        <v>606</v>
      </c>
    </row>
    <row r="29" spans="1:16" x14ac:dyDescent="0.2">
      <c r="A29" s="45" t="s">
        <v>46</v>
      </c>
      <c r="B29" s="46">
        <v>5092</v>
      </c>
      <c r="C29" s="46">
        <v>297</v>
      </c>
      <c r="D29" s="1">
        <f t="shared" si="0"/>
        <v>5389</v>
      </c>
      <c r="E29" s="28" t="s">
        <v>390</v>
      </c>
      <c r="F29" s="28" t="s">
        <v>399</v>
      </c>
      <c r="G29" s="28" t="s">
        <v>401</v>
      </c>
      <c r="H29" s="28" t="str">
        <f t="shared" si="1"/>
        <v>01</v>
      </c>
      <c r="I29" s="28" t="s">
        <v>414</v>
      </c>
      <c r="J29" s="28" t="s">
        <v>424</v>
      </c>
      <c r="K29" s="28" t="s">
        <v>419</v>
      </c>
      <c r="L29" s="28" t="s">
        <v>390</v>
      </c>
      <c r="M29" s="28" t="s">
        <v>883</v>
      </c>
      <c r="N29" s="28" t="s">
        <v>438</v>
      </c>
      <c r="O29" s="28" t="s">
        <v>437</v>
      </c>
      <c r="P29" s="36" t="s">
        <v>606</v>
      </c>
    </row>
    <row r="30" spans="1:16" x14ac:dyDescent="0.2">
      <c r="A30" s="45" t="s">
        <v>47</v>
      </c>
      <c r="B30" s="46">
        <v>2071</v>
      </c>
      <c r="C30" s="46">
        <v>112</v>
      </c>
      <c r="D30" s="1">
        <f t="shared" si="0"/>
        <v>2183</v>
      </c>
      <c r="E30" s="28" t="s">
        <v>390</v>
      </c>
      <c r="F30" s="28" t="s">
        <v>400</v>
      </c>
      <c r="G30" s="28" t="s">
        <v>401</v>
      </c>
      <c r="H30" s="28" t="str">
        <f t="shared" si="1"/>
        <v>01</v>
      </c>
      <c r="I30" s="28" t="s">
        <v>414</v>
      </c>
      <c r="J30" s="28" t="s">
        <v>424</v>
      </c>
      <c r="K30" s="28" t="s">
        <v>419</v>
      </c>
      <c r="L30" s="28" t="s">
        <v>390</v>
      </c>
      <c r="M30" s="28" t="s">
        <v>883</v>
      </c>
      <c r="N30" s="28" t="s">
        <v>438</v>
      </c>
      <c r="O30" s="28" t="s">
        <v>437</v>
      </c>
      <c r="P30" s="36" t="s">
        <v>606</v>
      </c>
    </row>
    <row r="31" spans="1:16" ht="14.25" customHeight="1" x14ac:dyDescent="0.2">
      <c r="A31" s="45" t="s">
        <v>48</v>
      </c>
      <c r="B31" s="46">
        <v>3075</v>
      </c>
      <c r="C31" s="46">
        <v>551</v>
      </c>
      <c r="D31" s="1">
        <f t="shared" si="0"/>
        <v>3626</v>
      </c>
      <c r="E31" s="28" t="s">
        <v>390</v>
      </c>
      <c r="F31" s="28" t="s">
        <v>399</v>
      </c>
      <c r="G31" s="28" t="s">
        <v>401</v>
      </c>
      <c r="H31" s="28" t="str">
        <f t="shared" si="1"/>
        <v>01</v>
      </c>
      <c r="I31" s="28" t="s">
        <v>414</v>
      </c>
      <c r="J31" s="28" t="s">
        <v>424</v>
      </c>
      <c r="K31" s="28" t="s">
        <v>419</v>
      </c>
      <c r="L31" s="28" t="s">
        <v>390</v>
      </c>
      <c r="M31" s="28" t="s">
        <v>901</v>
      </c>
      <c r="N31" s="28" t="s">
        <v>902</v>
      </c>
      <c r="O31" s="28" t="s">
        <v>412</v>
      </c>
      <c r="P31" s="36">
        <v>38002</v>
      </c>
    </row>
    <row r="32" spans="1:16" ht="14.25" customHeight="1" x14ac:dyDescent="0.2">
      <c r="A32" s="45" t="s">
        <v>49</v>
      </c>
      <c r="B32" s="46">
        <v>2</v>
      </c>
      <c r="C32" s="46">
        <v>0</v>
      </c>
      <c r="D32" s="1">
        <f t="shared" si="0"/>
        <v>2</v>
      </c>
      <c r="E32" s="28" t="s">
        <v>390</v>
      </c>
      <c r="F32" s="28" t="s">
        <v>399</v>
      </c>
      <c r="G32" s="28" t="s">
        <v>401</v>
      </c>
      <c r="H32" s="28" t="str">
        <f t="shared" si="1"/>
        <v>01</v>
      </c>
      <c r="I32" s="28" t="s">
        <v>414</v>
      </c>
      <c r="J32" s="28" t="s">
        <v>422</v>
      </c>
      <c r="K32" s="28" t="s">
        <v>425</v>
      </c>
      <c r="L32" s="28" t="s">
        <v>425</v>
      </c>
      <c r="M32" s="28" t="s">
        <v>901</v>
      </c>
      <c r="N32" s="28" t="s">
        <v>902</v>
      </c>
      <c r="O32" s="28" t="s">
        <v>412</v>
      </c>
      <c r="P32" s="36">
        <v>38002</v>
      </c>
    </row>
    <row r="33" spans="1:16" ht="14.25" customHeight="1" x14ac:dyDescent="0.2">
      <c r="A33" s="45" t="s">
        <v>51</v>
      </c>
      <c r="B33" s="46">
        <v>2554</v>
      </c>
      <c r="C33" s="46">
        <v>76</v>
      </c>
      <c r="D33" s="1">
        <f t="shared" si="0"/>
        <v>2630</v>
      </c>
      <c r="E33" s="28" t="s">
        <v>391</v>
      </c>
      <c r="F33" s="28" t="s">
        <v>398</v>
      </c>
      <c r="G33" s="28" t="s">
        <v>397</v>
      </c>
      <c r="H33" s="28" t="str">
        <f t="shared" si="1"/>
        <v>02</v>
      </c>
      <c r="I33" s="28" t="s">
        <v>414</v>
      </c>
      <c r="J33" s="28" t="s">
        <v>422</v>
      </c>
      <c r="K33" s="28" t="s">
        <v>425</v>
      </c>
      <c r="L33" s="28" t="s">
        <v>425</v>
      </c>
      <c r="M33" s="28" t="s">
        <v>889</v>
      </c>
      <c r="N33" s="28" t="s">
        <v>634</v>
      </c>
      <c r="O33" s="28" t="s">
        <v>437</v>
      </c>
      <c r="P33" s="37">
        <v>38016</v>
      </c>
    </row>
    <row r="34" spans="1:16" ht="14.25" customHeight="1" x14ac:dyDescent="0.2">
      <c r="A34" s="45" t="s">
        <v>52</v>
      </c>
      <c r="B34" s="46">
        <v>2464</v>
      </c>
      <c r="C34" s="46">
        <v>127</v>
      </c>
      <c r="D34" s="1">
        <f t="shared" si="0"/>
        <v>2591</v>
      </c>
      <c r="E34" s="28" t="s">
        <v>390</v>
      </c>
      <c r="F34" s="28" t="s">
        <v>398</v>
      </c>
      <c r="G34" s="28" t="s">
        <v>397</v>
      </c>
      <c r="H34" s="28" t="str">
        <f t="shared" si="1"/>
        <v>02</v>
      </c>
      <c r="I34" s="28" t="s">
        <v>414</v>
      </c>
      <c r="J34" s="28" t="s">
        <v>422</v>
      </c>
      <c r="K34" s="28" t="s">
        <v>425</v>
      </c>
      <c r="L34" s="28" t="s">
        <v>425</v>
      </c>
      <c r="M34" s="28" t="s">
        <v>889</v>
      </c>
      <c r="N34" s="28" t="s">
        <v>634</v>
      </c>
      <c r="O34" s="28" t="s">
        <v>437</v>
      </c>
      <c r="P34" s="37">
        <v>38016</v>
      </c>
    </row>
    <row r="35" spans="1:16" x14ac:dyDescent="0.2">
      <c r="A35" s="45" t="s">
        <v>53</v>
      </c>
      <c r="B35" s="46">
        <v>2163</v>
      </c>
      <c r="C35" s="46">
        <v>128</v>
      </c>
      <c r="D35" s="1">
        <f t="shared" si="0"/>
        <v>2291</v>
      </c>
      <c r="E35" s="28" t="s">
        <v>390</v>
      </c>
      <c r="F35" s="28" t="s">
        <v>402</v>
      </c>
      <c r="G35" s="28" t="s">
        <v>397</v>
      </c>
      <c r="H35" s="28" t="str">
        <f t="shared" si="1"/>
        <v>02</v>
      </c>
      <c r="I35" s="28" t="s">
        <v>414</v>
      </c>
      <c r="J35" s="28" t="s">
        <v>424</v>
      </c>
      <c r="K35" s="28" t="s">
        <v>418</v>
      </c>
      <c r="L35" s="28" t="s">
        <v>390</v>
      </c>
      <c r="M35" s="28" t="s">
        <v>439</v>
      </c>
      <c r="N35" s="28" t="s">
        <v>440</v>
      </c>
      <c r="O35" s="28" t="s">
        <v>437</v>
      </c>
      <c r="P35" s="36" t="s">
        <v>608</v>
      </c>
    </row>
    <row r="36" spans="1:16" x14ac:dyDescent="0.2">
      <c r="A36" s="45" t="s">
        <v>54</v>
      </c>
      <c r="B36" s="46">
        <v>2132</v>
      </c>
      <c r="C36" s="46">
        <v>102</v>
      </c>
      <c r="D36" s="1">
        <f t="shared" si="0"/>
        <v>2234</v>
      </c>
      <c r="E36" s="28" t="s">
        <v>390</v>
      </c>
      <c r="F36" s="28" t="s">
        <v>402</v>
      </c>
      <c r="G36" s="28" t="s">
        <v>397</v>
      </c>
      <c r="H36" s="28" t="str">
        <f t="shared" si="1"/>
        <v>02</v>
      </c>
      <c r="I36" s="28" t="s">
        <v>414</v>
      </c>
      <c r="J36" s="28" t="s">
        <v>422</v>
      </c>
      <c r="K36" s="28" t="s">
        <v>425</v>
      </c>
      <c r="L36" s="28" t="s">
        <v>425</v>
      </c>
      <c r="M36" s="28" t="s">
        <v>439</v>
      </c>
      <c r="N36" s="28" t="s">
        <v>440</v>
      </c>
      <c r="O36" s="28" t="s">
        <v>437</v>
      </c>
      <c r="P36" s="36" t="s">
        <v>608</v>
      </c>
    </row>
    <row r="37" spans="1:16" ht="15" customHeight="1" x14ac:dyDescent="0.2">
      <c r="A37" s="45" t="s">
        <v>55</v>
      </c>
      <c r="B37" s="46">
        <v>3181</v>
      </c>
      <c r="C37" s="46">
        <v>94</v>
      </c>
      <c r="D37" s="1">
        <f t="shared" si="0"/>
        <v>3275</v>
      </c>
      <c r="E37" s="28" t="s">
        <v>391</v>
      </c>
      <c r="F37" s="28" t="s">
        <v>398</v>
      </c>
      <c r="G37" s="28" t="s">
        <v>397</v>
      </c>
      <c r="H37" s="28" t="str">
        <f t="shared" si="1"/>
        <v>02</v>
      </c>
      <c r="I37" s="28" t="s">
        <v>415</v>
      </c>
      <c r="J37" s="28" t="s">
        <v>415</v>
      </c>
      <c r="K37" s="28" t="s">
        <v>425</v>
      </c>
      <c r="L37" s="28" t="s">
        <v>425</v>
      </c>
      <c r="M37" s="28" t="s">
        <v>863</v>
      </c>
      <c r="N37" s="28" t="s">
        <v>864</v>
      </c>
      <c r="O37" s="28" t="s">
        <v>415</v>
      </c>
      <c r="P37" s="36" t="s">
        <v>609</v>
      </c>
    </row>
    <row r="38" spans="1:16" ht="15" customHeight="1" x14ac:dyDescent="0.2">
      <c r="A38" s="45" t="s">
        <v>56</v>
      </c>
      <c r="B38" s="46">
        <v>671</v>
      </c>
      <c r="C38" s="46">
        <v>44</v>
      </c>
      <c r="D38" s="1">
        <f t="shared" si="0"/>
        <v>715</v>
      </c>
      <c r="E38" s="28" t="s">
        <v>391</v>
      </c>
      <c r="F38" s="28" t="s">
        <v>402</v>
      </c>
      <c r="G38" s="28" t="s">
        <v>397</v>
      </c>
      <c r="H38" s="28" t="str">
        <f t="shared" si="1"/>
        <v>02</v>
      </c>
      <c r="I38" s="28" t="s">
        <v>415</v>
      </c>
      <c r="J38" s="28" t="s">
        <v>415</v>
      </c>
      <c r="K38" s="28" t="s">
        <v>425</v>
      </c>
      <c r="L38" s="28" t="s">
        <v>425</v>
      </c>
      <c r="M38" s="28" t="s">
        <v>863</v>
      </c>
      <c r="N38" s="28" t="s">
        <v>864</v>
      </c>
      <c r="O38" s="28" t="s">
        <v>415</v>
      </c>
      <c r="P38" s="36" t="s">
        <v>609</v>
      </c>
    </row>
    <row r="39" spans="1:16" ht="15" customHeight="1" x14ac:dyDescent="0.2">
      <c r="A39" s="45" t="s">
        <v>57</v>
      </c>
      <c r="B39" s="46">
        <v>5112</v>
      </c>
      <c r="C39" s="46">
        <v>291</v>
      </c>
      <c r="D39" s="1">
        <f t="shared" si="0"/>
        <v>5403</v>
      </c>
      <c r="E39" s="28" t="s">
        <v>391</v>
      </c>
      <c r="F39" s="28" t="s">
        <v>398</v>
      </c>
      <c r="G39" s="28" t="s">
        <v>397</v>
      </c>
      <c r="H39" s="28" t="str">
        <f t="shared" si="1"/>
        <v>02</v>
      </c>
      <c r="I39" s="28" t="s">
        <v>423</v>
      </c>
      <c r="J39" s="28" t="s">
        <v>423</v>
      </c>
      <c r="K39" s="28" t="s">
        <v>425</v>
      </c>
      <c r="L39" s="28" t="s">
        <v>425</v>
      </c>
      <c r="M39" s="28" t="s">
        <v>863</v>
      </c>
      <c r="N39" s="28" t="s">
        <v>864</v>
      </c>
      <c r="O39" s="28" t="s">
        <v>415</v>
      </c>
      <c r="P39" s="36" t="s">
        <v>609</v>
      </c>
    </row>
    <row r="40" spans="1:16" x14ac:dyDescent="0.2">
      <c r="A40" s="45" t="s">
        <v>58</v>
      </c>
      <c r="B40" s="46">
        <v>5365</v>
      </c>
      <c r="C40" s="46">
        <v>194</v>
      </c>
      <c r="D40" s="1">
        <f t="shared" si="0"/>
        <v>5559</v>
      </c>
      <c r="E40" s="28" t="s">
        <v>391</v>
      </c>
      <c r="F40" s="28" t="s">
        <v>398</v>
      </c>
      <c r="G40" s="28" t="s">
        <v>397</v>
      </c>
      <c r="H40" s="28" t="str">
        <f t="shared" si="1"/>
        <v>02</v>
      </c>
      <c r="I40" s="28" t="s">
        <v>423</v>
      </c>
      <c r="J40" s="28" t="s">
        <v>423</v>
      </c>
      <c r="K40" s="28" t="s">
        <v>425</v>
      </c>
      <c r="L40" s="28" t="s">
        <v>425</v>
      </c>
      <c r="M40" s="28" t="s">
        <v>441</v>
      </c>
      <c r="N40" s="28" t="s">
        <v>442</v>
      </c>
      <c r="O40" s="28" t="s">
        <v>423</v>
      </c>
      <c r="P40" s="36" t="s">
        <v>607</v>
      </c>
    </row>
    <row r="41" spans="1:16" x14ac:dyDescent="0.2">
      <c r="A41" s="45" t="s">
        <v>59</v>
      </c>
      <c r="B41" s="46">
        <v>272</v>
      </c>
      <c r="C41" s="46">
        <v>3</v>
      </c>
      <c r="D41" s="1">
        <f t="shared" si="0"/>
        <v>275</v>
      </c>
      <c r="E41" s="28" t="s">
        <v>391</v>
      </c>
      <c r="F41" s="28" t="s">
        <v>398</v>
      </c>
      <c r="G41" s="28" t="s">
        <v>397</v>
      </c>
      <c r="H41" s="28" t="str">
        <f t="shared" si="1"/>
        <v>02</v>
      </c>
      <c r="I41" s="28" t="s">
        <v>414</v>
      </c>
      <c r="J41" s="28" t="s">
        <v>422</v>
      </c>
      <c r="K41" s="28" t="s">
        <v>425</v>
      </c>
      <c r="L41" s="28" t="s">
        <v>425</v>
      </c>
      <c r="M41" s="28" t="s">
        <v>441</v>
      </c>
      <c r="N41" s="28" t="s">
        <v>442</v>
      </c>
      <c r="O41" s="28" t="s">
        <v>423</v>
      </c>
      <c r="P41" s="36" t="s">
        <v>607</v>
      </c>
    </row>
    <row r="42" spans="1:16" ht="15" customHeight="1" x14ac:dyDescent="0.2">
      <c r="A42" s="45" t="s">
        <v>60</v>
      </c>
      <c r="B42" s="46">
        <v>3034</v>
      </c>
      <c r="C42" s="46">
        <v>145</v>
      </c>
      <c r="D42" s="1">
        <f t="shared" si="0"/>
        <v>3179</v>
      </c>
      <c r="E42" s="28" t="s">
        <v>391</v>
      </c>
      <c r="F42" s="28" t="s">
        <v>402</v>
      </c>
      <c r="G42" s="28" t="s">
        <v>397</v>
      </c>
      <c r="H42" s="28" t="str">
        <f t="shared" si="1"/>
        <v>02</v>
      </c>
      <c r="I42" s="28" t="s">
        <v>415</v>
      </c>
      <c r="J42" s="28" t="s">
        <v>415</v>
      </c>
      <c r="K42" s="28" t="s">
        <v>425</v>
      </c>
      <c r="L42" s="28" t="s">
        <v>425</v>
      </c>
      <c r="M42" s="28" t="s">
        <v>903</v>
      </c>
      <c r="N42" s="28" t="s">
        <v>478</v>
      </c>
      <c r="O42" s="28" t="s">
        <v>415</v>
      </c>
      <c r="P42" s="36">
        <v>38138</v>
      </c>
    </row>
    <row r="43" spans="1:16" ht="15" customHeight="1" x14ac:dyDescent="0.2">
      <c r="A43" s="45" t="s">
        <v>61</v>
      </c>
      <c r="B43" s="46">
        <v>913</v>
      </c>
      <c r="C43" s="46">
        <v>57</v>
      </c>
      <c r="D43" s="1">
        <f t="shared" si="0"/>
        <v>970</v>
      </c>
      <c r="E43" s="28" t="s">
        <v>391</v>
      </c>
      <c r="F43" s="28" t="s">
        <v>398</v>
      </c>
      <c r="G43" s="28" t="s">
        <v>397</v>
      </c>
      <c r="H43" s="28" t="str">
        <f t="shared" si="1"/>
        <v>02</v>
      </c>
      <c r="I43" s="28" t="s">
        <v>415</v>
      </c>
      <c r="J43" s="28" t="s">
        <v>415</v>
      </c>
      <c r="K43" s="28" t="s">
        <v>425</v>
      </c>
      <c r="L43" s="28" t="s">
        <v>425</v>
      </c>
      <c r="M43" s="28" t="s">
        <v>903</v>
      </c>
      <c r="N43" s="28" t="s">
        <v>478</v>
      </c>
      <c r="O43" s="28" t="s">
        <v>415</v>
      </c>
      <c r="P43" s="36">
        <v>38138</v>
      </c>
    </row>
    <row r="44" spans="1:16" ht="15" customHeight="1" x14ac:dyDescent="0.2">
      <c r="A44" s="45" t="s">
        <v>62</v>
      </c>
      <c r="B44" s="46">
        <v>4547</v>
      </c>
      <c r="C44" s="46">
        <v>321</v>
      </c>
      <c r="D44" s="1">
        <f t="shared" si="0"/>
        <v>4868</v>
      </c>
      <c r="E44" s="28" t="s">
        <v>391</v>
      </c>
      <c r="F44" s="28" t="s">
        <v>398</v>
      </c>
      <c r="G44" s="28" t="s">
        <v>397</v>
      </c>
      <c r="H44" s="28" t="str">
        <f t="shared" si="1"/>
        <v>02</v>
      </c>
      <c r="I44" s="28" t="s">
        <v>423</v>
      </c>
      <c r="J44" s="28" t="s">
        <v>423</v>
      </c>
      <c r="K44" s="28" t="s">
        <v>425</v>
      </c>
      <c r="L44" s="28" t="s">
        <v>425</v>
      </c>
      <c r="M44" s="28" t="s">
        <v>904</v>
      </c>
      <c r="N44" s="28" t="s">
        <v>905</v>
      </c>
      <c r="O44" s="28" t="s">
        <v>423</v>
      </c>
      <c r="P44" s="36">
        <v>38017</v>
      </c>
    </row>
    <row r="45" spans="1:16" x14ac:dyDescent="0.2">
      <c r="A45" s="45" t="s">
        <v>63</v>
      </c>
      <c r="B45" s="46">
        <v>4331</v>
      </c>
      <c r="C45" s="46">
        <v>360</v>
      </c>
      <c r="D45" s="1">
        <f t="shared" si="0"/>
        <v>4691</v>
      </c>
      <c r="E45" s="28" t="s">
        <v>391</v>
      </c>
      <c r="F45" s="28" t="s">
        <v>398</v>
      </c>
      <c r="G45" s="28" t="s">
        <v>397</v>
      </c>
      <c r="H45" s="28" t="str">
        <f t="shared" si="1"/>
        <v>02</v>
      </c>
      <c r="I45" s="28" t="s">
        <v>423</v>
      </c>
      <c r="J45" s="28" t="s">
        <v>423</v>
      </c>
      <c r="K45" s="28" t="s">
        <v>425</v>
      </c>
      <c r="L45" s="28" t="s">
        <v>425</v>
      </c>
      <c r="M45" s="28" t="s">
        <v>441</v>
      </c>
      <c r="N45" s="28" t="s">
        <v>442</v>
      </c>
      <c r="O45" s="28" t="s">
        <v>423</v>
      </c>
      <c r="P45" s="36" t="s">
        <v>607</v>
      </c>
    </row>
    <row r="46" spans="1:16" ht="15" customHeight="1" x14ac:dyDescent="0.2">
      <c r="A46" s="45" t="s">
        <v>64</v>
      </c>
      <c r="B46" s="46">
        <v>3620</v>
      </c>
      <c r="C46" s="46">
        <v>130</v>
      </c>
      <c r="D46" s="1">
        <f t="shared" si="0"/>
        <v>3750</v>
      </c>
      <c r="E46" s="28" t="s">
        <v>391</v>
      </c>
      <c r="F46" s="28" t="s">
        <v>398</v>
      </c>
      <c r="G46" s="28" t="s">
        <v>397</v>
      </c>
      <c r="H46" s="28" t="str">
        <f t="shared" si="1"/>
        <v>02</v>
      </c>
      <c r="I46" s="28" t="s">
        <v>423</v>
      </c>
      <c r="J46" s="28" t="s">
        <v>423</v>
      </c>
      <c r="K46" s="28" t="s">
        <v>425</v>
      </c>
      <c r="L46" s="28" t="s">
        <v>425</v>
      </c>
      <c r="M46" s="28" t="s">
        <v>865</v>
      </c>
      <c r="N46" s="28" t="s">
        <v>866</v>
      </c>
      <c r="O46" s="28" t="s">
        <v>423</v>
      </c>
      <c r="P46" s="36" t="s">
        <v>607</v>
      </c>
    </row>
    <row r="47" spans="1:16" ht="15" customHeight="1" x14ac:dyDescent="0.2">
      <c r="A47" s="45" t="s">
        <v>65</v>
      </c>
      <c r="B47" s="46">
        <v>3243</v>
      </c>
      <c r="C47" s="46">
        <v>142</v>
      </c>
      <c r="D47" s="1">
        <f t="shared" si="0"/>
        <v>3385</v>
      </c>
      <c r="E47" s="28" t="s">
        <v>391</v>
      </c>
      <c r="F47" s="28" t="s">
        <v>398</v>
      </c>
      <c r="G47" s="28" t="s">
        <v>397</v>
      </c>
      <c r="H47" s="28" t="str">
        <f t="shared" si="1"/>
        <v>02</v>
      </c>
      <c r="I47" s="28" t="s">
        <v>423</v>
      </c>
      <c r="J47" s="28" t="s">
        <v>423</v>
      </c>
      <c r="K47" s="28" t="s">
        <v>425</v>
      </c>
      <c r="L47" s="28" t="s">
        <v>425</v>
      </c>
      <c r="M47" s="28" t="s">
        <v>865</v>
      </c>
      <c r="N47" s="28" t="s">
        <v>866</v>
      </c>
      <c r="O47" s="28" t="s">
        <v>423</v>
      </c>
      <c r="P47" s="36" t="s">
        <v>607</v>
      </c>
    </row>
    <row r="48" spans="1:16" ht="14.25" customHeight="1" x14ac:dyDescent="0.2">
      <c r="A48" s="45" t="s">
        <v>66</v>
      </c>
      <c r="B48" s="46">
        <v>3312</v>
      </c>
      <c r="C48" s="46">
        <v>347</v>
      </c>
      <c r="D48" s="1">
        <f t="shared" si="0"/>
        <v>3659</v>
      </c>
      <c r="E48" s="28" t="s">
        <v>391</v>
      </c>
      <c r="F48" s="28" t="s">
        <v>398</v>
      </c>
      <c r="G48" s="28" t="s">
        <v>397</v>
      </c>
      <c r="H48" s="28" t="str">
        <f t="shared" si="1"/>
        <v>02</v>
      </c>
      <c r="I48" s="28" t="s">
        <v>423</v>
      </c>
      <c r="J48" s="28" t="s">
        <v>423</v>
      </c>
      <c r="K48" s="28" t="s">
        <v>425</v>
      </c>
      <c r="L48" s="28" t="s">
        <v>425</v>
      </c>
      <c r="M48" s="28" t="s">
        <v>443</v>
      </c>
      <c r="N48" s="28" t="s">
        <v>444</v>
      </c>
      <c r="O48" s="28" t="s">
        <v>423</v>
      </c>
      <c r="P48" s="36" t="s">
        <v>607</v>
      </c>
    </row>
    <row r="49" spans="1:16" ht="14.25" customHeight="1" x14ac:dyDescent="0.2">
      <c r="A49" s="45" t="s">
        <v>68</v>
      </c>
      <c r="B49" s="46">
        <v>2149</v>
      </c>
      <c r="C49" s="46">
        <v>109</v>
      </c>
      <c r="D49" s="1">
        <f t="shared" si="0"/>
        <v>2258</v>
      </c>
      <c r="E49" s="28" t="s">
        <v>391</v>
      </c>
      <c r="F49" s="28" t="s">
        <v>398</v>
      </c>
      <c r="G49" s="28" t="s">
        <v>397</v>
      </c>
      <c r="H49" s="28" t="str">
        <f t="shared" si="1"/>
        <v>02</v>
      </c>
      <c r="I49" s="28" t="s">
        <v>423</v>
      </c>
      <c r="J49" s="28" t="s">
        <v>423</v>
      </c>
      <c r="K49" s="28" t="s">
        <v>425</v>
      </c>
      <c r="L49" s="28" t="s">
        <v>425</v>
      </c>
      <c r="M49" s="28" t="s">
        <v>445</v>
      </c>
      <c r="N49" s="28" t="s">
        <v>446</v>
      </c>
      <c r="O49" s="28" t="s">
        <v>423</v>
      </c>
      <c r="P49" s="36" t="s">
        <v>607</v>
      </c>
    </row>
    <row r="50" spans="1:16" x14ac:dyDescent="0.2">
      <c r="A50" s="45" t="s">
        <v>69</v>
      </c>
      <c r="B50" s="46">
        <v>975</v>
      </c>
      <c r="C50" s="46">
        <v>35</v>
      </c>
      <c r="D50" s="1">
        <f t="shared" si="0"/>
        <v>1010</v>
      </c>
      <c r="E50" s="28" t="s">
        <v>391</v>
      </c>
      <c r="F50" s="28" t="s">
        <v>398</v>
      </c>
      <c r="G50" s="28" t="s">
        <v>403</v>
      </c>
      <c r="H50" s="28" t="str">
        <f t="shared" si="1"/>
        <v>02</v>
      </c>
      <c r="I50" s="28" t="s">
        <v>423</v>
      </c>
      <c r="J50" s="28" t="s">
        <v>423</v>
      </c>
      <c r="K50" s="28" t="s">
        <v>425</v>
      </c>
      <c r="L50" s="28" t="s">
        <v>425</v>
      </c>
      <c r="M50" s="28" t="s">
        <v>447</v>
      </c>
      <c r="N50" s="28" t="s">
        <v>448</v>
      </c>
      <c r="O50" s="28" t="s">
        <v>423</v>
      </c>
      <c r="P50" s="36" t="s">
        <v>607</v>
      </c>
    </row>
    <row r="51" spans="1:16" x14ac:dyDescent="0.2">
      <c r="A51" s="45" t="s">
        <v>70</v>
      </c>
      <c r="B51" s="46">
        <v>737</v>
      </c>
      <c r="C51" s="46">
        <v>24</v>
      </c>
      <c r="D51" s="1">
        <f t="shared" si="0"/>
        <v>761</v>
      </c>
      <c r="E51" s="28" t="s">
        <v>391</v>
      </c>
      <c r="F51" s="28" t="s">
        <v>404</v>
      </c>
      <c r="G51" s="28" t="s">
        <v>403</v>
      </c>
      <c r="H51" s="28" t="str">
        <f t="shared" si="1"/>
        <v>02</v>
      </c>
      <c r="I51" s="28" t="s">
        <v>423</v>
      </c>
      <c r="J51" s="28" t="s">
        <v>423</v>
      </c>
      <c r="K51" s="28" t="s">
        <v>425</v>
      </c>
      <c r="L51" s="28" t="s">
        <v>425</v>
      </c>
      <c r="M51" s="28" t="s">
        <v>447</v>
      </c>
      <c r="N51" s="28" t="s">
        <v>448</v>
      </c>
      <c r="O51" s="28" t="s">
        <v>423</v>
      </c>
      <c r="P51" s="36" t="s">
        <v>607</v>
      </c>
    </row>
    <row r="52" spans="1:16" x14ac:dyDescent="0.2">
      <c r="A52" s="45" t="s">
        <v>71</v>
      </c>
      <c r="B52" s="46">
        <v>970</v>
      </c>
      <c r="C52" s="46">
        <v>62</v>
      </c>
      <c r="D52" s="1">
        <f t="shared" si="0"/>
        <v>1032</v>
      </c>
      <c r="E52" s="28" t="s">
        <v>390</v>
      </c>
      <c r="F52" s="28" t="s">
        <v>398</v>
      </c>
      <c r="G52" s="28" t="s">
        <v>403</v>
      </c>
      <c r="H52" s="28" t="str">
        <f t="shared" si="1"/>
        <v>02</v>
      </c>
      <c r="I52" s="28" t="s">
        <v>423</v>
      </c>
      <c r="J52" s="28" t="s">
        <v>423</v>
      </c>
      <c r="K52" s="28" t="s">
        <v>425</v>
      </c>
      <c r="L52" s="28" t="s">
        <v>425</v>
      </c>
      <c r="M52" s="28" t="s">
        <v>447</v>
      </c>
      <c r="N52" s="28" t="s">
        <v>448</v>
      </c>
      <c r="O52" s="28" t="s">
        <v>423</v>
      </c>
      <c r="P52" s="36" t="s">
        <v>607</v>
      </c>
    </row>
    <row r="53" spans="1:16" x14ac:dyDescent="0.2">
      <c r="A53" s="45" t="s">
        <v>74</v>
      </c>
      <c r="B53" s="46">
        <v>2</v>
      </c>
      <c r="C53" s="46">
        <v>0</v>
      </c>
      <c r="D53" s="1">
        <f t="shared" si="0"/>
        <v>2</v>
      </c>
      <c r="E53" s="28" t="s">
        <v>391</v>
      </c>
      <c r="F53" s="28" t="s">
        <v>398</v>
      </c>
      <c r="G53" s="28" t="s">
        <v>403</v>
      </c>
      <c r="H53" s="28" t="str">
        <f t="shared" si="1"/>
        <v>02</v>
      </c>
      <c r="I53" s="28" t="s">
        <v>416</v>
      </c>
      <c r="J53" s="28" t="s">
        <v>422</v>
      </c>
      <c r="K53" s="28" t="s">
        <v>425</v>
      </c>
      <c r="L53" s="28" t="s">
        <v>425</v>
      </c>
      <c r="M53" s="28" t="s">
        <v>447</v>
      </c>
      <c r="N53" s="28" t="s">
        <v>448</v>
      </c>
      <c r="O53" s="28" t="s">
        <v>423</v>
      </c>
      <c r="P53" s="36" t="s">
        <v>607</v>
      </c>
    </row>
    <row r="54" spans="1:16" ht="15" customHeight="1" x14ac:dyDescent="0.2">
      <c r="A54" s="45" t="s">
        <v>75</v>
      </c>
      <c r="B54" s="46">
        <v>328</v>
      </c>
      <c r="C54" s="46">
        <v>20</v>
      </c>
      <c r="D54" s="1">
        <f t="shared" si="0"/>
        <v>348</v>
      </c>
      <c r="E54" s="28" t="s">
        <v>391</v>
      </c>
      <c r="F54" s="28" t="s">
        <v>398</v>
      </c>
      <c r="G54" s="28" t="s">
        <v>397</v>
      </c>
      <c r="H54" s="28" t="str">
        <f t="shared" si="1"/>
        <v>02</v>
      </c>
      <c r="I54" s="28" t="s">
        <v>423</v>
      </c>
      <c r="J54" s="28" t="s">
        <v>423</v>
      </c>
      <c r="K54" s="28" t="s">
        <v>425</v>
      </c>
      <c r="L54" s="28" t="s">
        <v>425</v>
      </c>
      <c r="M54" s="28" t="s">
        <v>447</v>
      </c>
      <c r="N54" s="28" t="s">
        <v>448</v>
      </c>
      <c r="O54" s="28" t="s">
        <v>423</v>
      </c>
      <c r="P54" s="36" t="s">
        <v>607</v>
      </c>
    </row>
    <row r="55" spans="1:16" ht="15" customHeight="1" x14ac:dyDescent="0.2">
      <c r="A55" s="45" t="s">
        <v>76</v>
      </c>
      <c r="B55" s="46">
        <v>1305</v>
      </c>
      <c r="C55" s="46">
        <v>55</v>
      </c>
      <c r="D55" s="1">
        <f t="shared" si="0"/>
        <v>1360</v>
      </c>
      <c r="E55" s="28" t="s">
        <v>391</v>
      </c>
      <c r="F55" s="28" t="s">
        <v>404</v>
      </c>
      <c r="G55" s="28" t="s">
        <v>397</v>
      </c>
      <c r="H55" s="28" t="str">
        <f t="shared" si="1"/>
        <v>02</v>
      </c>
      <c r="I55" s="28" t="s">
        <v>423</v>
      </c>
      <c r="J55" s="28" t="s">
        <v>423</v>
      </c>
      <c r="K55" s="28" t="s">
        <v>425</v>
      </c>
      <c r="L55" s="28" t="s">
        <v>425</v>
      </c>
      <c r="M55" s="28" t="s">
        <v>447</v>
      </c>
      <c r="N55" s="28" t="s">
        <v>448</v>
      </c>
      <c r="O55" s="28" t="s">
        <v>423</v>
      </c>
      <c r="P55" s="36" t="s">
        <v>607</v>
      </c>
    </row>
    <row r="56" spans="1:16" ht="15" customHeight="1" x14ac:dyDescent="0.2">
      <c r="A56" s="45" t="s">
        <v>77</v>
      </c>
      <c r="B56" s="46">
        <v>219</v>
      </c>
      <c r="C56" s="46">
        <v>12</v>
      </c>
      <c r="D56" s="1">
        <f t="shared" si="0"/>
        <v>231</v>
      </c>
      <c r="E56" s="28" t="s">
        <v>391</v>
      </c>
      <c r="F56" s="28" t="s">
        <v>398</v>
      </c>
      <c r="G56" s="28" t="s">
        <v>397</v>
      </c>
      <c r="H56" s="28" t="str">
        <f t="shared" si="1"/>
        <v>02</v>
      </c>
      <c r="I56" s="28" t="s">
        <v>416</v>
      </c>
      <c r="J56" s="28" t="s">
        <v>422</v>
      </c>
      <c r="K56" s="28" t="s">
        <v>425</v>
      </c>
      <c r="L56" s="28" t="s">
        <v>425</v>
      </c>
      <c r="M56" s="28" t="s">
        <v>447</v>
      </c>
      <c r="N56" s="28" t="s">
        <v>448</v>
      </c>
      <c r="O56" s="28" t="s">
        <v>423</v>
      </c>
      <c r="P56" s="36" t="s">
        <v>607</v>
      </c>
    </row>
    <row r="57" spans="1:16" x14ac:dyDescent="0.2">
      <c r="A57" s="45" t="s">
        <v>78</v>
      </c>
      <c r="B57" s="46">
        <v>413</v>
      </c>
      <c r="C57" s="46">
        <v>58</v>
      </c>
      <c r="D57" s="1">
        <f t="shared" si="0"/>
        <v>471</v>
      </c>
      <c r="E57" s="28" t="s">
        <v>390</v>
      </c>
      <c r="F57" s="28" t="s">
        <v>398</v>
      </c>
      <c r="G57" s="28" t="s">
        <v>401</v>
      </c>
      <c r="H57" s="28" t="str">
        <f t="shared" si="1"/>
        <v>02</v>
      </c>
      <c r="I57" s="28" t="s">
        <v>414</v>
      </c>
      <c r="J57" s="28" t="s">
        <v>422</v>
      </c>
      <c r="K57" s="28" t="s">
        <v>425</v>
      </c>
      <c r="L57" s="28" t="s">
        <v>425</v>
      </c>
      <c r="M57" s="28" t="s">
        <v>889</v>
      </c>
      <c r="N57" s="28" t="s">
        <v>634</v>
      </c>
      <c r="O57" s="28" t="s">
        <v>437</v>
      </c>
      <c r="P57" s="37">
        <v>38016</v>
      </c>
    </row>
    <row r="58" spans="1:16" x14ac:dyDescent="0.2">
      <c r="A58" s="45" t="s">
        <v>79</v>
      </c>
      <c r="B58" s="46">
        <v>4683</v>
      </c>
      <c r="C58" s="46">
        <v>315</v>
      </c>
      <c r="D58" s="1">
        <f t="shared" si="0"/>
        <v>4998</v>
      </c>
      <c r="E58" s="28" t="s">
        <v>390</v>
      </c>
      <c r="F58" s="28" t="s">
        <v>396</v>
      </c>
      <c r="G58" s="28" t="s">
        <v>395</v>
      </c>
      <c r="H58" s="28" t="str">
        <f t="shared" si="1"/>
        <v>03</v>
      </c>
      <c r="I58" s="28" t="s">
        <v>417</v>
      </c>
      <c r="J58" s="28" t="s">
        <v>417</v>
      </c>
      <c r="K58" s="28" t="s">
        <v>425</v>
      </c>
      <c r="L58" s="28" t="s">
        <v>425</v>
      </c>
      <c r="M58" s="28" t="s">
        <v>449</v>
      </c>
      <c r="N58" s="28" t="s">
        <v>450</v>
      </c>
      <c r="O58" s="28" t="s">
        <v>417</v>
      </c>
      <c r="P58" s="36" t="s">
        <v>610</v>
      </c>
    </row>
    <row r="59" spans="1:16" ht="14.25" customHeight="1" x14ac:dyDescent="0.2">
      <c r="A59" s="45" t="s">
        <v>80</v>
      </c>
      <c r="B59" s="46">
        <v>630</v>
      </c>
      <c r="C59" s="46">
        <v>17</v>
      </c>
      <c r="D59" s="1">
        <f t="shared" si="0"/>
        <v>647</v>
      </c>
      <c r="E59" s="28" t="s">
        <v>390</v>
      </c>
      <c r="F59" s="28" t="s">
        <v>394</v>
      </c>
      <c r="G59" s="28" t="s">
        <v>395</v>
      </c>
      <c r="H59" s="28" t="str">
        <f t="shared" si="1"/>
        <v>03</v>
      </c>
      <c r="I59" s="28" t="s">
        <v>417</v>
      </c>
      <c r="J59" s="28" t="s">
        <v>417</v>
      </c>
      <c r="K59" s="28" t="s">
        <v>425</v>
      </c>
      <c r="L59" s="28" t="s">
        <v>425</v>
      </c>
      <c r="M59" s="28" t="s">
        <v>449</v>
      </c>
      <c r="N59" s="28" t="s">
        <v>450</v>
      </c>
      <c r="O59" s="28" t="s">
        <v>417</v>
      </c>
      <c r="P59" s="36" t="s">
        <v>610</v>
      </c>
    </row>
    <row r="60" spans="1:16" ht="14.25" customHeight="1" x14ac:dyDescent="0.2">
      <c r="A60" s="45" t="s">
        <v>81</v>
      </c>
      <c r="B60" s="46">
        <v>2782</v>
      </c>
      <c r="C60" s="46">
        <v>85</v>
      </c>
      <c r="D60" s="1">
        <f t="shared" si="0"/>
        <v>2867</v>
      </c>
      <c r="E60" s="28" t="s">
        <v>390</v>
      </c>
      <c r="F60" s="28" t="s">
        <v>394</v>
      </c>
      <c r="G60" s="28" t="s">
        <v>395</v>
      </c>
      <c r="H60" s="28" t="str">
        <f t="shared" si="1"/>
        <v>03</v>
      </c>
      <c r="I60" s="28" t="s">
        <v>417</v>
      </c>
      <c r="J60" s="28" t="s">
        <v>417</v>
      </c>
      <c r="K60" s="28" t="s">
        <v>425</v>
      </c>
      <c r="L60" s="28" t="s">
        <v>425</v>
      </c>
      <c r="M60" s="28" t="s">
        <v>451</v>
      </c>
      <c r="N60" s="28" t="s">
        <v>452</v>
      </c>
      <c r="O60" s="28" t="s">
        <v>413</v>
      </c>
      <c r="P60" s="36" t="s">
        <v>603</v>
      </c>
    </row>
    <row r="61" spans="1:16" ht="14.25" customHeight="1" x14ac:dyDescent="0.2">
      <c r="A61" s="45" t="s">
        <v>82</v>
      </c>
      <c r="B61" s="46">
        <v>2301</v>
      </c>
      <c r="C61" s="46">
        <v>87</v>
      </c>
      <c r="D61" s="1">
        <f t="shared" si="0"/>
        <v>2388</v>
      </c>
      <c r="E61" s="28" t="s">
        <v>391</v>
      </c>
      <c r="F61" s="28" t="s">
        <v>394</v>
      </c>
      <c r="G61" s="28" t="s">
        <v>395</v>
      </c>
      <c r="H61" s="28" t="str">
        <f t="shared" si="1"/>
        <v>03</v>
      </c>
      <c r="I61" s="28" t="s">
        <v>417</v>
      </c>
      <c r="J61" s="28" t="s">
        <v>417</v>
      </c>
      <c r="K61" s="28" t="s">
        <v>425</v>
      </c>
      <c r="L61" s="28" t="s">
        <v>425</v>
      </c>
      <c r="M61" s="28" t="s">
        <v>451</v>
      </c>
      <c r="N61" s="28" t="s">
        <v>452</v>
      </c>
      <c r="O61" s="28" t="s">
        <v>413</v>
      </c>
      <c r="P61" s="36" t="s">
        <v>603</v>
      </c>
    </row>
    <row r="62" spans="1:16" ht="14.25" customHeight="1" x14ac:dyDescent="0.2">
      <c r="A62" s="45" t="s">
        <v>83</v>
      </c>
      <c r="B62" s="46">
        <v>34</v>
      </c>
      <c r="C62" s="46">
        <v>1</v>
      </c>
      <c r="D62" s="1">
        <f t="shared" si="0"/>
        <v>35</v>
      </c>
      <c r="E62" s="28" t="s">
        <v>390</v>
      </c>
      <c r="F62" s="28" t="s">
        <v>394</v>
      </c>
      <c r="G62" s="28" t="s">
        <v>395</v>
      </c>
      <c r="H62" s="28" t="str">
        <f t="shared" si="1"/>
        <v>03</v>
      </c>
      <c r="I62" s="28" t="s">
        <v>391</v>
      </c>
      <c r="J62" s="28" t="s">
        <v>422</v>
      </c>
      <c r="K62" s="28" t="s">
        <v>425</v>
      </c>
      <c r="L62" s="28" t="s">
        <v>425</v>
      </c>
      <c r="M62" s="28" t="s">
        <v>451</v>
      </c>
      <c r="N62" s="28" t="s">
        <v>452</v>
      </c>
      <c r="O62" s="28" t="s">
        <v>413</v>
      </c>
      <c r="P62" s="36" t="s">
        <v>603</v>
      </c>
    </row>
    <row r="63" spans="1:16" ht="14.25" customHeight="1" x14ac:dyDescent="0.2">
      <c r="A63" s="45" t="s">
        <v>84</v>
      </c>
      <c r="B63" s="46">
        <v>37</v>
      </c>
      <c r="C63" s="46">
        <v>3</v>
      </c>
      <c r="D63" s="1">
        <f t="shared" si="0"/>
        <v>40</v>
      </c>
      <c r="E63" s="28" t="s">
        <v>391</v>
      </c>
      <c r="F63" s="28" t="s">
        <v>394</v>
      </c>
      <c r="G63" s="28" t="s">
        <v>395</v>
      </c>
      <c r="H63" s="28" t="str">
        <f t="shared" si="1"/>
        <v>03</v>
      </c>
      <c r="I63" s="28" t="s">
        <v>391</v>
      </c>
      <c r="J63" s="28" t="s">
        <v>422</v>
      </c>
      <c r="K63" s="28" t="s">
        <v>425</v>
      </c>
      <c r="L63" s="28" t="s">
        <v>425</v>
      </c>
      <c r="M63" s="28" t="s">
        <v>451</v>
      </c>
      <c r="N63" s="28" t="s">
        <v>452</v>
      </c>
      <c r="O63" s="28" t="s">
        <v>413</v>
      </c>
      <c r="P63" s="36" t="s">
        <v>603</v>
      </c>
    </row>
    <row r="64" spans="1:16" x14ac:dyDescent="0.2">
      <c r="A64" s="45" t="s">
        <v>86</v>
      </c>
      <c r="B64" s="46">
        <v>4824</v>
      </c>
      <c r="C64" s="46">
        <v>147</v>
      </c>
      <c r="D64" s="1">
        <f t="shared" si="0"/>
        <v>4971</v>
      </c>
      <c r="E64" s="28" t="s">
        <v>391</v>
      </c>
      <c r="F64" s="28" t="s">
        <v>394</v>
      </c>
      <c r="G64" s="28" t="s">
        <v>397</v>
      </c>
      <c r="H64" s="28" t="str">
        <f t="shared" si="1"/>
        <v>03</v>
      </c>
      <c r="I64" s="28" t="s">
        <v>412</v>
      </c>
      <c r="J64" s="28" t="s">
        <v>412</v>
      </c>
      <c r="K64" s="28" t="s">
        <v>425</v>
      </c>
      <c r="L64" s="28" t="s">
        <v>425</v>
      </c>
      <c r="M64" s="28" t="s">
        <v>867</v>
      </c>
      <c r="N64" s="28" t="s">
        <v>868</v>
      </c>
      <c r="O64" s="28" t="s">
        <v>412</v>
      </c>
      <c r="P64" s="36" t="s">
        <v>603</v>
      </c>
    </row>
    <row r="65" spans="1:16" ht="15" customHeight="1" x14ac:dyDescent="0.2">
      <c r="A65" s="45" t="s">
        <v>87</v>
      </c>
      <c r="B65" s="46">
        <v>2</v>
      </c>
      <c r="C65" s="46">
        <v>0</v>
      </c>
      <c r="D65" s="1">
        <f t="shared" si="0"/>
        <v>2</v>
      </c>
      <c r="E65" s="28" t="s">
        <v>390</v>
      </c>
      <c r="F65" s="28" t="s">
        <v>394</v>
      </c>
      <c r="G65" s="28" t="s">
        <v>397</v>
      </c>
      <c r="H65" s="28" t="str">
        <f t="shared" si="1"/>
        <v>03</v>
      </c>
      <c r="I65" s="28" t="s">
        <v>391</v>
      </c>
      <c r="J65" s="28" t="s">
        <v>422</v>
      </c>
      <c r="K65" s="28" t="s">
        <v>425</v>
      </c>
      <c r="L65" s="28" t="s">
        <v>425</v>
      </c>
      <c r="M65" s="28" t="s">
        <v>867</v>
      </c>
      <c r="N65" s="28" t="s">
        <v>868</v>
      </c>
      <c r="O65" s="28" t="s">
        <v>412</v>
      </c>
      <c r="P65" s="36" t="s">
        <v>603</v>
      </c>
    </row>
    <row r="66" spans="1:16" x14ac:dyDescent="0.2">
      <c r="A66" s="45" t="s">
        <v>89</v>
      </c>
      <c r="B66" s="46">
        <v>3789</v>
      </c>
      <c r="C66" s="46">
        <v>171</v>
      </c>
      <c r="D66" s="1">
        <f t="shared" ref="D66:D129" si="2">B66+C66</f>
        <v>3960</v>
      </c>
      <c r="E66" s="28" t="s">
        <v>390</v>
      </c>
      <c r="F66" s="28" t="s">
        <v>394</v>
      </c>
      <c r="G66" s="28" t="s">
        <v>395</v>
      </c>
      <c r="H66" s="28" t="str">
        <f t="shared" ref="H66:H129" si="3">LEFT(A66,2)</f>
        <v>03</v>
      </c>
      <c r="I66" s="28" t="s">
        <v>417</v>
      </c>
      <c r="J66" s="28" t="s">
        <v>417</v>
      </c>
      <c r="K66" s="28" t="s">
        <v>425</v>
      </c>
      <c r="L66" s="28" t="s">
        <v>425</v>
      </c>
      <c r="M66" s="28" t="s">
        <v>453</v>
      </c>
      <c r="N66" s="28" t="s">
        <v>882</v>
      </c>
      <c r="O66" s="28" t="s">
        <v>417</v>
      </c>
      <c r="P66" s="36" t="s">
        <v>610</v>
      </c>
    </row>
    <row r="67" spans="1:16" x14ac:dyDescent="0.2">
      <c r="A67" s="45" t="s">
        <v>90</v>
      </c>
      <c r="B67" s="46">
        <v>1023</v>
      </c>
      <c r="C67" s="46">
        <v>21</v>
      </c>
      <c r="D67" s="1">
        <f t="shared" si="2"/>
        <v>1044</v>
      </c>
      <c r="E67" s="28" t="s">
        <v>390</v>
      </c>
      <c r="F67" s="28" t="s">
        <v>396</v>
      </c>
      <c r="G67" s="28" t="s">
        <v>395</v>
      </c>
      <c r="H67" s="28" t="str">
        <f t="shared" si="3"/>
        <v>03</v>
      </c>
      <c r="I67" s="28" t="s">
        <v>417</v>
      </c>
      <c r="J67" s="28" t="s">
        <v>417</v>
      </c>
      <c r="K67" s="28" t="s">
        <v>425</v>
      </c>
      <c r="L67" s="28" t="s">
        <v>425</v>
      </c>
      <c r="M67" s="28" t="s">
        <v>453</v>
      </c>
      <c r="N67" s="28" t="s">
        <v>882</v>
      </c>
      <c r="O67" s="28" t="s">
        <v>417</v>
      </c>
      <c r="P67" s="36" t="s">
        <v>610</v>
      </c>
    </row>
    <row r="68" spans="1:16" x14ac:dyDescent="0.2">
      <c r="A68" s="45" t="s">
        <v>91</v>
      </c>
      <c r="B68" s="46">
        <v>25</v>
      </c>
      <c r="C68" s="46">
        <v>0</v>
      </c>
      <c r="D68" s="1">
        <f t="shared" si="2"/>
        <v>25</v>
      </c>
      <c r="E68" s="28" t="s">
        <v>391</v>
      </c>
      <c r="F68" s="28" t="s">
        <v>394</v>
      </c>
      <c r="G68" s="28" t="s">
        <v>395</v>
      </c>
      <c r="H68" s="28" t="str">
        <f t="shared" si="3"/>
        <v>03</v>
      </c>
      <c r="I68" s="28" t="s">
        <v>417</v>
      </c>
      <c r="J68" s="28" t="s">
        <v>417</v>
      </c>
      <c r="K68" s="28" t="s">
        <v>425</v>
      </c>
      <c r="L68" s="28" t="s">
        <v>425</v>
      </c>
      <c r="M68" s="28" t="s">
        <v>453</v>
      </c>
      <c r="N68" s="28" t="s">
        <v>882</v>
      </c>
      <c r="O68" s="28" t="s">
        <v>417</v>
      </c>
      <c r="P68" s="36" t="s">
        <v>610</v>
      </c>
    </row>
    <row r="69" spans="1:16" x14ac:dyDescent="0.2">
      <c r="A69" s="45" t="s">
        <v>92</v>
      </c>
      <c r="B69" s="46">
        <v>2105</v>
      </c>
      <c r="C69" s="46">
        <v>72</v>
      </c>
      <c r="D69" s="1">
        <f t="shared" si="2"/>
        <v>2177</v>
      </c>
      <c r="E69" s="28" t="s">
        <v>390</v>
      </c>
      <c r="F69" s="28" t="s">
        <v>396</v>
      </c>
      <c r="G69" s="28" t="s">
        <v>395</v>
      </c>
      <c r="H69" s="28" t="str">
        <f t="shared" si="3"/>
        <v>03</v>
      </c>
      <c r="I69" s="28" t="s">
        <v>417</v>
      </c>
      <c r="J69" s="28" t="s">
        <v>417</v>
      </c>
      <c r="K69" s="28" t="s">
        <v>425</v>
      </c>
      <c r="L69" s="28" t="s">
        <v>425</v>
      </c>
      <c r="M69" s="28" t="s">
        <v>454</v>
      </c>
      <c r="N69" s="28" t="s">
        <v>455</v>
      </c>
      <c r="O69" s="28" t="s">
        <v>417</v>
      </c>
      <c r="P69" s="36" t="s">
        <v>611</v>
      </c>
    </row>
    <row r="70" spans="1:16" x14ac:dyDescent="0.2">
      <c r="A70" s="45" t="s">
        <v>93</v>
      </c>
      <c r="B70" s="46">
        <v>1463</v>
      </c>
      <c r="C70" s="46">
        <v>38</v>
      </c>
      <c r="D70" s="1">
        <f t="shared" si="2"/>
        <v>1501</v>
      </c>
      <c r="E70" s="28" t="s">
        <v>391</v>
      </c>
      <c r="F70" s="28" t="s">
        <v>394</v>
      </c>
      <c r="G70" s="28" t="s">
        <v>395</v>
      </c>
      <c r="H70" s="28" t="str">
        <f t="shared" si="3"/>
        <v>03</v>
      </c>
      <c r="I70" s="28" t="s">
        <v>417</v>
      </c>
      <c r="J70" s="28" t="s">
        <v>417</v>
      </c>
      <c r="K70" s="28" t="s">
        <v>425</v>
      </c>
      <c r="L70" s="28" t="s">
        <v>425</v>
      </c>
      <c r="M70" s="28" t="s">
        <v>454</v>
      </c>
      <c r="N70" s="28" t="s">
        <v>455</v>
      </c>
      <c r="O70" s="28" t="s">
        <v>417</v>
      </c>
      <c r="P70" s="36" t="s">
        <v>611</v>
      </c>
    </row>
    <row r="71" spans="1:16" x14ac:dyDescent="0.2">
      <c r="A71" s="45" t="s">
        <v>94</v>
      </c>
      <c r="B71" s="46">
        <v>903</v>
      </c>
      <c r="C71" s="46">
        <v>31</v>
      </c>
      <c r="D71" s="1">
        <f t="shared" si="2"/>
        <v>934</v>
      </c>
      <c r="E71" s="28" t="s">
        <v>391</v>
      </c>
      <c r="F71" s="28" t="s">
        <v>396</v>
      </c>
      <c r="G71" s="28" t="s">
        <v>395</v>
      </c>
      <c r="H71" s="28" t="str">
        <f t="shared" si="3"/>
        <v>03</v>
      </c>
      <c r="I71" s="28" t="s">
        <v>417</v>
      </c>
      <c r="J71" s="28" t="s">
        <v>417</v>
      </c>
      <c r="K71" s="28" t="s">
        <v>425</v>
      </c>
      <c r="L71" s="28" t="s">
        <v>425</v>
      </c>
      <c r="M71" s="28" t="s">
        <v>454</v>
      </c>
      <c r="N71" s="28" t="s">
        <v>455</v>
      </c>
      <c r="O71" s="28" t="s">
        <v>417</v>
      </c>
      <c r="P71" s="36" t="s">
        <v>611</v>
      </c>
    </row>
    <row r="72" spans="1:16" x14ac:dyDescent="0.2">
      <c r="A72" s="45" t="s">
        <v>95</v>
      </c>
      <c r="B72" s="46">
        <v>653</v>
      </c>
      <c r="C72" s="46">
        <v>26</v>
      </c>
      <c r="D72" s="1">
        <f t="shared" si="2"/>
        <v>679</v>
      </c>
      <c r="E72" s="28" t="s">
        <v>390</v>
      </c>
      <c r="F72" s="28" t="s">
        <v>394</v>
      </c>
      <c r="G72" s="28" t="s">
        <v>395</v>
      </c>
      <c r="H72" s="28" t="str">
        <f t="shared" si="3"/>
        <v>03</v>
      </c>
      <c r="I72" s="28" t="s">
        <v>417</v>
      </c>
      <c r="J72" s="28" t="s">
        <v>417</v>
      </c>
      <c r="K72" s="28" t="s">
        <v>425</v>
      </c>
      <c r="L72" s="28" t="s">
        <v>425</v>
      </c>
      <c r="M72" s="28" t="s">
        <v>454</v>
      </c>
      <c r="N72" s="28" t="s">
        <v>455</v>
      </c>
      <c r="O72" s="28" t="s">
        <v>417</v>
      </c>
      <c r="P72" s="36" t="s">
        <v>611</v>
      </c>
    </row>
    <row r="73" spans="1:16" x14ac:dyDescent="0.2">
      <c r="A73" s="45" t="s">
        <v>96</v>
      </c>
      <c r="B73" s="46">
        <v>4078</v>
      </c>
      <c r="C73" s="46">
        <v>110</v>
      </c>
      <c r="D73" s="1">
        <f t="shared" si="2"/>
        <v>4188</v>
      </c>
      <c r="E73" s="28" t="s">
        <v>391</v>
      </c>
      <c r="F73" s="28" t="s">
        <v>394</v>
      </c>
      <c r="G73" s="28" t="s">
        <v>395</v>
      </c>
      <c r="H73" s="28" t="str">
        <f t="shared" si="3"/>
        <v>03</v>
      </c>
      <c r="I73" s="28" t="s">
        <v>417</v>
      </c>
      <c r="J73" s="28" t="s">
        <v>417</v>
      </c>
      <c r="K73" s="28" t="s">
        <v>425</v>
      </c>
      <c r="L73" s="28" t="s">
        <v>425</v>
      </c>
      <c r="M73" s="28" t="s">
        <v>884</v>
      </c>
      <c r="N73" s="28" t="s">
        <v>456</v>
      </c>
      <c r="O73" s="28" t="s">
        <v>417</v>
      </c>
      <c r="P73" s="36" t="s">
        <v>610</v>
      </c>
    </row>
    <row r="74" spans="1:16" x14ac:dyDescent="0.2">
      <c r="A74" s="45" t="s">
        <v>97</v>
      </c>
      <c r="B74" s="46">
        <v>2</v>
      </c>
      <c r="C74" s="46">
        <v>0</v>
      </c>
      <c r="D74" s="1">
        <f t="shared" si="2"/>
        <v>2</v>
      </c>
      <c r="E74" s="28" t="s">
        <v>390</v>
      </c>
      <c r="F74" s="28" t="s">
        <v>399</v>
      </c>
      <c r="G74" s="28" t="s">
        <v>395</v>
      </c>
      <c r="H74" s="28" t="str">
        <f t="shared" si="3"/>
        <v>03</v>
      </c>
      <c r="I74" s="28" t="s">
        <v>417</v>
      </c>
      <c r="J74" s="28" t="s">
        <v>417</v>
      </c>
      <c r="K74" s="28" t="s">
        <v>425</v>
      </c>
      <c r="L74" s="28" t="s">
        <v>425</v>
      </c>
      <c r="M74" s="28" t="s">
        <v>884</v>
      </c>
      <c r="N74" s="28" t="s">
        <v>456</v>
      </c>
      <c r="O74" s="28" t="s">
        <v>417</v>
      </c>
      <c r="P74" s="36" t="s">
        <v>610</v>
      </c>
    </row>
    <row r="75" spans="1:16" x14ac:dyDescent="0.2">
      <c r="A75" s="45" t="s">
        <v>98</v>
      </c>
      <c r="B75" s="46">
        <v>2339</v>
      </c>
      <c r="C75" s="46">
        <v>112</v>
      </c>
      <c r="D75" s="1">
        <f t="shared" si="2"/>
        <v>2451</v>
      </c>
      <c r="E75" s="28" t="s">
        <v>391</v>
      </c>
      <c r="F75" s="28" t="s">
        <v>398</v>
      </c>
      <c r="G75" s="28" t="s">
        <v>397</v>
      </c>
      <c r="H75" s="28" t="str">
        <f t="shared" si="3"/>
        <v>03</v>
      </c>
      <c r="I75" s="28" t="s">
        <v>417</v>
      </c>
      <c r="J75" s="28" t="s">
        <v>417</v>
      </c>
      <c r="K75" s="28" t="s">
        <v>425</v>
      </c>
      <c r="L75" s="28" t="s">
        <v>425</v>
      </c>
      <c r="M75" s="28" t="s">
        <v>457</v>
      </c>
      <c r="N75" s="28" t="s">
        <v>458</v>
      </c>
      <c r="O75" s="28" t="s">
        <v>417</v>
      </c>
      <c r="P75" s="36" t="s">
        <v>605</v>
      </c>
    </row>
    <row r="76" spans="1:16" ht="14.25" customHeight="1" x14ac:dyDescent="0.2">
      <c r="A76" s="45" t="s">
        <v>100</v>
      </c>
      <c r="B76" s="46">
        <v>3159</v>
      </c>
      <c r="C76" s="46">
        <v>333</v>
      </c>
      <c r="D76" s="1">
        <f t="shared" si="2"/>
        <v>3492</v>
      </c>
      <c r="E76" s="28" t="s">
        <v>391</v>
      </c>
      <c r="F76" s="28" t="s">
        <v>398</v>
      </c>
      <c r="G76" s="28" t="s">
        <v>397</v>
      </c>
      <c r="H76" s="28" t="str">
        <f t="shared" si="3"/>
        <v>03</v>
      </c>
      <c r="I76" s="28" t="s">
        <v>412</v>
      </c>
      <c r="J76" s="28" t="s">
        <v>412</v>
      </c>
      <c r="K76" s="28" t="s">
        <v>425</v>
      </c>
      <c r="L76" s="28" t="s">
        <v>425</v>
      </c>
      <c r="M76" s="28" t="s">
        <v>901</v>
      </c>
      <c r="N76" s="28" t="s">
        <v>902</v>
      </c>
      <c r="O76" s="28" t="s">
        <v>412</v>
      </c>
      <c r="P76" s="36">
        <v>38002</v>
      </c>
    </row>
    <row r="77" spans="1:16" ht="14.25" customHeight="1" x14ac:dyDescent="0.2">
      <c r="A77" s="45" t="s">
        <v>101</v>
      </c>
      <c r="B77" s="46">
        <v>968</v>
      </c>
      <c r="C77" s="46">
        <v>60</v>
      </c>
      <c r="D77" s="1">
        <f t="shared" si="2"/>
        <v>1028</v>
      </c>
      <c r="E77" s="28" t="s">
        <v>391</v>
      </c>
      <c r="F77" s="28" t="s">
        <v>394</v>
      </c>
      <c r="G77" s="28" t="s">
        <v>397</v>
      </c>
      <c r="H77" s="28" t="str">
        <f t="shared" si="3"/>
        <v>03</v>
      </c>
      <c r="I77" s="28" t="s">
        <v>412</v>
      </c>
      <c r="J77" s="28" t="s">
        <v>412</v>
      </c>
      <c r="K77" s="28" t="s">
        <v>425</v>
      </c>
      <c r="L77" s="28" t="s">
        <v>425</v>
      </c>
      <c r="M77" s="28" t="s">
        <v>901</v>
      </c>
      <c r="N77" s="28" t="s">
        <v>902</v>
      </c>
      <c r="O77" s="28" t="s">
        <v>412</v>
      </c>
      <c r="P77" s="36">
        <v>38002</v>
      </c>
    </row>
    <row r="78" spans="1:16" x14ac:dyDescent="0.2">
      <c r="A78" s="45" t="s">
        <v>102</v>
      </c>
      <c r="B78" s="46">
        <v>1471</v>
      </c>
      <c r="C78" s="46">
        <v>34</v>
      </c>
      <c r="D78" s="1">
        <f t="shared" si="2"/>
        <v>1505</v>
      </c>
      <c r="E78" s="28" t="s">
        <v>390</v>
      </c>
      <c r="F78" s="28" t="s">
        <v>399</v>
      </c>
      <c r="G78" s="28" t="s">
        <v>395</v>
      </c>
      <c r="H78" s="28" t="str">
        <f t="shared" si="3"/>
        <v>03</v>
      </c>
      <c r="I78" s="28" t="s">
        <v>417</v>
      </c>
      <c r="J78" s="28" t="s">
        <v>417</v>
      </c>
      <c r="K78" s="28" t="s">
        <v>425</v>
      </c>
      <c r="L78" s="28" t="s">
        <v>425</v>
      </c>
      <c r="M78" s="28" t="s">
        <v>459</v>
      </c>
      <c r="N78" s="28" t="s">
        <v>460</v>
      </c>
      <c r="O78" s="28" t="s">
        <v>417</v>
      </c>
      <c r="P78" s="36" t="s">
        <v>611</v>
      </c>
    </row>
    <row r="79" spans="1:16" x14ac:dyDescent="0.2">
      <c r="A79" s="45" t="s">
        <v>103</v>
      </c>
      <c r="B79" s="46">
        <v>931</v>
      </c>
      <c r="C79" s="46">
        <v>26</v>
      </c>
      <c r="D79" s="1">
        <f t="shared" si="2"/>
        <v>957</v>
      </c>
      <c r="E79" s="28" t="s">
        <v>391</v>
      </c>
      <c r="F79" s="28" t="s">
        <v>396</v>
      </c>
      <c r="G79" s="28" t="s">
        <v>395</v>
      </c>
      <c r="H79" s="28" t="str">
        <f t="shared" si="3"/>
        <v>03</v>
      </c>
      <c r="I79" s="28" t="s">
        <v>417</v>
      </c>
      <c r="J79" s="28" t="s">
        <v>417</v>
      </c>
      <c r="K79" s="28" t="s">
        <v>425</v>
      </c>
      <c r="L79" s="28" t="s">
        <v>425</v>
      </c>
      <c r="M79" s="28" t="s">
        <v>459</v>
      </c>
      <c r="N79" s="28" t="s">
        <v>460</v>
      </c>
      <c r="O79" s="28" t="s">
        <v>417</v>
      </c>
      <c r="P79" s="36" t="s">
        <v>611</v>
      </c>
    </row>
    <row r="80" spans="1:16" x14ac:dyDescent="0.2">
      <c r="A80" s="45" t="s">
        <v>104</v>
      </c>
      <c r="B80" s="46">
        <v>1086</v>
      </c>
      <c r="C80" s="46">
        <v>48</v>
      </c>
      <c r="D80" s="1">
        <f t="shared" si="2"/>
        <v>1134</v>
      </c>
      <c r="E80" s="28" t="s">
        <v>390</v>
      </c>
      <c r="F80" s="28" t="s">
        <v>396</v>
      </c>
      <c r="G80" s="28" t="s">
        <v>395</v>
      </c>
      <c r="H80" s="28" t="str">
        <f t="shared" si="3"/>
        <v>03</v>
      </c>
      <c r="I80" s="28" t="s">
        <v>417</v>
      </c>
      <c r="J80" s="28" t="s">
        <v>417</v>
      </c>
      <c r="K80" s="28" t="s">
        <v>425</v>
      </c>
      <c r="L80" s="28" t="s">
        <v>425</v>
      </c>
      <c r="M80" s="28" t="s">
        <v>459</v>
      </c>
      <c r="N80" s="28" t="s">
        <v>460</v>
      </c>
      <c r="O80" s="28" t="s">
        <v>417</v>
      </c>
      <c r="P80" s="36" t="s">
        <v>611</v>
      </c>
    </row>
    <row r="81" spans="1:16" ht="14.25" customHeight="1" x14ac:dyDescent="0.2">
      <c r="A81" s="45" t="s">
        <v>106</v>
      </c>
      <c r="B81" s="46">
        <v>2957</v>
      </c>
      <c r="C81" s="46">
        <v>114</v>
      </c>
      <c r="D81" s="1">
        <f t="shared" si="2"/>
        <v>3071</v>
      </c>
      <c r="E81" s="28" t="s">
        <v>391</v>
      </c>
      <c r="F81" s="28" t="s">
        <v>394</v>
      </c>
      <c r="G81" s="28" t="s">
        <v>395</v>
      </c>
      <c r="H81" s="28" t="str">
        <f t="shared" si="3"/>
        <v>03</v>
      </c>
      <c r="I81" s="28" t="s">
        <v>417</v>
      </c>
      <c r="J81" s="28" t="s">
        <v>417</v>
      </c>
      <c r="K81" s="28" t="s">
        <v>425</v>
      </c>
      <c r="L81" s="28" t="s">
        <v>425</v>
      </c>
      <c r="M81" s="28" t="s">
        <v>461</v>
      </c>
      <c r="N81" s="28" t="s">
        <v>462</v>
      </c>
      <c r="O81" s="28" t="s">
        <v>417</v>
      </c>
      <c r="P81" s="36" t="s">
        <v>611</v>
      </c>
    </row>
    <row r="82" spans="1:16" ht="14.25" customHeight="1" x14ac:dyDescent="0.2">
      <c r="A82" s="45" t="s">
        <v>107</v>
      </c>
      <c r="B82" s="46">
        <v>1004</v>
      </c>
      <c r="C82" s="46">
        <v>26</v>
      </c>
      <c r="D82" s="1">
        <f t="shared" si="2"/>
        <v>1030</v>
      </c>
      <c r="E82" s="28" t="s">
        <v>390</v>
      </c>
      <c r="F82" s="28" t="s">
        <v>399</v>
      </c>
      <c r="G82" s="28" t="s">
        <v>395</v>
      </c>
      <c r="H82" s="28" t="str">
        <f t="shared" si="3"/>
        <v>03</v>
      </c>
      <c r="I82" s="28" t="s">
        <v>417</v>
      </c>
      <c r="J82" s="28" t="s">
        <v>417</v>
      </c>
      <c r="K82" s="28" t="s">
        <v>425</v>
      </c>
      <c r="L82" s="28" t="s">
        <v>425</v>
      </c>
      <c r="M82" s="28" t="s">
        <v>461</v>
      </c>
      <c r="N82" s="28" t="s">
        <v>462</v>
      </c>
      <c r="O82" s="28" t="s">
        <v>417</v>
      </c>
      <c r="P82" s="36" t="s">
        <v>611</v>
      </c>
    </row>
    <row r="83" spans="1:16" ht="14.25" customHeight="1" x14ac:dyDescent="0.2">
      <c r="A83" s="45" t="s">
        <v>108</v>
      </c>
      <c r="B83" s="46">
        <v>1363</v>
      </c>
      <c r="C83" s="46">
        <v>36</v>
      </c>
      <c r="D83" s="1">
        <f t="shared" si="2"/>
        <v>1399</v>
      </c>
      <c r="E83" s="28" t="s">
        <v>390</v>
      </c>
      <c r="F83" s="28" t="s">
        <v>394</v>
      </c>
      <c r="G83" s="28" t="s">
        <v>395</v>
      </c>
      <c r="H83" s="28" t="str">
        <f t="shared" si="3"/>
        <v>03</v>
      </c>
      <c r="I83" s="28" t="s">
        <v>417</v>
      </c>
      <c r="J83" s="28" t="s">
        <v>417</v>
      </c>
      <c r="K83" s="28" t="s">
        <v>425</v>
      </c>
      <c r="L83" s="28" t="s">
        <v>425</v>
      </c>
      <c r="M83" s="28" t="s">
        <v>461</v>
      </c>
      <c r="N83" s="28" t="s">
        <v>462</v>
      </c>
      <c r="O83" s="28" t="s">
        <v>417</v>
      </c>
      <c r="P83" s="36" t="s">
        <v>611</v>
      </c>
    </row>
    <row r="84" spans="1:16" ht="14.25" customHeight="1" x14ac:dyDescent="0.2">
      <c r="A84" s="45" t="s">
        <v>109</v>
      </c>
      <c r="B84" s="46">
        <v>2</v>
      </c>
      <c r="C84" s="46">
        <v>1</v>
      </c>
      <c r="D84" s="1">
        <f t="shared" si="2"/>
        <v>3</v>
      </c>
      <c r="E84" s="28" t="s">
        <v>391</v>
      </c>
      <c r="F84" s="28" t="s">
        <v>396</v>
      </c>
      <c r="G84" s="28" t="s">
        <v>395</v>
      </c>
      <c r="H84" s="28" t="str">
        <f t="shared" si="3"/>
        <v>03</v>
      </c>
      <c r="I84" s="28" t="s">
        <v>417</v>
      </c>
      <c r="J84" s="28" t="s">
        <v>417</v>
      </c>
      <c r="K84" s="28" t="s">
        <v>425</v>
      </c>
      <c r="L84" s="28" t="s">
        <v>425</v>
      </c>
      <c r="M84" s="28" t="s">
        <v>461</v>
      </c>
      <c r="N84" s="28" t="s">
        <v>462</v>
      </c>
      <c r="O84" s="28" t="s">
        <v>417</v>
      </c>
      <c r="P84" s="36" t="s">
        <v>611</v>
      </c>
    </row>
    <row r="85" spans="1:16" ht="14.25" customHeight="1" x14ac:dyDescent="0.2">
      <c r="A85" s="45" t="s">
        <v>110</v>
      </c>
      <c r="B85" s="46">
        <v>5661</v>
      </c>
      <c r="C85" s="46">
        <v>233</v>
      </c>
      <c r="D85" s="1">
        <f t="shared" si="2"/>
        <v>5894</v>
      </c>
      <c r="E85" s="28" t="s">
        <v>391</v>
      </c>
      <c r="F85" s="28" t="s">
        <v>394</v>
      </c>
      <c r="G85" s="28" t="s">
        <v>395</v>
      </c>
      <c r="H85" s="28" t="str">
        <f t="shared" si="3"/>
        <v>03</v>
      </c>
      <c r="I85" s="28" t="s">
        <v>417</v>
      </c>
      <c r="J85" s="28" t="s">
        <v>417</v>
      </c>
      <c r="K85" s="28" t="s">
        <v>425</v>
      </c>
      <c r="L85" s="28" t="s">
        <v>425</v>
      </c>
      <c r="M85" s="28" t="s">
        <v>463</v>
      </c>
      <c r="N85" s="28" t="s">
        <v>464</v>
      </c>
      <c r="O85" s="28" t="s">
        <v>417</v>
      </c>
      <c r="P85" s="36" t="s">
        <v>605</v>
      </c>
    </row>
    <row r="86" spans="1:16" ht="14.25" customHeight="1" x14ac:dyDescent="0.2">
      <c r="A86" s="45" t="s">
        <v>111</v>
      </c>
      <c r="B86" s="46">
        <v>4018</v>
      </c>
      <c r="C86" s="46">
        <v>108</v>
      </c>
      <c r="D86" s="1">
        <f t="shared" si="2"/>
        <v>4126</v>
      </c>
      <c r="E86" s="28" t="s">
        <v>391</v>
      </c>
      <c r="F86" s="28" t="s">
        <v>405</v>
      </c>
      <c r="G86" s="28" t="s">
        <v>397</v>
      </c>
      <c r="H86" s="28" t="str">
        <f t="shared" si="3"/>
        <v>04</v>
      </c>
      <c r="I86" s="28" t="s">
        <v>391</v>
      </c>
      <c r="J86" s="28" t="s">
        <v>424</v>
      </c>
      <c r="K86" s="28" t="s">
        <v>414</v>
      </c>
      <c r="L86" s="28" t="s">
        <v>390</v>
      </c>
      <c r="M86" s="28" t="s">
        <v>465</v>
      </c>
      <c r="N86" s="28" t="s">
        <v>466</v>
      </c>
      <c r="O86" s="28" t="s">
        <v>424</v>
      </c>
      <c r="P86" s="36" t="s">
        <v>612</v>
      </c>
    </row>
    <row r="87" spans="1:16" ht="14.25" customHeight="1" x14ac:dyDescent="0.2">
      <c r="A87" s="45" t="s">
        <v>112</v>
      </c>
      <c r="B87" s="46">
        <v>782</v>
      </c>
      <c r="C87" s="46">
        <v>42</v>
      </c>
      <c r="D87" s="1">
        <f t="shared" si="2"/>
        <v>824</v>
      </c>
      <c r="E87" s="28" t="s">
        <v>390</v>
      </c>
      <c r="F87" s="28" t="s">
        <v>405</v>
      </c>
      <c r="G87" s="28" t="s">
        <v>397</v>
      </c>
      <c r="H87" s="28" t="str">
        <f t="shared" si="3"/>
        <v>04</v>
      </c>
      <c r="I87" s="28" t="s">
        <v>390</v>
      </c>
      <c r="J87" s="28" t="s">
        <v>424</v>
      </c>
      <c r="K87" s="28" t="s">
        <v>414</v>
      </c>
      <c r="L87" s="28" t="s">
        <v>390</v>
      </c>
      <c r="M87" s="28" t="s">
        <v>465</v>
      </c>
      <c r="N87" s="28" t="s">
        <v>466</v>
      </c>
      <c r="O87" s="28" t="s">
        <v>424</v>
      </c>
      <c r="P87" s="36" t="s">
        <v>612</v>
      </c>
    </row>
    <row r="88" spans="1:16" x14ac:dyDescent="0.2">
      <c r="A88" s="45" t="s">
        <v>113</v>
      </c>
      <c r="B88" s="46">
        <v>221</v>
      </c>
      <c r="C88" s="46">
        <v>4</v>
      </c>
      <c r="D88" s="1">
        <f t="shared" si="2"/>
        <v>225</v>
      </c>
      <c r="E88" s="28" t="s">
        <v>390</v>
      </c>
      <c r="F88" s="28" t="s">
        <v>405</v>
      </c>
      <c r="G88" s="28" t="s">
        <v>397</v>
      </c>
      <c r="H88" s="28" t="str">
        <f t="shared" si="3"/>
        <v>04</v>
      </c>
      <c r="I88" s="28" t="s">
        <v>391</v>
      </c>
      <c r="J88" s="28" t="s">
        <v>424</v>
      </c>
      <c r="K88" s="28" t="s">
        <v>414</v>
      </c>
      <c r="L88" s="28" t="s">
        <v>390</v>
      </c>
      <c r="M88" s="28" t="s">
        <v>465</v>
      </c>
      <c r="N88" s="28" t="s">
        <v>466</v>
      </c>
      <c r="O88" s="28" t="s">
        <v>424</v>
      </c>
      <c r="P88" s="36" t="s">
        <v>612</v>
      </c>
    </row>
    <row r="89" spans="1:16" x14ac:dyDescent="0.2">
      <c r="A89" s="45" t="s">
        <v>114</v>
      </c>
      <c r="B89" s="46">
        <v>462</v>
      </c>
      <c r="C89" s="46">
        <v>58</v>
      </c>
      <c r="D89" s="1">
        <f t="shared" si="2"/>
        <v>520</v>
      </c>
      <c r="E89" s="28" t="s">
        <v>390</v>
      </c>
      <c r="F89" s="28" t="s">
        <v>406</v>
      </c>
      <c r="G89" s="28" t="s">
        <v>397</v>
      </c>
      <c r="H89" s="28" t="str">
        <f t="shared" si="3"/>
        <v>04</v>
      </c>
      <c r="I89" s="28" t="s">
        <v>391</v>
      </c>
      <c r="J89" s="28" t="s">
        <v>424</v>
      </c>
      <c r="K89" s="28" t="s">
        <v>414</v>
      </c>
      <c r="L89" s="28" t="s">
        <v>390</v>
      </c>
      <c r="M89" s="28" t="s">
        <v>465</v>
      </c>
      <c r="N89" s="28" t="s">
        <v>466</v>
      </c>
      <c r="O89" s="28" t="s">
        <v>424</v>
      </c>
      <c r="P89" s="36" t="s">
        <v>612</v>
      </c>
    </row>
    <row r="90" spans="1:16" x14ac:dyDescent="0.2">
      <c r="A90" s="45" t="s">
        <v>116</v>
      </c>
      <c r="B90" s="46">
        <v>3092</v>
      </c>
      <c r="C90" s="46">
        <v>138</v>
      </c>
      <c r="D90" s="1">
        <f t="shared" si="2"/>
        <v>3230</v>
      </c>
      <c r="E90" s="28" t="s">
        <v>391</v>
      </c>
      <c r="F90" s="28" t="s">
        <v>405</v>
      </c>
      <c r="G90" s="28" t="s">
        <v>397</v>
      </c>
      <c r="H90" s="28" t="str">
        <f t="shared" si="3"/>
        <v>04</v>
      </c>
      <c r="I90" s="28" t="s">
        <v>391</v>
      </c>
      <c r="J90" s="28" t="s">
        <v>424</v>
      </c>
      <c r="K90" s="28" t="s">
        <v>414</v>
      </c>
      <c r="L90" s="28" t="s">
        <v>390</v>
      </c>
      <c r="M90" s="28" t="s">
        <v>855</v>
      </c>
      <c r="N90" s="28" t="s">
        <v>856</v>
      </c>
      <c r="O90" s="28" t="s">
        <v>424</v>
      </c>
      <c r="P90" s="36" t="s">
        <v>613</v>
      </c>
    </row>
    <row r="91" spans="1:16" x14ac:dyDescent="0.2">
      <c r="A91" s="45" t="s">
        <v>117</v>
      </c>
      <c r="B91" s="46">
        <v>3715</v>
      </c>
      <c r="C91" s="46">
        <v>218</v>
      </c>
      <c r="D91" s="1">
        <f t="shared" si="2"/>
        <v>3933</v>
      </c>
      <c r="E91" s="28" t="s">
        <v>391</v>
      </c>
      <c r="F91" s="28" t="s">
        <v>405</v>
      </c>
      <c r="G91" s="28" t="s">
        <v>397</v>
      </c>
      <c r="H91" s="28" t="str">
        <f t="shared" si="3"/>
        <v>04</v>
      </c>
      <c r="I91" s="28" t="s">
        <v>391</v>
      </c>
      <c r="J91" s="28" t="s">
        <v>424</v>
      </c>
      <c r="K91" s="28" t="s">
        <v>418</v>
      </c>
      <c r="L91" s="28" t="s">
        <v>390</v>
      </c>
      <c r="M91" s="28" t="s">
        <v>635</v>
      </c>
      <c r="N91" s="28" t="s">
        <v>636</v>
      </c>
      <c r="O91" s="28" t="s">
        <v>424</v>
      </c>
      <c r="P91" s="36" t="s">
        <v>613</v>
      </c>
    </row>
    <row r="92" spans="1:16" x14ac:dyDescent="0.2">
      <c r="A92" s="45" t="s">
        <v>118</v>
      </c>
      <c r="B92" s="46">
        <v>79</v>
      </c>
      <c r="C92" s="46">
        <v>13</v>
      </c>
      <c r="D92" s="1">
        <f t="shared" si="2"/>
        <v>92</v>
      </c>
      <c r="E92" s="28" t="s">
        <v>391</v>
      </c>
      <c r="F92" s="28" t="s">
        <v>402</v>
      </c>
      <c r="G92" s="28" t="s">
        <v>397</v>
      </c>
      <c r="H92" s="28" t="str">
        <f t="shared" si="3"/>
        <v>04</v>
      </c>
      <c r="I92" s="28" t="s">
        <v>391</v>
      </c>
      <c r="J92" s="28" t="s">
        <v>424</v>
      </c>
      <c r="K92" s="28" t="s">
        <v>418</v>
      </c>
      <c r="L92" s="28" t="s">
        <v>390</v>
      </c>
      <c r="M92" s="28" t="s">
        <v>635</v>
      </c>
      <c r="N92" s="28" t="s">
        <v>636</v>
      </c>
      <c r="O92" s="28" t="s">
        <v>424</v>
      </c>
      <c r="P92" s="36" t="s">
        <v>613</v>
      </c>
    </row>
    <row r="93" spans="1:16" x14ac:dyDescent="0.2">
      <c r="A93" s="45" t="s">
        <v>119</v>
      </c>
      <c r="B93" s="46">
        <v>1853</v>
      </c>
      <c r="C93" s="46">
        <v>152</v>
      </c>
      <c r="D93" s="1">
        <f t="shared" si="2"/>
        <v>2005</v>
      </c>
      <c r="E93" s="28" t="s">
        <v>391</v>
      </c>
      <c r="F93" s="28" t="s">
        <v>402</v>
      </c>
      <c r="G93" s="28" t="s">
        <v>401</v>
      </c>
      <c r="H93" s="28" t="str">
        <f t="shared" si="3"/>
        <v>04</v>
      </c>
      <c r="I93" s="28" t="s">
        <v>391</v>
      </c>
      <c r="J93" s="28" t="s">
        <v>424</v>
      </c>
      <c r="K93" s="28" t="s">
        <v>418</v>
      </c>
      <c r="L93" s="28" t="s">
        <v>390</v>
      </c>
      <c r="M93" s="28" t="s">
        <v>467</v>
      </c>
      <c r="N93" s="28" t="s">
        <v>468</v>
      </c>
      <c r="O93" s="28" t="s">
        <v>424</v>
      </c>
      <c r="P93" s="36" t="s">
        <v>614</v>
      </c>
    </row>
    <row r="94" spans="1:16" x14ac:dyDescent="0.2">
      <c r="A94" s="45" t="s">
        <v>120</v>
      </c>
      <c r="B94" s="46">
        <v>583</v>
      </c>
      <c r="C94" s="46">
        <v>13</v>
      </c>
      <c r="D94" s="1">
        <f t="shared" si="2"/>
        <v>596</v>
      </c>
      <c r="E94" s="28" t="s">
        <v>391</v>
      </c>
      <c r="F94" s="28" t="s">
        <v>402</v>
      </c>
      <c r="G94" s="28" t="s">
        <v>401</v>
      </c>
      <c r="H94" s="28" t="str">
        <f t="shared" si="3"/>
        <v>04</v>
      </c>
      <c r="I94" s="28" t="s">
        <v>390</v>
      </c>
      <c r="J94" s="28" t="s">
        <v>424</v>
      </c>
      <c r="K94" s="28" t="s">
        <v>418</v>
      </c>
      <c r="L94" s="28" t="s">
        <v>390</v>
      </c>
      <c r="M94" s="28" t="s">
        <v>467</v>
      </c>
      <c r="N94" s="28" t="s">
        <v>468</v>
      </c>
      <c r="O94" s="28" t="s">
        <v>424</v>
      </c>
      <c r="P94" s="36" t="s">
        <v>614</v>
      </c>
    </row>
    <row r="95" spans="1:16" x14ac:dyDescent="0.2">
      <c r="A95" s="45" t="s">
        <v>122</v>
      </c>
      <c r="B95" s="46">
        <v>5045</v>
      </c>
      <c r="C95" s="46">
        <v>159</v>
      </c>
      <c r="D95" s="1">
        <f t="shared" si="2"/>
        <v>5204</v>
      </c>
      <c r="E95" s="28" t="s">
        <v>391</v>
      </c>
      <c r="F95" s="28" t="s">
        <v>402</v>
      </c>
      <c r="G95" s="28" t="s">
        <v>397</v>
      </c>
      <c r="H95" s="28" t="str">
        <f t="shared" si="3"/>
        <v>04</v>
      </c>
      <c r="I95" s="28" t="s">
        <v>415</v>
      </c>
      <c r="J95" s="28" t="s">
        <v>415</v>
      </c>
      <c r="K95" s="28" t="s">
        <v>425</v>
      </c>
      <c r="L95" s="28" t="s">
        <v>425</v>
      </c>
      <c r="M95" s="28" t="s">
        <v>469</v>
      </c>
      <c r="N95" s="28" t="s">
        <v>470</v>
      </c>
      <c r="O95" s="28" t="s">
        <v>415</v>
      </c>
      <c r="P95" s="36" t="s">
        <v>615</v>
      </c>
    </row>
    <row r="96" spans="1:16" x14ac:dyDescent="0.2">
      <c r="A96" s="45" t="s">
        <v>123</v>
      </c>
      <c r="B96" s="46">
        <v>3803</v>
      </c>
      <c r="C96" s="46">
        <v>183</v>
      </c>
      <c r="D96" s="1">
        <f t="shared" si="2"/>
        <v>3986</v>
      </c>
      <c r="E96" s="28" t="s">
        <v>391</v>
      </c>
      <c r="F96" s="28" t="s">
        <v>402</v>
      </c>
      <c r="G96" s="28" t="s">
        <v>397</v>
      </c>
      <c r="H96" s="28" t="str">
        <f t="shared" si="3"/>
        <v>04</v>
      </c>
      <c r="I96" s="28" t="s">
        <v>415</v>
      </c>
      <c r="J96" s="28" t="s">
        <v>415</v>
      </c>
      <c r="K96" s="28" t="s">
        <v>425</v>
      </c>
      <c r="L96" s="28" t="s">
        <v>425</v>
      </c>
      <c r="M96" s="28" t="s">
        <v>471</v>
      </c>
      <c r="N96" s="28" t="s">
        <v>472</v>
      </c>
      <c r="O96" s="28" t="s">
        <v>415</v>
      </c>
      <c r="P96" s="36" t="s">
        <v>615</v>
      </c>
    </row>
    <row r="97" spans="1:16" x14ac:dyDescent="0.2">
      <c r="A97" s="45" t="s">
        <v>124</v>
      </c>
      <c r="B97" s="46">
        <v>4753</v>
      </c>
      <c r="C97" s="46">
        <v>200</v>
      </c>
      <c r="D97" s="1">
        <f t="shared" si="2"/>
        <v>4953</v>
      </c>
      <c r="E97" s="28" t="s">
        <v>390</v>
      </c>
      <c r="F97" s="28" t="s">
        <v>405</v>
      </c>
      <c r="G97" s="28" t="s">
        <v>397</v>
      </c>
      <c r="H97" s="28" t="str">
        <f t="shared" si="3"/>
        <v>04</v>
      </c>
      <c r="I97" s="28" t="s">
        <v>390</v>
      </c>
      <c r="J97" s="28" t="s">
        <v>424</v>
      </c>
      <c r="K97" s="28" t="s">
        <v>418</v>
      </c>
      <c r="L97" s="28" t="s">
        <v>390</v>
      </c>
      <c r="M97" s="28" t="s">
        <v>473</v>
      </c>
      <c r="N97" s="28" t="s">
        <v>474</v>
      </c>
      <c r="O97" s="28" t="s">
        <v>424</v>
      </c>
      <c r="P97" s="36" t="s">
        <v>614</v>
      </c>
    </row>
    <row r="98" spans="1:16" x14ac:dyDescent="0.2">
      <c r="A98" s="45" t="s">
        <v>125</v>
      </c>
      <c r="B98" s="46">
        <v>66</v>
      </c>
      <c r="C98" s="46">
        <v>7</v>
      </c>
      <c r="D98" s="1">
        <f t="shared" si="2"/>
        <v>73</v>
      </c>
      <c r="E98" s="28" t="s">
        <v>391</v>
      </c>
      <c r="F98" s="28" t="s">
        <v>405</v>
      </c>
      <c r="G98" s="28" t="s">
        <v>397</v>
      </c>
      <c r="H98" s="28" t="str">
        <f t="shared" si="3"/>
        <v>04</v>
      </c>
      <c r="I98" s="28" t="s">
        <v>391</v>
      </c>
      <c r="J98" s="28" t="s">
        <v>424</v>
      </c>
      <c r="K98" s="28" t="s">
        <v>418</v>
      </c>
      <c r="L98" s="28" t="s">
        <v>390</v>
      </c>
      <c r="M98" s="28" t="s">
        <v>473</v>
      </c>
      <c r="N98" s="28" t="s">
        <v>474</v>
      </c>
      <c r="O98" s="28" t="s">
        <v>424</v>
      </c>
      <c r="P98" s="36" t="s">
        <v>614</v>
      </c>
    </row>
    <row r="99" spans="1:16" x14ac:dyDescent="0.2">
      <c r="A99" s="45" t="s">
        <v>126</v>
      </c>
      <c r="B99" s="46">
        <v>2076</v>
      </c>
      <c r="C99" s="46">
        <v>65</v>
      </c>
      <c r="D99" s="1">
        <f t="shared" si="2"/>
        <v>2141</v>
      </c>
      <c r="E99" s="28" t="s">
        <v>390</v>
      </c>
      <c r="F99" s="28" t="s">
        <v>402</v>
      </c>
      <c r="G99" s="28" t="s">
        <v>397</v>
      </c>
      <c r="H99" s="28" t="str">
        <f t="shared" si="3"/>
        <v>04</v>
      </c>
      <c r="I99" s="28" t="s">
        <v>416</v>
      </c>
      <c r="J99" s="28" t="s">
        <v>424</v>
      </c>
      <c r="K99" s="28" t="s">
        <v>418</v>
      </c>
      <c r="L99" s="28" t="s">
        <v>390</v>
      </c>
      <c r="M99" s="28" t="s">
        <v>475</v>
      </c>
      <c r="N99" s="28" t="s">
        <v>476</v>
      </c>
      <c r="O99" s="28" t="s">
        <v>424</v>
      </c>
      <c r="P99" s="36" t="s">
        <v>614</v>
      </c>
    </row>
    <row r="100" spans="1:16" x14ac:dyDescent="0.2">
      <c r="A100" s="45" t="s">
        <v>127</v>
      </c>
      <c r="B100" s="46">
        <v>1412</v>
      </c>
      <c r="C100" s="46">
        <v>37</v>
      </c>
      <c r="D100" s="1">
        <f t="shared" si="2"/>
        <v>1449</v>
      </c>
      <c r="E100" s="28" t="s">
        <v>391</v>
      </c>
      <c r="F100" s="28" t="s">
        <v>402</v>
      </c>
      <c r="G100" s="28" t="s">
        <v>397</v>
      </c>
      <c r="H100" s="28" t="str">
        <f t="shared" si="3"/>
        <v>04</v>
      </c>
      <c r="I100" s="28" t="s">
        <v>390</v>
      </c>
      <c r="J100" s="28" t="s">
        <v>424</v>
      </c>
      <c r="K100" s="28" t="s">
        <v>418</v>
      </c>
      <c r="L100" s="28" t="s">
        <v>390</v>
      </c>
      <c r="M100" s="28" t="s">
        <v>475</v>
      </c>
      <c r="N100" s="28" t="s">
        <v>476</v>
      </c>
      <c r="O100" s="28" t="s">
        <v>424</v>
      </c>
      <c r="P100" s="36" t="s">
        <v>614</v>
      </c>
    </row>
    <row r="101" spans="1:16" x14ac:dyDescent="0.2">
      <c r="A101" s="45" t="s">
        <v>128</v>
      </c>
      <c r="B101" s="46">
        <v>950</v>
      </c>
      <c r="C101" s="46">
        <v>88</v>
      </c>
      <c r="D101" s="1">
        <f t="shared" si="2"/>
        <v>1038</v>
      </c>
      <c r="E101" s="28" t="s">
        <v>390</v>
      </c>
      <c r="F101" s="28" t="s">
        <v>402</v>
      </c>
      <c r="G101" s="28" t="s">
        <v>397</v>
      </c>
      <c r="H101" s="28" t="str">
        <f t="shared" si="3"/>
        <v>04</v>
      </c>
      <c r="I101" s="28" t="s">
        <v>390</v>
      </c>
      <c r="J101" s="28" t="s">
        <v>424</v>
      </c>
      <c r="K101" s="28" t="s">
        <v>418</v>
      </c>
      <c r="L101" s="28" t="s">
        <v>390</v>
      </c>
      <c r="M101" s="28" t="s">
        <v>475</v>
      </c>
      <c r="N101" s="28" t="s">
        <v>476</v>
      </c>
      <c r="O101" s="28" t="s">
        <v>424</v>
      </c>
      <c r="P101" s="36" t="s">
        <v>614</v>
      </c>
    </row>
    <row r="102" spans="1:16" ht="14.25" customHeight="1" x14ac:dyDescent="0.2">
      <c r="A102" s="45" t="s">
        <v>130</v>
      </c>
      <c r="B102" s="46">
        <v>2</v>
      </c>
      <c r="C102" s="46">
        <v>1</v>
      </c>
      <c r="D102" s="1">
        <f t="shared" si="2"/>
        <v>3</v>
      </c>
      <c r="E102" s="28" t="s">
        <v>391</v>
      </c>
      <c r="F102" s="28" t="s">
        <v>402</v>
      </c>
      <c r="G102" s="28" t="s">
        <v>397</v>
      </c>
      <c r="H102" s="28" t="str">
        <f t="shared" si="3"/>
        <v>04</v>
      </c>
      <c r="I102" s="28" t="s">
        <v>391</v>
      </c>
      <c r="J102" s="28" t="s">
        <v>424</v>
      </c>
      <c r="K102" s="28" t="s">
        <v>418</v>
      </c>
      <c r="L102" s="28" t="s">
        <v>390</v>
      </c>
      <c r="M102" s="28" t="s">
        <v>475</v>
      </c>
      <c r="N102" s="28" t="s">
        <v>476</v>
      </c>
      <c r="O102" s="28" t="s">
        <v>424</v>
      </c>
      <c r="P102" s="36" t="s">
        <v>614</v>
      </c>
    </row>
    <row r="103" spans="1:16" ht="14.25" customHeight="1" x14ac:dyDescent="0.2">
      <c r="A103" s="45" t="s">
        <v>131</v>
      </c>
      <c r="B103" s="46">
        <v>2059</v>
      </c>
      <c r="C103" s="46">
        <v>52</v>
      </c>
      <c r="D103" s="1">
        <f t="shared" si="2"/>
        <v>2111</v>
      </c>
      <c r="E103" s="28" t="s">
        <v>391</v>
      </c>
      <c r="F103" s="28" t="s">
        <v>402</v>
      </c>
      <c r="G103" s="28" t="s">
        <v>397</v>
      </c>
      <c r="H103" s="28" t="str">
        <f t="shared" si="3"/>
        <v>04</v>
      </c>
      <c r="I103" s="28" t="s">
        <v>390</v>
      </c>
      <c r="J103" s="28" t="s">
        <v>424</v>
      </c>
      <c r="K103" s="28" t="s">
        <v>418</v>
      </c>
      <c r="L103" s="28" t="s">
        <v>390</v>
      </c>
      <c r="M103" s="28" t="s">
        <v>467</v>
      </c>
      <c r="N103" s="28" t="s">
        <v>468</v>
      </c>
      <c r="O103" s="28" t="s">
        <v>424</v>
      </c>
      <c r="P103" s="36" t="s">
        <v>614</v>
      </c>
    </row>
    <row r="104" spans="1:16" x14ac:dyDescent="0.2">
      <c r="A104" s="45" t="s">
        <v>132</v>
      </c>
      <c r="B104" s="46">
        <v>3090</v>
      </c>
      <c r="C104" s="46">
        <v>181</v>
      </c>
      <c r="D104" s="1">
        <f t="shared" si="2"/>
        <v>3271</v>
      </c>
      <c r="E104" s="28" t="s">
        <v>390</v>
      </c>
      <c r="F104" s="28" t="s">
        <v>402</v>
      </c>
      <c r="G104" s="28" t="s">
        <v>397</v>
      </c>
      <c r="H104" s="28" t="str">
        <f t="shared" si="3"/>
        <v>04</v>
      </c>
      <c r="I104" s="28" t="s">
        <v>416</v>
      </c>
      <c r="J104" s="28" t="s">
        <v>424</v>
      </c>
      <c r="K104" s="28" t="s">
        <v>418</v>
      </c>
      <c r="L104" s="28" t="s">
        <v>390</v>
      </c>
      <c r="M104" s="28" t="s">
        <v>467</v>
      </c>
      <c r="N104" s="28" t="s">
        <v>468</v>
      </c>
      <c r="O104" s="28" t="s">
        <v>424</v>
      </c>
      <c r="P104" s="36" t="s">
        <v>614</v>
      </c>
    </row>
    <row r="105" spans="1:16" x14ac:dyDescent="0.2">
      <c r="A105" s="45" t="s">
        <v>133</v>
      </c>
      <c r="B105" s="46">
        <v>4</v>
      </c>
      <c r="C105" s="46">
        <v>0</v>
      </c>
      <c r="D105" s="1">
        <f t="shared" si="2"/>
        <v>4</v>
      </c>
      <c r="E105" s="28" t="s">
        <v>391</v>
      </c>
      <c r="F105" s="28" t="s">
        <v>402</v>
      </c>
      <c r="G105" s="28" t="s">
        <v>397</v>
      </c>
      <c r="H105" s="28" t="str">
        <f t="shared" si="3"/>
        <v>04</v>
      </c>
      <c r="I105" s="28" t="s">
        <v>416</v>
      </c>
      <c r="J105" s="28" t="s">
        <v>424</v>
      </c>
      <c r="K105" s="28" t="s">
        <v>418</v>
      </c>
      <c r="L105" s="28" t="s">
        <v>390</v>
      </c>
      <c r="M105" s="28" t="s">
        <v>467</v>
      </c>
      <c r="N105" s="28" t="s">
        <v>468</v>
      </c>
      <c r="O105" s="28" t="s">
        <v>424</v>
      </c>
      <c r="P105" s="36" t="s">
        <v>614</v>
      </c>
    </row>
    <row r="106" spans="1:16" x14ac:dyDescent="0.2">
      <c r="A106" s="45" t="s">
        <v>134</v>
      </c>
      <c r="B106" s="46">
        <v>5328</v>
      </c>
      <c r="C106" s="46">
        <v>165</v>
      </c>
      <c r="D106" s="1">
        <f t="shared" si="2"/>
        <v>5493</v>
      </c>
      <c r="E106" s="28" t="s">
        <v>391</v>
      </c>
      <c r="F106" s="28" t="s">
        <v>402</v>
      </c>
      <c r="G106" s="28" t="s">
        <v>397</v>
      </c>
      <c r="H106" s="28" t="str">
        <f t="shared" si="3"/>
        <v>04</v>
      </c>
      <c r="I106" s="28" t="s">
        <v>415</v>
      </c>
      <c r="J106" s="28" t="s">
        <v>415</v>
      </c>
      <c r="K106" s="28" t="s">
        <v>425</v>
      </c>
      <c r="L106" s="28" t="s">
        <v>425</v>
      </c>
      <c r="M106" s="28" t="s">
        <v>477</v>
      </c>
      <c r="N106" s="28" t="s">
        <v>478</v>
      </c>
      <c r="O106" s="28" t="s">
        <v>415</v>
      </c>
      <c r="P106" s="36" t="s">
        <v>615</v>
      </c>
    </row>
    <row r="107" spans="1:16" x14ac:dyDescent="0.2">
      <c r="A107" s="45" t="s">
        <v>136</v>
      </c>
      <c r="B107" s="46">
        <v>4</v>
      </c>
      <c r="C107" s="46">
        <v>0</v>
      </c>
      <c r="D107" s="1">
        <f t="shared" si="2"/>
        <v>4</v>
      </c>
      <c r="E107" s="28" t="s">
        <v>391</v>
      </c>
      <c r="F107" s="28" t="s">
        <v>402</v>
      </c>
      <c r="G107" s="28" t="s">
        <v>397</v>
      </c>
      <c r="H107" s="28" t="str">
        <f t="shared" si="3"/>
        <v>04</v>
      </c>
      <c r="I107" s="28" t="s">
        <v>416</v>
      </c>
      <c r="J107" s="28" t="s">
        <v>424</v>
      </c>
      <c r="K107" s="39" t="s">
        <v>418</v>
      </c>
      <c r="L107" s="39" t="s">
        <v>390</v>
      </c>
      <c r="M107" s="28" t="s">
        <v>477</v>
      </c>
      <c r="N107" s="28" t="s">
        <v>478</v>
      </c>
      <c r="O107" s="28" t="s">
        <v>415</v>
      </c>
      <c r="P107" s="36" t="s">
        <v>615</v>
      </c>
    </row>
    <row r="108" spans="1:16" ht="15" customHeight="1" x14ac:dyDescent="0.2">
      <c r="A108" s="45" t="s">
        <v>137</v>
      </c>
      <c r="B108" s="46">
        <v>4655</v>
      </c>
      <c r="C108" s="46">
        <v>148</v>
      </c>
      <c r="D108" s="28">
        <f t="shared" si="2"/>
        <v>4803</v>
      </c>
      <c r="E108" s="28" t="s">
        <v>391</v>
      </c>
      <c r="F108" s="28" t="s">
        <v>402</v>
      </c>
      <c r="G108" s="28" t="s">
        <v>397</v>
      </c>
      <c r="H108" s="28" t="str">
        <f t="shared" si="3"/>
        <v>04</v>
      </c>
      <c r="I108" s="28" t="s">
        <v>415</v>
      </c>
      <c r="J108" s="28" t="s">
        <v>415</v>
      </c>
      <c r="K108" s="28" t="s">
        <v>425</v>
      </c>
      <c r="L108" s="28" t="s">
        <v>425</v>
      </c>
      <c r="M108" s="28" t="s">
        <v>471</v>
      </c>
      <c r="N108" s="28" t="s">
        <v>472</v>
      </c>
      <c r="O108" s="28" t="s">
        <v>415</v>
      </c>
      <c r="P108" s="36" t="s">
        <v>615</v>
      </c>
    </row>
    <row r="109" spans="1:16" ht="15" customHeight="1" x14ac:dyDescent="0.2">
      <c r="A109" s="45" t="s">
        <v>138</v>
      </c>
      <c r="B109" s="46">
        <v>229</v>
      </c>
      <c r="C109" s="46">
        <v>3</v>
      </c>
      <c r="D109" s="28">
        <f t="shared" si="2"/>
        <v>232</v>
      </c>
      <c r="E109" s="28" t="s">
        <v>391</v>
      </c>
      <c r="F109" s="28" t="s">
        <v>398</v>
      </c>
      <c r="G109" s="28" t="s">
        <v>397</v>
      </c>
      <c r="H109" s="28" t="str">
        <f t="shared" si="3"/>
        <v>04</v>
      </c>
      <c r="I109" s="28" t="s">
        <v>415</v>
      </c>
      <c r="J109" s="28" t="s">
        <v>415</v>
      </c>
      <c r="K109" s="28" t="s">
        <v>425</v>
      </c>
      <c r="L109" s="28" t="s">
        <v>425</v>
      </c>
      <c r="M109" s="28" t="s">
        <v>471</v>
      </c>
      <c r="N109" s="28" t="s">
        <v>472</v>
      </c>
      <c r="O109" s="28" t="s">
        <v>415</v>
      </c>
      <c r="P109" s="36" t="s">
        <v>615</v>
      </c>
    </row>
    <row r="110" spans="1:16" x14ac:dyDescent="0.2">
      <c r="A110" s="45" t="s">
        <v>139</v>
      </c>
      <c r="B110" s="46">
        <v>4373</v>
      </c>
      <c r="C110" s="46">
        <v>120</v>
      </c>
      <c r="D110" s="1">
        <f t="shared" si="2"/>
        <v>4493</v>
      </c>
      <c r="E110" s="28" t="s">
        <v>391</v>
      </c>
      <c r="F110" s="28" t="s">
        <v>402</v>
      </c>
      <c r="G110" s="28" t="s">
        <v>397</v>
      </c>
      <c r="H110" s="28" t="str">
        <f t="shared" si="3"/>
        <v>04</v>
      </c>
      <c r="I110" s="28" t="s">
        <v>415</v>
      </c>
      <c r="J110" s="28" t="s">
        <v>415</v>
      </c>
      <c r="K110" s="28" t="s">
        <v>425</v>
      </c>
      <c r="L110" s="28" t="s">
        <v>425</v>
      </c>
      <c r="M110" s="28" t="s">
        <v>479</v>
      </c>
      <c r="N110" s="28" t="s">
        <v>480</v>
      </c>
      <c r="O110" s="28" t="s">
        <v>415</v>
      </c>
      <c r="P110" s="36" t="s">
        <v>615</v>
      </c>
    </row>
    <row r="111" spans="1:16" ht="14.25" customHeight="1" x14ac:dyDescent="0.2">
      <c r="A111" s="45" t="s">
        <v>140</v>
      </c>
      <c r="B111" s="46">
        <v>437</v>
      </c>
      <c r="C111" s="46">
        <v>59</v>
      </c>
      <c r="D111" s="1">
        <f t="shared" si="2"/>
        <v>496</v>
      </c>
      <c r="E111" s="28" t="s">
        <v>390</v>
      </c>
      <c r="F111" s="28" t="s">
        <v>402</v>
      </c>
      <c r="G111" s="28" t="s">
        <v>397</v>
      </c>
      <c r="H111" s="28" t="str">
        <f t="shared" si="3"/>
        <v>04</v>
      </c>
      <c r="I111" s="28" t="s">
        <v>416</v>
      </c>
      <c r="J111" s="28" t="s">
        <v>424</v>
      </c>
      <c r="K111" s="28" t="s">
        <v>418</v>
      </c>
      <c r="L111" s="28" t="s">
        <v>390</v>
      </c>
      <c r="M111" s="28" t="s">
        <v>479</v>
      </c>
      <c r="N111" s="28" t="s">
        <v>480</v>
      </c>
      <c r="O111" s="28" t="s">
        <v>415</v>
      </c>
      <c r="P111" s="36" t="s">
        <v>615</v>
      </c>
    </row>
    <row r="112" spans="1:16" x14ac:dyDescent="0.2">
      <c r="A112" s="45" t="s">
        <v>141</v>
      </c>
      <c r="B112" s="46">
        <v>2</v>
      </c>
      <c r="C112" s="46">
        <v>0</v>
      </c>
      <c r="D112" s="1">
        <f t="shared" si="2"/>
        <v>2</v>
      </c>
      <c r="E112" s="28" t="s">
        <v>391</v>
      </c>
      <c r="F112" s="28" t="s">
        <v>402</v>
      </c>
      <c r="G112" s="28" t="s">
        <v>397</v>
      </c>
      <c r="H112" s="28" t="str">
        <f t="shared" si="3"/>
        <v>04</v>
      </c>
      <c r="I112" s="28" t="s">
        <v>416</v>
      </c>
      <c r="J112" s="28" t="s">
        <v>424</v>
      </c>
      <c r="K112" s="28" t="s">
        <v>418</v>
      </c>
      <c r="L112" s="28" t="s">
        <v>390</v>
      </c>
      <c r="M112" s="28" t="s">
        <v>479</v>
      </c>
      <c r="N112" s="28" t="s">
        <v>480</v>
      </c>
      <c r="O112" s="28" t="s">
        <v>415</v>
      </c>
      <c r="P112" s="36" t="s">
        <v>615</v>
      </c>
    </row>
    <row r="113" spans="1:16" x14ac:dyDescent="0.2">
      <c r="A113" s="45" t="s">
        <v>142</v>
      </c>
      <c r="B113" s="46">
        <v>735</v>
      </c>
      <c r="C113" s="46">
        <v>23</v>
      </c>
      <c r="D113" s="1">
        <f t="shared" si="2"/>
        <v>758</v>
      </c>
      <c r="E113" s="28" t="s">
        <v>391</v>
      </c>
      <c r="F113" s="28" t="s">
        <v>402</v>
      </c>
      <c r="G113" s="28" t="s">
        <v>397</v>
      </c>
      <c r="H113" s="28" t="str">
        <f t="shared" si="3"/>
        <v>04</v>
      </c>
      <c r="I113" s="28" t="s">
        <v>416</v>
      </c>
      <c r="J113" s="28" t="s">
        <v>422</v>
      </c>
      <c r="K113" s="28" t="s">
        <v>425</v>
      </c>
      <c r="L113" s="28" t="s">
        <v>425</v>
      </c>
      <c r="M113" s="28" t="s">
        <v>479</v>
      </c>
      <c r="N113" s="28" t="s">
        <v>480</v>
      </c>
      <c r="O113" s="28" t="s">
        <v>415</v>
      </c>
      <c r="P113" s="36" t="s">
        <v>615</v>
      </c>
    </row>
    <row r="114" spans="1:16" ht="14.25" customHeight="1" x14ac:dyDescent="0.2">
      <c r="A114" s="45" t="s">
        <v>144</v>
      </c>
      <c r="B114" s="46">
        <v>732</v>
      </c>
      <c r="C114" s="46">
        <v>44</v>
      </c>
      <c r="D114" s="1">
        <f t="shared" si="2"/>
        <v>776</v>
      </c>
      <c r="E114" s="28" t="s">
        <v>390</v>
      </c>
      <c r="F114" s="28" t="s">
        <v>400</v>
      </c>
      <c r="G114" s="28" t="s">
        <v>395</v>
      </c>
      <c r="H114" s="28" t="str">
        <f t="shared" si="3"/>
        <v>05</v>
      </c>
      <c r="I114" s="28" t="s">
        <v>391</v>
      </c>
      <c r="J114" s="28" t="s">
        <v>424</v>
      </c>
      <c r="K114" s="28" t="s">
        <v>419</v>
      </c>
      <c r="L114" s="28" t="s">
        <v>390</v>
      </c>
      <c r="M114" s="28" t="s">
        <v>436</v>
      </c>
      <c r="N114" s="28" t="s">
        <v>885</v>
      </c>
      <c r="O114" s="28" t="s">
        <v>424</v>
      </c>
      <c r="P114" s="36" t="s">
        <v>605</v>
      </c>
    </row>
    <row r="115" spans="1:16" x14ac:dyDescent="0.2">
      <c r="A115" s="45" t="s">
        <v>145</v>
      </c>
      <c r="B115" s="46">
        <v>66</v>
      </c>
      <c r="C115" s="46">
        <v>2</v>
      </c>
      <c r="D115" s="1">
        <f t="shared" si="2"/>
        <v>68</v>
      </c>
      <c r="E115" s="28" t="s">
        <v>390</v>
      </c>
      <c r="F115" s="28" t="s">
        <v>399</v>
      </c>
      <c r="G115" s="28" t="s">
        <v>395</v>
      </c>
      <c r="H115" s="28" t="str">
        <f t="shared" si="3"/>
        <v>05</v>
      </c>
      <c r="I115" s="28" t="s">
        <v>391</v>
      </c>
      <c r="J115" s="28" t="s">
        <v>424</v>
      </c>
      <c r="K115" s="28" t="s">
        <v>419</v>
      </c>
      <c r="L115" s="28" t="s">
        <v>390</v>
      </c>
      <c r="M115" s="28" t="s">
        <v>436</v>
      </c>
      <c r="N115" s="28" t="s">
        <v>885</v>
      </c>
      <c r="O115" s="28" t="s">
        <v>424</v>
      </c>
      <c r="P115" s="36" t="s">
        <v>605</v>
      </c>
    </row>
    <row r="116" spans="1:16" x14ac:dyDescent="0.2">
      <c r="A116" s="45" t="s">
        <v>146</v>
      </c>
      <c r="B116" s="46">
        <v>907</v>
      </c>
      <c r="C116" s="46">
        <v>72</v>
      </c>
      <c r="D116" s="1">
        <f t="shared" si="2"/>
        <v>979</v>
      </c>
      <c r="E116" s="28" t="s">
        <v>390</v>
      </c>
      <c r="F116" s="28" t="s">
        <v>400</v>
      </c>
      <c r="G116" s="28" t="s">
        <v>401</v>
      </c>
      <c r="H116" s="28" t="str">
        <f t="shared" si="3"/>
        <v>05</v>
      </c>
      <c r="I116" s="28" t="s">
        <v>391</v>
      </c>
      <c r="J116" s="28" t="s">
        <v>424</v>
      </c>
      <c r="K116" s="28" t="s">
        <v>419</v>
      </c>
      <c r="L116" s="28" t="s">
        <v>390</v>
      </c>
      <c r="M116" s="28" t="s">
        <v>481</v>
      </c>
      <c r="N116" s="28" t="s">
        <v>482</v>
      </c>
      <c r="O116" s="28" t="s">
        <v>424</v>
      </c>
      <c r="P116" s="36" t="s">
        <v>611</v>
      </c>
    </row>
    <row r="117" spans="1:16" ht="14.25" customHeight="1" x14ac:dyDescent="0.2">
      <c r="A117" s="45" t="s">
        <v>147</v>
      </c>
      <c r="B117" s="46">
        <v>1770</v>
      </c>
      <c r="C117" s="46">
        <v>274</v>
      </c>
      <c r="D117" s="1">
        <f t="shared" si="2"/>
        <v>2044</v>
      </c>
      <c r="E117" s="28" t="s">
        <v>390</v>
      </c>
      <c r="F117" s="28" t="s">
        <v>408</v>
      </c>
      <c r="G117" s="28" t="s">
        <v>401</v>
      </c>
      <c r="H117" s="28" t="str">
        <f t="shared" si="3"/>
        <v>05</v>
      </c>
      <c r="I117" s="28" t="s">
        <v>391</v>
      </c>
      <c r="J117" s="28" t="s">
        <v>424</v>
      </c>
      <c r="K117" s="28" t="s">
        <v>419</v>
      </c>
      <c r="L117" s="28" t="s">
        <v>390</v>
      </c>
      <c r="M117" s="28" t="s">
        <v>481</v>
      </c>
      <c r="N117" s="28" t="s">
        <v>482</v>
      </c>
      <c r="O117" s="28" t="s">
        <v>424</v>
      </c>
      <c r="P117" s="36" t="s">
        <v>611</v>
      </c>
    </row>
    <row r="118" spans="1:16" x14ac:dyDescent="0.2">
      <c r="A118" s="45" t="s">
        <v>148</v>
      </c>
      <c r="B118" s="46">
        <v>1368</v>
      </c>
      <c r="C118" s="46">
        <v>86</v>
      </c>
      <c r="D118" s="1">
        <f t="shared" si="2"/>
        <v>1454</v>
      </c>
      <c r="E118" s="28" t="s">
        <v>390</v>
      </c>
      <c r="F118" s="28" t="s">
        <v>405</v>
      </c>
      <c r="G118" s="28" t="s">
        <v>401</v>
      </c>
      <c r="H118" s="28" t="str">
        <f t="shared" si="3"/>
        <v>05</v>
      </c>
      <c r="I118" s="28" t="s">
        <v>391</v>
      </c>
      <c r="J118" s="28" t="s">
        <v>424</v>
      </c>
      <c r="K118" s="28" t="s">
        <v>419</v>
      </c>
      <c r="L118" s="28" t="s">
        <v>390</v>
      </c>
      <c r="M118" s="28" t="s">
        <v>481</v>
      </c>
      <c r="N118" s="28" t="s">
        <v>482</v>
      </c>
      <c r="O118" s="28" t="s">
        <v>424</v>
      </c>
      <c r="P118" s="36" t="s">
        <v>611</v>
      </c>
    </row>
    <row r="119" spans="1:16" x14ac:dyDescent="0.2">
      <c r="A119" s="45" t="s">
        <v>149</v>
      </c>
      <c r="B119" s="46">
        <v>690</v>
      </c>
      <c r="C119" s="46">
        <v>51</v>
      </c>
      <c r="D119" s="1">
        <f t="shared" si="2"/>
        <v>741</v>
      </c>
      <c r="E119" s="28" t="s">
        <v>390</v>
      </c>
      <c r="F119" s="28" t="s">
        <v>399</v>
      </c>
      <c r="G119" s="28" t="s">
        <v>401</v>
      </c>
      <c r="H119" s="28" t="str">
        <f t="shared" si="3"/>
        <v>05</v>
      </c>
      <c r="I119" s="28" t="s">
        <v>391</v>
      </c>
      <c r="J119" s="28" t="s">
        <v>424</v>
      </c>
      <c r="K119" s="28" t="s">
        <v>419</v>
      </c>
      <c r="L119" s="28" t="s">
        <v>390</v>
      </c>
      <c r="M119" s="28" t="s">
        <v>481</v>
      </c>
      <c r="N119" s="28" t="s">
        <v>482</v>
      </c>
      <c r="O119" s="28" t="s">
        <v>424</v>
      </c>
      <c r="P119" s="36" t="s">
        <v>611</v>
      </c>
    </row>
    <row r="120" spans="1:16" ht="15" customHeight="1" x14ac:dyDescent="0.2">
      <c r="A120" s="45" t="s">
        <v>150</v>
      </c>
      <c r="B120" s="46">
        <v>3753</v>
      </c>
      <c r="C120" s="46">
        <v>316</v>
      </c>
      <c r="D120" s="1">
        <f t="shared" si="2"/>
        <v>4069</v>
      </c>
      <c r="E120" s="28" t="s">
        <v>390</v>
      </c>
      <c r="F120" s="28" t="s">
        <v>408</v>
      </c>
      <c r="G120" s="28" t="s">
        <v>401</v>
      </c>
      <c r="H120" s="28" t="str">
        <f t="shared" si="3"/>
        <v>05</v>
      </c>
      <c r="I120" s="28" t="s">
        <v>391</v>
      </c>
      <c r="J120" s="28" t="s">
        <v>422</v>
      </c>
      <c r="K120" s="28" t="s">
        <v>425</v>
      </c>
      <c r="L120" s="28" t="s">
        <v>425</v>
      </c>
      <c r="M120" s="28" t="s">
        <v>870</v>
      </c>
      <c r="N120" s="28" t="s">
        <v>869</v>
      </c>
      <c r="O120" s="28" t="s">
        <v>424</v>
      </c>
      <c r="P120" s="37">
        <v>38134</v>
      </c>
    </row>
    <row r="121" spans="1:16" ht="15" customHeight="1" x14ac:dyDescent="0.2">
      <c r="A121" s="45" t="s">
        <v>151</v>
      </c>
      <c r="B121" s="46">
        <v>1741</v>
      </c>
      <c r="C121" s="46">
        <v>138</v>
      </c>
      <c r="D121" s="1">
        <f t="shared" si="2"/>
        <v>1879</v>
      </c>
      <c r="E121" s="28" t="s">
        <v>390</v>
      </c>
      <c r="F121" s="28" t="s">
        <v>400</v>
      </c>
      <c r="G121" s="28" t="s">
        <v>401</v>
      </c>
      <c r="H121" s="28" t="str">
        <f t="shared" si="3"/>
        <v>05</v>
      </c>
      <c r="I121" s="28" t="s">
        <v>414</v>
      </c>
      <c r="J121" s="28" t="s">
        <v>422</v>
      </c>
      <c r="K121" s="28" t="s">
        <v>425</v>
      </c>
      <c r="L121" s="28" t="s">
        <v>425</v>
      </c>
      <c r="M121" s="28" t="s">
        <v>870</v>
      </c>
      <c r="N121" s="28" t="s">
        <v>869</v>
      </c>
      <c r="O121" s="28" t="s">
        <v>424</v>
      </c>
      <c r="P121" s="37">
        <v>38134</v>
      </c>
    </row>
    <row r="122" spans="1:16" ht="15" customHeight="1" x14ac:dyDescent="0.2">
      <c r="A122" s="45" t="s">
        <v>152</v>
      </c>
      <c r="B122" s="46">
        <v>809</v>
      </c>
      <c r="C122" s="46">
        <v>67</v>
      </c>
      <c r="D122" s="1">
        <f t="shared" si="2"/>
        <v>876</v>
      </c>
      <c r="E122" s="28" t="s">
        <v>390</v>
      </c>
      <c r="F122" s="28" t="s">
        <v>408</v>
      </c>
      <c r="G122" s="28" t="s">
        <v>401</v>
      </c>
      <c r="H122" s="28" t="str">
        <f t="shared" si="3"/>
        <v>05</v>
      </c>
      <c r="I122" s="28" t="s">
        <v>414</v>
      </c>
      <c r="J122" s="28" t="s">
        <v>422</v>
      </c>
      <c r="K122" s="28" t="s">
        <v>425</v>
      </c>
      <c r="L122" s="28" t="s">
        <v>425</v>
      </c>
      <c r="M122" s="28" t="s">
        <v>870</v>
      </c>
      <c r="N122" s="28" t="s">
        <v>869</v>
      </c>
      <c r="O122" s="28" t="s">
        <v>424</v>
      </c>
      <c r="P122" s="37">
        <v>38134</v>
      </c>
    </row>
    <row r="123" spans="1:16" ht="15" customHeight="1" x14ac:dyDescent="0.2">
      <c r="A123" s="45" t="s">
        <v>153</v>
      </c>
      <c r="B123" s="46">
        <v>2</v>
      </c>
      <c r="C123" s="46">
        <v>1</v>
      </c>
      <c r="D123" s="1">
        <f t="shared" si="2"/>
        <v>3</v>
      </c>
      <c r="E123" s="28" t="s">
        <v>390</v>
      </c>
      <c r="F123" s="28" t="s">
        <v>400</v>
      </c>
      <c r="G123" s="28" t="s">
        <v>401</v>
      </c>
      <c r="H123" s="28" t="str">
        <f t="shared" si="3"/>
        <v>05</v>
      </c>
      <c r="I123" s="28" t="s">
        <v>391</v>
      </c>
      <c r="J123" s="28" t="s">
        <v>422</v>
      </c>
      <c r="K123" s="28" t="s">
        <v>425</v>
      </c>
      <c r="L123" s="28" t="s">
        <v>425</v>
      </c>
      <c r="M123" s="28" t="s">
        <v>870</v>
      </c>
      <c r="N123" s="28" t="s">
        <v>869</v>
      </c>
      <c r="O123" s="28" t="s">
        <v>424</v>
      </c>
      <c r="P123" s="37">
        <v>38134</v>
      </c>
    </row>
    <row r="124" spans="1:16" x14ac:dyDescent="0.2">
      <c r="A124" s="45" t="s">
        <v>154</v>
      </c>
      <c r="B124" s="46">
        <v>11</v>
      </c>
      <c r="C124" s="46">
        <v>3</v>
      </c>
      <c r="D124" s="1">
        <f t="shared" si="2"/>
        <v>14</v>
      </c>
      <c r="E124" s="28" t="s">
        <v>390</v>
      </c>
      <c r="F124" s="28" t="s">
        <v>405</v>
      </c>
      <c r="G124" s="28" t="s">
        <v>401</v>
      </c>
      <c r="H124" s="28" t="str">
        <f t="shared" si="3"/>
        <v>05</v>
      </c>
      <c r="I124" s="28" t="s">
        <v>391</v>
      </c>
      <c r="J124" s="28" t="s">
        <v>424</v>
      </c>
      <c r="K124" s="28" t="s">
        <v>418</v>
      </c>
      <c r="L124" s="28" t="s">
        <v>390</v>
      </c>
      <c r="M124" s="28" t="s">
        <v>483</v>
      </c>
      <c r="N124" s="28" t="s">
        <v>484</v>
      </c>
      <c r="O124" s="28" t="s">
        <v>437</v>
      </c>
      <c r="P124" s="36" t="s">
        <v>608</v>
      </c>
    </row>
    <row r="125" spans="1:16" x14ac:dyDescent="0.2">
      <c r="A125" s="45" t="s">
        <v>155</v>
      </c>
      <c r="B125" s="46">
        <v>2789</v>
      </c>
      <c r="C125" s="46">
        <v>236</v>
      </c>
      <c r="D125" s="1">
        <f t="shared" si="2"/>
        <v>3025</v>
      </c>
      <c r="E125" s="28" t="s">
        <v>390</v>
      </c>
      <c r="F125" s="28" t="s">
        <v>400</v>
      </c>
      <c r="G125" s="28" t="s">
        <v>401</v>
      </c>
      <c r="H125" s="28" t="str">
        <f t="shared" si="3"/>
        <v>05</v>
      </c>
      <c r="I125" s="28" t="s">
        <v>414</v>
      </c>
      <c r="J125" s="28" t="s">
        <v>424</v>
      </c>
      <c r="K125" s="28" t="s">
        <v>418</v>
      </c>
      <c r="L125" s="28" t="s">
        <v>390</v>
      </c>
      <c r="M125" s="28" t="s">
        <v>483</v>
      </c>
      <c r="N125" s="28" t="s">
        <v>484</v>
      </c>
      <c r="O125" s="28" t="s">
        <v>437</v>
      </c>
      <c r="P125" s="36" t="s">
        <v>608</v>
      </c>
    </row>
    <row r="126" spans="1:16" x14ac:dyDescent="0.2">
      <c r="A126" s="45" t="s">
        <v>156</v>
      </c>
      <c r="B126" s="46">
        <v>476</v>
      </c>
      <c r="C126" s="46">
        <v>70</v>
      </c>
      <c r="D126" s="1">
        <f t="shared" si="2"/>
        <v>546</v>
      </c>
      <c r="E126" s="28" t="s">
        <v>390</v>
      </c>
      <c r="F126" s="28" t="s">
        <v>405</v>
      </c>
      <c r="G126" s="28" t="s">
        <v>401</v>
      </c>
      <c r="H126" s="28" t="str">
        <f t="shared" si="3"/>
        <v>05</v>
      </c>
      <c r="I126" s="28" t="s">
        <v>414</v>
      </c>
      <c r="J126" s="28" t="s">
        <v>424</v>
      </c>
      <c r="K126" s="28" t="s">
        <v>418</v>
      </c>
      <c r="L126" s="28" t="s">
        <v>390</v>
      </c>
      <c r="M126" s="28" t="s">
        <v>483</v>
      </c>
      <c r="N126" s="28" t="s">
        <v>484</v>
      </c>
      <c r="O126" s="28" t="s">
        <v>437</v>
      </c>
      <c r="P126" s="36" t="s">
        <v>608</v>
      </c>
    </row>
    <row r="127" spans="1:16" x14ac:dyDescent="0.2">
      <c r="A127" s="45" t="s">
        <v>157</v>
      </c>
      <c r="B127" s="46">
        <v>584</v>
      </c>
      <c r="C127" s="46">
        <v>44</v>
      </c>
      <c r="D127" s="1">
        <f t="shared" si="2"/>
        <v>628</v>
      </c>
      <c r="E127" s="28" t="s">
        <v>390</v>
      </c>
      <c r="F127" s="28" t="s">
        <v>408</v>
      </c>
      <c r="G127" s="28" t="s">
        <v>401</v>
      </c>
      <c r="H127" s="28" t="str">
        <f t="shared" si="3"/>
        <v>05</v>
      </c>
      <c r="I127" s="28" t="s">
        <v>414</v>
      </c>
      <c r="J127" s="28" t="s">
        <v>424</v>
      </c>
      <c r="K127" s="28" t="s">
        <v>418</v>
      </c>
      <c r="L127" s="28" t="s">
        <v>390</v>
      </c>
      <c r="M127" s="28" t="s">
        <v>483</v>
      </c>
      <c r="N127" s="28" t="s">
        <v>484</v>
      </c>
      <c r="O127" s="28" t="s">
        <v>437</v>
      </c>
      <c r="P127" s="36" t="s">
        <v>608</v>
      </c>
    </row>
    <row r="128" spans="1:16" ht="15" customHeight="1" x14ac:dyDescent="0.2">
      <c r="A128" s="45" t="s">
        <v>158</v>
      </c>
      <c r="B128" s="46">
        <v>1979</v>
      </c>
      <c r="C128" s="46">
        <v>125</v>
      </c>
      <c r="D128" s="1">
        <f t="shared" si="2"/>
        <v>2104</v>
      </c>
      <c r="E128" s="28" t="s">
        <v>390</v>
      </c>
      <c r="F128" s="28" t="s">
        <v>399</v>
      </c>
      <c r="G128" s="28" t="s">
        <v>401</v>
      </c>
      <c r="H128" s="28" t="str">
        <f t="shared" si="3"/>
        <v>05</v>
      </c>
      <c r="I128" s="28" t="s">
        <v>414</v>
      </c>
      <c r="J128" s="28" t="s">
        <v>424</v>
      </c>
      <c r="K128" s="28" t="s">
        <v>419</v>
      </c>
      <c r="L128" s="28" t="s">
        <v>390</v>
      </c>
      <c r="M128" s="28" t="s">
        <v>485</v>
      </c>
      <c r="N128" s="28" t="s">
        <v>486</v>
      </c>
      <c r="O128" s="28" t="s">
        <v>437</v>
      </c>
      <c r="P128" s="36" t="s">
        <v>606</v>
      </c>
    </row>
    <row r="129" spans="1:16" ht="15" customHeight="1" x14ac:dyDescent="0.2">
      <c r="A129" s="45" t="s">
        <v>159</v>
      </c>
      <c r="B129" s="46">
        <v>917</v>
      </c>
      <c r="C129" s="46">
        <v>47</v>
      </c>
      <c r="D129" s="1">
        <f t="shared" si="2"/>
        <v>964</v>
      </c>
      <c r="E129" s="28" t="s">
        <v>390</v>
      </c>
      <c r="F129" s="28" t="s">
        <v>400</v>
      </c>
      <c r="G129" s="28" t="s">
        <v>401</v>
      </c>
      <c r="H129" s="28" t="str">
        <f t="shared" si="3"/>
        <v>05</v>
      </c>
      <c r="I129" s="28" t="s">
        <v>414</v>
      </c>
      <c r="J129" s="28" t="s">
        <v>424</v>
      </c>
      <c r="K129" s="28" t="s">
        <v>419</v>
      </c>
      <c r="L129" s="28" t="s">
        <v>390</v>
      </c>
      <c r="M129" s="28" t="s">
        <v>485</v>
      </c>
      <c r="N129" s="28" t="s">
        <v>486</v>
      </c>
      <c r="O129" s="28" t="s">
        <v>437</v>
      </c>
      <c r="P129" s="36" t="s">
        <v>606</v>
      </c>
    </row>
    <row r="130" spans="1:16" ht="15" customHeight="1" x14ac:dyDescent="0.2">
      <c r="A130" s="45" t="s">
        <v>160</v>
      </c>
      <c r="B130" s="46">
        <v>1122</v>
      </c>
      <c r="C130" s="46">
        <v>84</v>
      </c>
      <c r="D130" s="1">
        <f t="shared" ref="D130:D193" si="4">B130+C130</f>
        <v>1206</v>
      </c>
      <c r="E130" s="28" t="s">
        <v>390</v>
      </c>
      <c r="F130" s="28" t="s">
        <v>400</v>
      </c>
      <c r="G130" s="28" t="s">
        <v>401</v>
      </c>
      <c r="H130" s="28" t="str">
        <f t="shared" ref="H130:H193" si="5">LEFT(A130,2)</f>
        <v>05</v>
      </c>
      <c r="I130" s="28" t="s">
        <v>414</v>
      </c>
      <c r="J130" s="28" t="s">
        <v>422</v>
      </c>
      <c r="K130" s="28" t="s">
        <v>425</v>
      </c>
      <c r="L130" s="28" t="s">
        <v>425</v>
      </c>
      <c r="M130" s="28" t="s">
        <v>485</v>
      </c>
      <c r="N130" s="28" t="s">
        <v>486</v>
      </c>
      <c r="O130" s="28" t="s">
        <v>437</v>
      </c>
      <c r="P130" s="36" t="s">
        <v>606</v>
      </c>
    </row>
    <row r="131" spans="1:16" ht="15" customHeight="1" x14ac:dyDescent="0.2">
      <c r="A131" s="45" t="s">
        <v>161</v>
      </c>
      <c r="B131" s="46">
        <v>895</v>
      </c>
      <c r="C131" s="46">
        <v>40</v>
      </c>
      <c r="D131" s="1">
        <f t="shared" si="4"/>
        <v>935</v>
      </c>
      <c r="E131" s="28" t="s">
        <v>390</v>
      </c>
      <c r="F131" s="28" t="s">
        <v>399</v>
      </c>
      <c r="G131" s="28" t="s">
        <v>401</v>
      </c>
      <c r="H131" s="28" t="str">
        <f t="shared" si="5"/>
        <v>05</v>
      </c>
      <c r="I131" s="28" t="s">
        <v>414</v>
      </c>
      <c r="J131" s="28" t="s">
        <v>422</v>
      </c>
      <c r="K131" s="28" t="s">
        <v>425</v>
      </c>
      <c r="L131" s="28" t="s">
        <v>425</v>
      </c>
      <c r="M131" s="28" t="s">
        <v>485</v>
      </c>
      <c r="N131" s="28" t="s">
        <v>486</v>
      </c>
      <c r="O131" s="28" t="s">
        <v>437</v>
      </c>
      <c r="P131" s="36" t="s">
        <v>606</v>
      </c>
    </row>
    <row r="132" spans="1:16" x14ac:dyDescent="0.2">
      <c r="A132" s="45" t="s">
        <v>162</v>
      </c>
      <c r="B132" s="46">
        <v>3899</v>
      </c>
      <c r="C132" s="46">
        <v>387</v>
      </c>
      <c r="D132" s="1">
        <f t="shared" si="4"/>
        <v>4286</v>
      </c>
      <c r="E132" s="28" t="s">
        <v>390</v>
      </c>
      <c r="F132" s="28" t="s">
        <v>400</v>
      </c>
      <c r="G132" s="28" t="s">
        <v>401</v>
      </c>
      <c r="H132" s="28" t="str">
        <f t="shared" si="5"/>
        <v>05</v>
      </c>
      <c r="I132" s="28" t="s">
        <v>414</v>
      </c>
      <c r="J132" s="28" t="s">
        <v>422</v>
      </c>
      <c r="K132" s="28" t="s">
        <v>425</v>
      </c>
      <c r="L132" s="28" t="s">
        <v>425</v>
      </c>
      <c r="M132" s="28" t="s">
        <v>871</v>
      </c>
      <c r="N132" s="28" t="s">
        <v>878</v>
      </c>
      <c r="O132" s="28" t="s">
        <v>437</v>
      </c>
      <c r="P132" s="36" t="s">
        <v>606</v>
      </c>
    </row>
    <row r="133" spans="1:16" x14ac:dyDescent="0.2">
      <c r="A133" s="45" t="s">
        <v>163</v>
      </c>
      <c r="B133" s="46">
        <v>4931</v>
      </c>
      <c r="C133" s="46">
        <v>414</v>
      </c>
      <c r="D133" s="1">
        <f t="shared" si="4"/>
        <v>5345</v>
      </c>
      <c r="E133" s="28" t="s">
        <v>390</v>
      </c>
      <c r="F133" s="28" t="s">
        <v>400</v>
      </c>
      <c r="G133" s="28" t="s">
        <v>401</v>
      </c>
      <c r="H133" s="28" t="str">
        <f t="shared" si="5"/>
        <v>05</v>
      </c>
      <c r="I133" s="28" t="s">
        <v>414</v>
      </c>
      <c r="J133" s="28" t="s">
        <v>424</v>
      </c>
      <c r="K133" s="28" t="s">
        <v>418</v>
      </c>
      <c r="L133" s="28" t="s">
        <v>390</v>
      </c>
      <c r="M133" s="28" t="s">
        <v>485</v>
      </c>
      <c r="N133" s="28" t="s">
        <v>486</v>
      </c>
      <c r="O133" s="28" t="s">
        <v>437</v>
      </c>
      <c r="P133" s="36" t="s">
        <v>606</v>
      </c>
    </row>
    <row r="134" spans="1:16" x14ac:dyDescent="0.2">
      <c r="A134" s="45" t="s">
        <v>164</v>
      </c>
      <c r="B134" s="46">
        <v>269</v>
      </c>
      <c r="C134" s="46">
        <v>21</v>
      </c>
      <c r="D134" s="1">
        <f t="shared" si="4"/>
        <v>290</v>
      </c>
      <c r="E134" s="28" t="s">
        <v>390</v>
      </c>
      <c r="F134" s="28" t="s">
        <v>405</v>
      </c>
      <c r="G134" s="28" t="s">
        <v>401</v>
      </c>
      <c r="H134" s="28" t="str">
        <f t="shared" si="5"/>
        <v>05</v>
      </c>
      <c r="I134" s="28" t="s">
        <v>414</v>
      </c>
      <c r="J134" s="28" t="s">
        <v>424</v>
      </c>
      <c r="K134" s="28" t="s">
        <v>418</v>
      </c>
      <c r="L134" s="28" t="s">
        <v>390</v>
      </c>
      <c r="M134" s="28" t="s">
        <v>487</v>
      </c>
      <c r="N134" s="28" t="s">
        <v>488</v>
      </c>
      <c r="O134" s="28" t="s">
        <v>437</v>
      </c>
      <c r="P134" s="36" t="s">
        <v>608</v>
      </c>
    </row>
    <row r="135" spans="1:16" x14ac:dyDescent="0.2">
      <c r="A135" s="45" t="s">
        <v>165</v>
      </c>
      <c r="B135" s="46">
        <v>15</v>
      </c>
      <c r="C135" s="46">
        <v>0</v>
      </c>
      <c r="D135" s="1">
        <f t="shared" si="4"/>
        <v>15</v>
      </c>
      <c r="E135" s="28" t="s">
        <v>390</v>
      </c>
      <c r="F135" s="28" t="s">
        <v>400</v>
      </c>
      <c r="G135" s="28" t="s">
        <v>401</v>
      </c>
      <c r="H135" s="28" t="str">
        <f t="shared" si="5"/>
        <v>05</v>
      </c>
      <c r="I135" s="28" t="s">
        <v>414</v>
      </c>
      <c r="J135" s="28" t="s">
        <v>424</v>
      </c>
      <c r="K135" s="28" t="s">
        <v>418</v>
      </c>
      <c r="L135" s="28" t="s">
        <v>390</v>
      </c>
      <c r="M135" s="28" t="s">
        <v>487</v>
      </c>
      <c r="N135" s="28" t="s">
        <v>488</v>
      </c>
      <c r="O135" s="28" t="s">
        <v>437</v>
      </c>
      <c r="P135" s="36" t="s">
        <v>608</v>
      </c>
    </row>
    <row r="136" spans="1:16" x14ac:dyDescent="0.2">
      <c r="A136" s="45" t="s">
        <v>166</v>
      </c>
      <c r="B136" s="46">
        <v>1887</v>
      </c>
      <c r="C136" s="46">
        <v>78</v>
      </c>
      <c r="D136" s="1">
        <f t="shared" si="4"/>
        <v>1965</v>
      </c>
      <c r="E136" s="28" t="s">
        <v>390</v>
      </c>
      <c r="F136" s="28" t="s">
        <v>400</v>
      </c>
      <c r="G136" s="28" t="s">
        <v>401</v>
      </c>
      <c r="H136" s="28" t="str">
        <f t="shared" si="5"/>
        <v>05</v>
      </c>
      <c r="I136" s="28" t="s">
        <v>414</v>
      </c>
      <c r="J136" s="28" t="s">
        <v>422</v>
      </c>
      <c r="K136" s="28" t="s">
        <v>425</v>
      </c>
      <c r="L136" s="28" t="s">
        <v>425</v>
      </c>
      <c r="M136" s="28" t="s">
        <v>487</v>
      </c>
      <c r="N136" s="28" t="s">
        <v>488</v>
      </c>
      <c r="O136" s="28" t="s">
        <v>437</v>
      </c>
      <c r="P136" s="36" t="s">
        <v>608</v>
      </c>
    </row>
    <row r="137" spans="1:16" x14ac:dyDescent="0.2">
      <c r="A137" s="45" t="s">
        <v>167</v>
      </c>
      <c r="B137" s="46">
        <v>11</v>
      </c>
      <c r="C137" s="46">
        <v>0</v>
      </c>
      <c r="D137" s="1">
        <f t="shared" si="4"/>
        <v>11</v>
      </c>
      <c r="E137" s="28" t="s">
        <v>390</v>
      </c>
      <c r="F137" s="28" t="s">
        <v>405</v>
      </c>
      <c r="G137" s="28" t="s">
        <v>401</v>
      </c>
      <c r="H137" s="28" t="str">
        <f t="shared" si="5"/>
        <v>05</v>
      </c>
      <c r="I137" s="28" t="s">
        <v>414</v>
      </c>
      <c r="J137" s="28" t="s">
        <v>422</v>
      </c>
      <c r="K137" s="28" t="s">
        <v>425</v>
      </c>
      <c r="L137" s="28" t="s">
        <v>425</v>
      </c>
      <c r="M137" s="28" t="s">
        <v>487</v>
      </c>
      <c r="N137" s="28" t="s">
        <v>488</v>
      </c>
      <c r="O137" s="28" t="s">
        <v>437</v>
      </c>
      <c r="P137" s="36" t="s">
        <v>608</v>
      </c>
    </row>
    <row r="138" spans="1:16" x14ac:dyDescent="0.2">
      <c r="A138" s="45" t="s">
        <v>168</v>
      </c>
      <c r="B138" s="46">
        <v>2978</v>
      </c>
      <c r="C138" s="46">
        <v>151</v>
      </c>
      <c r="D138" s="1">
        <f t="shared" si="4"/>
        <v>3129</v>
      </c>
      <c r="E138" s="28" t="s">
        <v>390</v>
      </c>
      <c r="F138" s="28" t="s">
        <v>400</v>
      </c>
      <c r="G138" s="28" t="s">
        <v>401</v>
      </c>
      <c r="H138" s="28" t="str">
        <f t="shared" si="5"/>
        <v>05</v>
      </c>
      <c r="I138" s="28" t="s">
        <v>414</v>
      </c>
      <c r="J138" s="28" t="s">
        <v>424</v>
      </c>
      <c r="K138" s="28" t="s">
        <v>418</v>
      </c>
      <c r="L138" s="28" t="s">
        <v>390</v>
      </c>
      <c r="M138" s="28" t="s">
        <v>489</v>
      </c>
      <c r="N138" s="28" t="s">
        <v>490</v>
      </c>
      <c r="O138" s="28" t="s">
        <v>437</v>
      </c>
      <c r="P138" s="36" t="s">
        <v>608</v>
      </c>
    </row>
    <row r="139" spans="1:16" x14ac:dyDescent="0.2">
      <c r="A139" s="45" t="s">
        <v>169</v>
      </c>
      <c r="B139" s="46">
        <v>3065</v>
      </c>
      <c r="C139" s="46">
        <v>226</v>
      </c>
      <c r="D139" s="1">
        <f t="shared" si="4"/>
        <v>3291</v>
      </c>
      <c r="E139" s="28" t="s">
        <v>390</v>
      </c>
      <c r="F139" s="28" t="s">
        <v>405</v>
      </c>
      <c r="G139" s="28" t="s">
        <v>401</v>
      </c>
      <c r="H139" s="28" t="str">
        <f t="shared" si="5"/>
        <v>05</v>
      </c>
      <c r="I139" s="28" t="s">
        <v>414</v>
      </c>
      <c r="J139" s="28" t="s">
        <v>424</v>
      </c>
      <c r="K139" s="28" t="s">
        <v>418</v>
      </c>
      <c r="L139" s="28" t="s">
        <v>390</v>
      </c>
      <c r="M139" s="28" t="s">
        <v>489</v>
      </c>
      <c r="N139" s="28" t="s">
        <v>490</v>
      </c>
      <c r="O139" s="28" t="s">
        <v>437</v>
      </c>
      <c r="P139" s="36" t="s">
        <v>608</v>
      </c>
    </row>
    <row r="140" spans="1:16" x14ac:dyDescent="0.2">
      <c r="A140" s="45" t="s">
        <v>173</v>
      </c>
      <c r="B140" s="46">
        <v>26</v>
      </c>
      <c r="C140" s="46">
        <v>0</v>
      </c>
      <c r="D140" s="1">
        <f t="shared" si="4"/>
        <v>26</v>
      </c>
      <c r="E140" s="28" t="s">
        <v>390</v>
      </c>
      <c r="F140" s="28" t="s">
        <v>402</v>
      </c>
      <c r="G140" s="28" t="s">
        <v>397</v>
      </c>
      <c r="H140" s="28" t="str">
        <f t="shared" si="5"/>
        <v>05</v>
      </c>
      <c r="I140" s="28" t="s">
        <v>414</v>
      </c>
      <c r="J140" s="28" t="s">
        <v>424</v>
      </c>
      <c r="K140" s="28" t="s">
        <v>418</v>
      </c>
      <c r="L140" s="28" t="s">
        <v>390</v>
      </c>
      <c r="M140" s="28" t="s">
        <v>491</v>
      </c>
      <c r="N140" s="28" t="s">
        <v>492</v>
      </c>
      <c r="O140" s="28" t="s">
        <v>437</v>
      </c>
      <c r="P140" s="36" t="s">
        <v>608</v>
      </c>
    </row>
    <row r="141" spans="1:16" ht="14.25" customHeight="1" x14ac:dyDescent="0.2">
      <c r="A141" s="45" t="s">
        <v>174</v>
      </c>
      <c r="B141" s="46">
        <v>1883</v>
      </c>
      <c r="C141" s="46">
        <v>80</v>
      </c>
      <c r="D141" s="1">
        <f t="shared" si="4"/>
        <v>1963</v>
      </c>
      <c r="E141" s="28" t="s">
        <v>390</v>
      </c>
      <c r="F141" s="28" t="s">
        <v>402</v>
      </c>
      <c r="G141" s="28" t="s">
        <v>397</v>
      </c>
      <c r="H141" s="28" t="str">
        <f t="shared" si="5"/>
        <v>05</v>
      </c>
      <c r="I141" s="28" t="s">
        <v>414</v>
      </c>
      <c r="J141" s="28" t="s">
        <v>422</v>
      </c>
      <c r="K141" s="28" t="s">
        <v>425</v>
      </c>
      <c r="L141" s="28" t="s">
        <v>425</v>
      </c>
      <c r="M141" s="28" t="s">
        <v>491</v>
      </c>
      <c r="N141" s="28" t="s">
        <v>492</v>
      </c>
      <c r="O141" s="28" t="s">
        <v>437</v>
      </c>
      <c r="P141" s="36" t="s">
        <v>608</v>
      </c>
    </row>
    <row r="142" spans="1:16" ht="14.25" customHeight="1" x14ac:dyDescent="0.2">
      <c r="A142" s="45" t="s">
        <v>175</v>
      </c>
      <c r="B142" s="46">
        <v>909</v>
      </c>
      <c r="C142" s="46">
        <v>32</v>
      </c>
      <c r="D142" s="1">
        <f t="shared" si="4"/>
        <v>941</v>
      </c>
      <c r="E142" s="28" t="s">
        <v>390</v>
      </c>
      <c r="F142" s="28" t="s">
        <v>405</v>
      </c>
      <c r="G142" s="28" t="s">
        <v>397</v>
      </c>
      <c r="H142" s="28" t="str">
        <f t="shared" si="5"/>
        <v>05</v>
      </c>
      <c r="I142" s="28" t="s">
        <v>414</v>
      </c>
      <c r="J142" s="28" t="s">
        <v>422</v>
      </c>
      <c r="K142" s="28" t="s">
        <v>425</v>
      </c>
      <c r="L142" s="28" t="s">
        <v>425</v>
      </c>
      <c r="M142" s="28" t="s">
        <v>491</v>
      </c>
      <c r="N142" s="28" t="s">
        <v>492</v>
      </c>
      <c r="O142" s="28" t="s">
        <v>437</v>
      </c>
      <c r="P142" s="36" t="s">
        <v>608</v>
      </c>
    </row>
    <row r="143" spans="1:16" ht="14.25" customHeight="1" x14ac:dyDescent="0.2">
      <c r="A143" s="45" t="s">
        <v>176</v>
      </c>
      <c r="B143" s="46">
        <v>140</v>
      </c>
      <c r="C143" s="46">
        <v>8</v>
      </c>
      <c r="D143" s="1">
        <f t="shared" si="4"/>
        <v>148</v>
      </c>
      <c r="E143" s="28" t="s">
        <v>390</v>
      </c>
      <c r="F143" s="28" t="s">
        <v>398</v>
      </c>
      <c r="G143" s="28" t="s">
        <v>397</v>
      </c>
      <c r="H143" s="28" t="str">
        <f t="shared" si="5"/>
        <v>05</v>
      </c>
      <c r="I143" s="28" t="s">
        <v>414</v>
      </c>
      <c r="J143" s="28" t="s">
        <v>422</v>
      </c>
      <c r="K143" s="28" t="s">
        <v>425</v>
      </c>
      <c r="L143" s="28" t="s">
        <v>425</v>
      </c>
      <c r="M143" s="28" t="s">
        <v>491</v>
      </c>
      <c r="N143" s="28" t="s">
        <v>492</v>
      </c>
      <c r="O143" s="28" t="s">
        <v>437</v>
      </c>
      <c r="P143" s="36" t="s">
        <v>608</v>
      </c>
    </row>
    <row r="144" spans="1:16" x14ac:dyDescent="0.2">
      <c r="A144" s="45" t="s">
        <v>177</v>
      </c>
      <c r="B144" s="46">
        <v>1702</v>
      </c>
      <c r="C144" s="46">
        <v>77</v>
      </c>
      <c r="D144" s="1">
        <f t="shared" si="4"/>
        <v>1779</v>
      </c>
      <c r="E144" s="28" t="s">
        <v>390</v>
      </c>
      <c r="F144" s="28" t="s">
        <v>400</v>
      </c>
      <c r="G144" s="28" t="s">
        <v>397</v>
      </c>
      <c r="H144" s="28" t="str">
        <f t="shared" si="5"/>
        <v>05</v>
      </c>
      <c r="I144" s="28" t="s">
        <v>414</v>
      </c>
      <c r="J144" s="28" t="s">
        <v>422</v>
      </c>
      <c r="K144" s="28" t="s">
        <v>425</v>
      </c>
      <c r="L144" s="28" t="s">
        <v>425</v>
      </c>
      <c r="M144" s="28" t="s">
        <v>491</v>
      </c>
      <c r="N144" s="28" t="s">
        <v>492</v>
      </c>
      <c r="O144" s="28" t="s">
        <v>437</v>
      </c>
      <c r="P144" s="36" t="s">
        <v>608</v>
      </c>
    </row>
    <row r="145" spans="1:16" x14ac:dyDescent="0.2">
      <c r="A145" s="45" t="s">
        <v>179</v>
      </c>
      <c r="B145" s="46">
        <v>174</v>
      </c>
      <c r="C145" s="46">
        <v>16</v>
      </c>
      <c r="D145" s="28">
        <f t="shared" si="4"/>
        <v>190</v>
      </c>
      <c r="E145" s="28" t="s">
        <v>390</v>
      </c>
      <c r="F145" s="28" t="s">
        <v>400</v>
      </c>
      <c r="G145" s="28" t="s">
        <v>397</v>
      </c>
      <c r="H145" s="28" t="str">
        <f t="shared" si="5"/>
        <v>05</v>
      </c>
      <c r="I145" s="28" t="s">
        <v>414</v>
      </c>
      <c r="J145" s="28" t="s">
        <v>422</v>
      </c>
      <c r="K145" s="28" t="s">
        <v>425</v>
      </c>
      <c r="L145" s="28" t="s">
        <v>425</v>
      </c>
      <c r="M145" s="28" t="s">
        <v>871</v>
      </c>
      <c r="N145" s="28" t="s">
        <v>878</v>
      </c>
      <c r="O145" s="28" t="s">
        <v>437</v>
      </c>
      <c r="P145" s="36" t="s">
        <v>606</v>
      </c>
    </row>
    <row r="146" spans="1:16" x14ac:dyDescent="0.2">
      <c r="A146" s="45" t="s">
        <v>180</v>
      </c>
      <c r="B146" s="46">
        <v>1150</v>
      </c>
      <c r="C146" s="46">
        <v>71</v>
      </c>
      <c r="D146" s="1">
        <f t="shared" si="4"/>
        <v>1221</v>
      </c>
      <c r="E146" s="28" t="s">
        <v>390</v>
      </c>
      <c r="F146" s="28" t="s">
        <v>396</v>
      </c>
      <c r="G146" s="28" t="s">
        <v>393</v>
      </c>
      <c r="H146" s="28" t="str">
        <f t="shared" si="5"/>
        <v>06</v>
      </c>
      <c r="I146" s="28" t="s">
        <v>410</v>
      </c>
      <c r="J146" s="28" t="s">
        <v>424</v>
      </c>
      <c r="K146" s="28" t="s">
        <v>419</v>
      </c>
      <c r="L146" s="28" t="s">
        <v>390</v>
      </c>
      <c r="M146" s="28" t="s">
        <v>495</v>
      </c>
      <c r="N146" s="28" t="s">
        <v>496</v>
      </c>
      <c r="O146" s="28" t="s">
        <v>424</v>
      </c>
      <c r="P146" s="36" t="s">
        <v>616</v>
      </c>
    </row>
    <row r="147" spans="1:16" x14ac:dyDescent="0.2">
      <c r="A147" s="45" t="s">
        <v>181</v>
      </c>
      <c r="B147" s="46">
        <v>974</v>
      </c>
      <c r="C147" s="46">
        <v>61</v>
      </c>
      <c r="D147" s="1">
        <f t="shared" si="4"/>
        <v>1035</v>
      </c>
      <c r="E147" s="28" t="s">
        <v>390</v>
      </c>
      <c r="F147" s="28" t="s">
        <v>399</v>
      </c>
      <c r="G147" s="28" t="s">
        <v>393</v>
      </c>
      <c r="H147" s="28" t="str">
        <f t="shared" si="5"/>
        <v>06</v>
      </c>
      <c r="I147" s="28" t="s">
        <v>410</v>
      </c>
      <c r="J147" s="28" t="s">
        <v>424</v>
      </c>
      <c r="K147" s="28" t="s">
        <v>419</v>
      </c>
      <c r="L147" s="28" t="s">
        <v>390</v>
      </c>
      <c r="M147" s="28" t="s">
        <v>495</v>
      </c>
      <c r="N147" s="28" t="s">
        <v>496</v>
      </c>
      <c r="O147" s="28" t="s">
        <v>424</v>
      </c>
      <c r="P147" s="36" t="s">
        <v>616</v>
      </c>
    </row>
    <row r="148" spans="1:16" x14ac:dyDescent="0.2">
      <c r="A148" s="45" t="s">
        <v>182</v>
      </c>
      <c r="B148" s="46">
        <v>1736</v>
      </c>
      <c r="C148" s="46">
        <v>107</v>
      </c>
      <c r="D148" s="1">
        <f t="shared" si="4"/>
        <v>1843</v>
      </c>
      <c r="E148" s="28" t="s">
        <v>390</v>
      </c>
      <c r="F148" s="28" t="s">
        <v>396</v>
      </c>
      <c r="G148" s="28" t="s">
        <v>393</v>
      </c>
      <c r="H148" s="28" t="str">
        <f t="shared" si="5"/>
        <v>06</v>
      </c>
      <c r="I148" s="28" t="s">
        <v>410</v>
      </c>
      <c r="J148" s="28" t="s">
        <v>422</v>
      </c>
      <c r="K148" s="28" t="s">
        <v>425</v>
      </c>
      <c r="L148" s="28" t="s">
        <v>425</v>
      </c>
      <c r="M148" s="28" t="s">
        <v>495</v>
      </c>
      <c r="N148" s="28" t="s">
        <v>496</v>
      </c>
      <c r="O148" s="28" t="s">
        <v>424</v>
      </c>
      <c r="P148" s="36" t="s">
        <v>616</v>
      </c>
    </row>
    <row r="149" spans="1:16" x14ac:dyDescent="0.2">
      <c r="A149" s="45" t="s">
        <v>183</v>
      </c>
      <c r="B149" s="46">
        <v>1157</v>
      </c>
      <c r="C149" s="46">
        <v>54</v>
      </c>
      <c r="D149" s="1">
        <f t="shared" si="4"/>
        <v>1211</v>
      </c>
      <c r="E149" s="28" t="s">
        <v>390</v>
      </c>
      <c r="F149" s="28" t="s">
        <v>399</v>
      </c>
      <c r="G149" s="28" t="s">
        <v>393</v>
      </c>
      <c r="H149" s="28" t="str">
        <f t="shared" si="5"/>
        <v>06</v>
      </c>
      <c r="I149" s="28" t="s">
        <v>410</v>
      </c>
      <c r="J149" s="28" t="s">
        <v>422</v>
      </c>
      <c r="K149" s="28" t="s">
        <v>425</v>
      </c>
      <c r="L149" s="28" t="s">
        <v>425</v>
      </c>
      <c r="M149" s="28" t="s">
        <v>495</v>
      </c>
      <c r="N149" s="28" t="s">
        <v>496</v>
      </c>
      <c r="O149" s="28" t="s">
        <v>424</v>
      </c>
      <c r="P149" s="36" t="s">
        <v>616</v>
      </c>
    </row>
    <row r="150" spans="1:16" x14ac:dyDescent="0.2">
      <c r="A150" s="45" t="s">
        <v>184</v>
      </c>
      <c r="B150" s="46">
        <v>1</v>
      </c>
      <c r="C150" s="46">
        <v>0</v>
      </c>
      <c r="D150" s="1">
        <f t="shared" si="4"/>
        <v>1</v>
      </c>
      <c r="E150" s="28" t="s">
        <v>390</v>
      </c>
      <c r="F150" s="28" t="s">
        <v>396</v>
      </c>
      <c r="G150" s="28" t="s">
        <v>395</v>
      </c>
      <c r="H150" s="28" t="str">
        <f t="shared" si="5"/>
        <v>06</v>
      </c>
      <c r="I150" s="28" t="s">
        <v>417</v>
      </c>
      <c r="J150" s="28" t="s">
        <v>417</v>
      </c>
      <c r="K150" s="28" t="s">
        <v>425</v>
      </c>
      <c r="L150" s="28" t="s">
        <v>425</v>
      </c>
      <c r="M150" s="28" t="s">
        <v>497</v>
      </c>
      <c r="N150" s="28" t="s">
        <v>498</v>
      </c>
      <c r="O150" s="28" t="s">
        <v>424</v>
      </c>
      <c r="P150" s="36" t="s">
        <v>610</v>
      </c>
    </row>
    <row r="151" spans="1:16" x14ac:dyDescent="0.2">
      <c r="A151" s="45" t="s">
        <v>185</v>
      </c>
      <c r="B151" s="46">
        <v>2703</v>
      </c>
      <c r="C151" s="46">
        <v>111</v>
      </c>
      <c r="D151" s="1">
        <f t="shared" si="4"/>
        <v>2814</v>
      </c>
      <c r="E151" s="28" t="s">
        <v>390</v>
      </c>
      <c r="F151" s="28" t="s">
        <v>396</v>
      </c>
      <c r="G151" s="28" t="s">
        <v>395</v>
      </c>
      <c r="H151" s="28" t="str">
        <f t="shared" si="5"/>
        <v>06</v>
      </c>
      <c r="I151" s="28" t="s">
        <v>410</v>
      </c>
      <c r="J151" s="28" t="s">
        <v>422</v>
      </c>
      <c r="K151" s="28" t="s">
        <v>425</v>
      </c>
      <c r="L151" s="28" t="s">
        <v>425</v>
      </c>
      <c r="M151" s="28" t="s">
        <v>497</v>
      </c>
      <c r="N151" s="28" t="s">
        <v>498</v>
      </c>
      <c r="O151" s="28" t="s">
        <v>424</v>
      </c>
      <c r="P151" s="36" t="s">
        <v>610</v>
      </c>
    </row>
    <row r="152" spans="1:16" x14ac:dyDescent="0.2">
      <c r="A152" s="45" t="s">
        <v>187</v>
      </c>
      <c r="B152" s="46">
        <v>1716</v>
      </c>
      <c r="C152" s="46">
        <v>103</v>
      </c>
      <c r="D152" s="1">
        <f t="shared" si="4"/>
        <v>1819</v>
      </c>
      <c r="E152" s="28" t="s">
        <v>390</v>
      </c>
      <c r="F152" s="28" t="s">
        <v>399</v>
      </c>
      <c r="G152" s="28" t="s">
        <v>393</v>
      </c>
      <c r="H152" s="28" t="str">
        <f t="shared" si="5"/>
        <v>06</v>
      </c>
      <c r="I152" s="28" t="s">
        <v>410</v>
      </c>
      <c r="J152" s="28" t="s">
        <v>424</v>
      </c>
      <c r="K152" s="28" t="s">
        <v>420</v>
      </c>
      <c r="L152" s="28" t="s">
        <v>390</v>
      </c>
      <c r="M152" s="28" t="s">
        <v>886</v>
      </c>
      <c r="N152" s="28" t="s">
        <v>499</v>
      </c>
      <c r="O152" s="28" t="s">
        <v>424</v>
      </c>
      <c r="P152" s="36" t="s">
        <v>616</v>
      </c>
    </row>
    <row r="153" spans="1:16" x14ac:dyDescent="0.2">
      <c r="A153" s="45" t="s">
        <v>188</v>
      </c>
      <c r="B153" s="46">
        <v>617</v>
      </c>
      <c r="C153" s="46">
        <v>34</v>
      </c>
      <c r="D153" s="1">
        <f t="shared" si="4"/>
        <v>651</v>
      </c>
      <c r="E153" s="28" t="s">
        <v>390</v>
      </c>
      <c r="F153" s="28" t="s">
        <v>396</v>
      </c>
      <c r="G153" s="28" t="s">
        <v>393</v>
      </c>
      <c r="H153" s="28" t="str">
        <f t="shared" si="5"/>
        <v>06</v>
      </c>
      <c r="I153" s="28" t="s">
        <v>410</v>
      </c>
      <c r="J153" s="28" t="s">
        <v>424</v>
      </c>
      <c r="K153" s="28" t="s">
        <v>420</v>
      </c>
      <c r="L153" s="28" t="s">
        <v>390</v>
      </c>
      <c r="M153" s="28" t="s">
        <v>886</v>
      </c>
      <c r="N153" s="28" t="s">
        <v>499</v>
      </c>
      <c r="O153" s="28" t="s">
        <v>424</v>
      </c>
      <c r="P153" s="36" t="s">
        <v>616</v>
      </c>
    </row>
    <row r="154" spans="1:16" ht="14.25" customHeight="1" x14ac:dyDescent="0.2">
      <c r="A154" s="45" t="s">
        <v>189</v>
      </c>
      <c r="B154" s="46">
        <v>2959</v>
      </c>
      <c r="C154" s="46">
        <v>100</v>
      </c>
      <c r="D154" s="1">
        <f t="shared" si="4"/>
        <v>3059</v>
      </c>
      <c r="E154" s="28" t="s">
        <v>390</v>
      </c>
      <c r="F154" s="28" t="s">
        <v>399</v>
      </c>
      <c r="G154" s="28" t="s">
        <v>395</v>
      </c>
      <c r="H154" s="28" t="str">
        <f t="shared" si="5"/>
        <v>06</v>
      </c>
      <c r="I154" s="28" t="s">
        <v>410</v>
      </c>
      <c r="J154" s="28" t="s">
        <v>424</v>
      </c>
      <c r="K154" s="28" t="s">
        <v>419</v>
      </c>
      <c r="L154" s="28" t="s">
        <v>390</v>
      </c>
      <c r="M154" s="28" t="s">
        <v>500</v>
      </c>
      <c r="N154" s="28" t="s">
        <v>501</v>
      </c>
      <c r="O154" s="28" t="s">
        <v>424</v>
      </c>
      <c r="P154" s="36" t="s">
        <v>616</v>
      </c>
    </row>
    <row r="155" spans="1:16" ht="14.25" customHeight="1" x14ac:dyDescent="0.2">
      <c r="A155" s="45" t="s">
        <v>190</v>
      </c>
      <c r="B155" s="46">
        <v>974</v>
      </c>
      <c r="C155" s="46">
        <v>43</v>
      </c>
      <c r="D155" s="1">
        <f t="shared" si="4"/>
        <v>1017</v>
      </c>
      <c r="E155" s="28" t="s">
        <v>390</v>
      </c>
      <c r="F155" s="28" t="s">
        <v>396</v>
      </c>
      <c r="G155" s="28" t="s">
        <v>395</v>
      </c>
      <c r="H155" s="28" t="str">
        <f t="shared" si="5"/>
        <v>06</v>
      </c>
      <c r="I155" s="28" t="s">
        <v>410</v>
      </c>
      <c r="J155" s="28" t="s">
        <v>424</v>
      </c>
      <c r="K155" s="28" t="s">
        <v>419</v>
      </c>
      <c r="L155" s="28" t="s">
        <v>390</v>
      </c>
      <c r="M155" s="28" t="s">
        <v>500</v>
      </c>
      <c r="N155" s="28" t="s">
        <v>501</v>
      </c>
      <c r="O155" s="28" t="s">
        <v>424</v>
      </c>
      <c r="P155" s="36" t="s">
        <v>616</v>
      </c>
    </row>
    <row r="156" spans="1:16" ht="14.25" customHeight="1" x14ac:dyDescent="0.2">
      <c r="A156" s="45" t="s">
        <v>191</v>
      </c>
      <c r="B156" s="46">
        <v>628</v>
      </c>
      <c r="C156" s="46">
        <v>37</v>
      </c>
      <c r="D156" s="1">
        <f t="shared" si="4"/>
        <v>665</v>
      </c>
      <c r="E156" s="28" t="s">
        <v>390</v>
      </c>
      <c r="F156" s="28" t="s">
        <v>396</v>
      </c>
      <c r="G156" s="28" t="s">
        <v>395</v>
      </c>
      <c r="H156" s="28" t="str">
        <f t="shared" si="5"/>
        <v>06</v>
      </c>
      <c r="I156" s="28" t="s">
        <v>410</v>
      </c>
      <c r="J156" s="28" t="s">
        <v>422</v>
      </c>
      <c r="K156" s="28" t="s">
        <v>425</v>
      </c>
      <c r="L156" s="28" t="s">
        <v>425</v>
      </c>
      <c r="M156" s="28" t="s">
        <v>500</v>
      </c>
      <c r="N156" s="28" t="s">
        <v>501</v>
      </c>
      <c r="O156" s="28" t="s">
        <v>424</v>
      </c>
      <c r="P156" s="36" t="s">
        <v>616</v>
      </c>
    </row>
    <row r="157" spans="1:16" ht="14.25" customHeight="1" x14ac:dyDescent="0.2">
      <c r="A157" s="45" t="s">
        <v>192</v>
      </c>
      <c r="B157" s="46">
        <v>3873</v>
      </c>
      <c r="C157" s="46">
        <v>166</v>
      </c>
      <c r="D157" s="1">
        <f t="shared" si="4"/>
        <v>4039</v>
      </c>
      <c r="E157" s="28" t="s">
        <v>390</v>
      </c>
      <c r="F157" s="28" t="s">
        <v>399</v>
      </c>
      <c r="G157" s="28" t="s">
        <v>401</v>
      </c>
      <c r="H157" s="28" t="str">
        <f t="shared" si="5"/>
        <v>06</v>
      </c>
      <c r="I157" s="28" t="s">
        <v>410</v>
      </c>
      <c r="J157" s="28" t="s">
        <v>424</v>
      </c>
      <c r="K157" s="28" t="s">
        <v>419</v>
      </c>
      <c r="L157" s="28" t="s">
        <v>390</v>
      </c>
      <c r="M157" s="28" t="s">
        <v>502</v>
      </c>
      <c r="N157" s="28" t="s">
        <v>503</v>
      </c>
      <c r="O157" s="28" t="s">
        <v>424</v>
      </c>
      <c r="P157" s="36" t="s">
        <v>616</v>
      </c>
    </row>
    <row r="158" spans="1:16" ht="14.25" customHeight="1" x14ac:dyDescent="0.2">
      <c r="A158" s="45" t="s">
        <v>193</v>
      </c>
      <c r="B158" s="46">
        <v>439</v>
      </c>
      <c r="C158" s="46">
        <v>16</v>
      </c>
      <c r="D158" s="1">
        <f t="shared" si="4"/>
        <v>455</v>
      </c>
      <c r="E158" s="28" t="s">
        <v>390</v>
      </c>
      <c r="F158" s="28" t="s">
        <v>400</v>
      </c>
      <c r="G158" s="28" t="s">
        <v>401</v>
      </c>
      <c r="H158" s="28" t="str">
        <f t="shared" si="5"/>
        <v>06</v>
      </c>
      <c r="I158" s="28" t="s">
        <v>410</v>
      </c>
      <c r="J158" s="28" t="s">
        <v>424</v>
      </c>
      <c r="K158" s="28" t="s">
        <v>419</v>
      </c>
      <c r="L158" s="28" t="s">
        <v>390</v>
      </c>
      <c r="M158" s="28" t="s">
        <v>502</v>
      </c>
      <c r="N158" s="28" t="s">
        <v>503</v>
      </c>
      <c r="O158" s="28" t="s">
        <v>424</v>
      </c>
      <c r="P158" s="36" t="s">
        <v>616</v>
      </c>
    </row>
    <row r="159" spans="1:16" ht="14.25" customHeight="1" x14ac:dyDescent="0.2">
      <c r="A159" s="45" t="s">
        <v>194</v>
      </c>
      <c r="B159" s="46">
        <v>3193</v>
      </c>
      <c r="C159" s="46">
        <v>112</v>
      </c>
      <c r="D159" s="1">
        <f t="shared" si="4"/>
        <v>3305</v>
      </c>
      <c r="E159" s="28" t="s">
        <v>390</v>
      </c>
      <c r="F159" s="28" t="s">
        <v>399</v>
      </c>
      <c r="G159" s="28" t="s">
        <v>395</v>
      </c>
      <c r="H159" s="28" t="str">
        <f t="shared" si="5"/>
        <v>06</v>
      </c>
      <c r="I159" s="28" t="s">
        <v>418</v>
      </c>
      <c r="J159" s="28" t="s">
        <v>424</v>
      </c>
      <c r="K159" s="28" t="s">
        <v>419</v>
      </c>
      <c r="L159" s="28" t="s">
        <v>390</v>
      </c>
      <c r="M159" s="28" t="s">
        <v>504</v>
      </c>
      <c r="N159" s="28" t="s">
        <v>505</v>
      </c>
      <c r="O159" s="28" t="s">
        <v>424</v>
      </c>
      <c r="P159" s="36" t="s">
        <v>616</v>
      </c>
    </row>
    <row r="160" spans="1:16" x14ac:dyDescent="0.2">
      <c r="A160" s="45" t="s">
        <v>195</v>
      </c>
      <c r="B160" s="46">
        <v>1731</v>
      </c>
      <c r="C160" s="46">
        <v>84</v>
      </c>
      <c r="D160" s="1">
        <f t="shared" si="4"/>
        <v>1815</v>
      </c>
      <c r="E160" s="28" t="s">
        <v>390</v>
      </c>
      <c r="F160" s="28" t="s">
        <v>399</v>
      </c>
      <c r="G160" s="28" t="s">
        <v>395</v>
      </c>
      <c r="H160" s="28" t="str">
        <f t="shared" si="5"/>
        <v>06</v>
      </c>
      <c r="I160" s="28" t="s">
        <v>410</v>
      </c>
      <c r="J160" s="28" t="s">
        <v>424</v>
      </c>
      <c r="K160" s="28" t="s">
        <v>419</v>
      </c>
      <c r="L160" s="28" t="s">
        <v>390</v>
      </c>
      <c r="M160" s="28" t="s">
        <v>504</v>
      </c>
      <c r="N160" s="28" t="s">
        <v>505</v>
      </c>
      <c r="O160" s="28" t="s">
        <v>424</v>
      </c>
      <c r="P160" s="36" t="s">
        <v>616</v>
      </c>
    </row>
    <row r="161" spans="1:16" ht="15" customHeight="1" x14ac:dyDescent="0.2">
      <c r="A161" s="45" t="s">
        <v>196</v>
      </c>
      <c r="B161" s="46">
        <v>552</v>
      </c>
      <c r="C161" s="46">
        <v>48</v>
      </c>
      <c r="D161" s="1">
        <f t="shared" si="4"/>
        <v>600</v>
      </c>
      <c r="E161" s="28" t="s">
        <v>390</v>
      </c>
      <c r="F161" s="28" t="s">
        <v>400</v>
      </c>
      <c r="G161" s="28" t="s">
        <v>395</v>
      </c>
      <c r="H161" s="28" t="str">
        <f t="shared" si="5"/>
        <v>06</v>
      </c>
      <c r="I161" s="28" t="s">
        <v>418</v>
      </c>
      <c r="J161" s="28" t="s">
        <v>424</v>
      </c>
      <c r="K161" s="28" t="s">
        <v>420</v>
      </c>
      <c r="L161" s="28" t="s">
        <v>390</v>
      </c>
      <c r="M161" s="28" t="s">
        <v>510</v>
      </c>
      <c r="N161" s="28" t="s">
        <v>511</v>
      </c>
      <c r="O161" s="28" t="s">
        <v>424</v>
      </c>
      <c r="P161" s="36" t="s">
        <v>617</v>
      </c>
    </row>
    <row r="162" spans="1:16" ht="15" customHeight="1" x14ac:dyDescent="0.2">
      <c r="A162" s="45" t="s">
        <v>197</v>
      </c>
      <c r="B162" s="46">
        <v>1237</v>
      </c>
      <c r="C162" s="46">
        <v>188</v>
      </c>
      <c r="D162" s="1">
        <f t="shared" si="4"/>
        <v>1425</v>
      </c>
      <c r="E162" s="28" t="s">
        <v>390</v>
      </c>
      <c r="F162" s="28" t="s">
        <v>399</v>
      </c>
      <c r="G162" s="28" t="s">
        <v>395</v>
      </c>
      <c r="H162" s="28" t="str">
        <f t="shared" si="5"/>
        <v>06</v>
      </c>
      <c r="I162" s="28" t="s">
        <v>418</v>
      </c>
      <c r="J162" s="28" t="s">
        <v>424</v>
      </c>
      <c r="K162" s="28" t="s">
        <v>420</v>
      </c>
      <c r="L162" s="28" t="s">
        <v>390</v>
      </c>
      <c r="M162" s="28" t="s">
        <v>510</v>
      </c>
      <c r="N162" s="28" t="s">
        <v>511</v>
      </c>
      <c r="O162" s="28" t="s">
        <v>424</v>
      </c>
      <c r="P162" s="36" t="s">
        <v>617</v>
      </c>
    </row>
    <row r="163" spans="1:16" ht="15" customHeight="1" x14ac:dyDescent="0.2">
      <c r="A163" s="45" t="s">
        <v>198</v>
      </c>
      <c r="B163" s="46">
        <v>1409</v>
      </c>
      <c r="C163" s="46">
        <v>134</v>
      </c>
      <c r="D163" s="1">
        <f t="shared" si="4"/>
        <v>1543</v>
      </c>
      <c r="E163" s="28" t="s">
        <v>390</v>
      </c>
      <c r="F163" s="28" t="s">
        <v>408</v>
      </c>
      <c r="G163" s="28" t="s">
        <v>395</v>
      </c>
      <c r="H163" s="28" t="str">
        <f t="shared" si="5"/>
        <v>06</v>
      </c>
      <c r="I163" s="28" t="s">
        <v>418</v>
      </c>
      <c r="J163" s="28" t="s">
        <v>424</v>
      </c>
      <c r="K163" s="28" t="s">
        <v>420</v>
      </c>
      <c r="L163" s="28" t="s">
        <v>390</v>
      </c>
      <c r="M163" s="28" t="s">
        <v>510</v>
      </c>
      <c r="N163" s="28" t="s">
        <v>511</v>
      </c>
      <c r="O163" s="28" t="s">
        <v>424</v>
      </c>
      <c r="P163" s="36" t="s">
        <v>617</v>
      </c>
    </row>
    <row r="164" spans="1:16" x14ac:dyDescent="0.2">
      <c r="A164" s="45" t="s">
        <v>199</v>
      </c>
      <c r="B164" s="46">
        <v>3093</v>
      </c>
      <c r="C164" s="46">
        <v>209</v>
      </c>
      <c r="D164" s="1">
        <f t="shared" si="4"/>
        <v>3302</v>
      </c>
      <c r="E164" s="28" t="s">
        <v>390</v>
      </c>
      <c r="F164" s="28" t="s">
        <v>399</v>
      </c>
      <c r="G164" s="28" t="s">
        <v>395</v>
      </c>
      <c r="H164" s="28" t="str">
        <f t="shared" si="5"/>
        <v>06</v>
      </c>
      <c r="I164" s="28" t="s">
        <v>418</v>
      </c>
      <c r="J164" s="28" t="s">
        <v>424</v>
      </c>
      <c r="K164" s="28" t="s">
        <v>419</v>
      </c>
      <c r="L164" s="28" t="s">
        <v>390</v>
      </c>
      <c r="M164" s="28" t="s">
        <v>506</v>
      </c>
      <c r="N164" s="28" t="s">
        <v>507</v>
      </c>
      <c r="O164" s="28" t="s">
        <v>424</v>
      </c>
      <c r="P164" s="36" t="s">
        <v>611</v>
      </c>
    </row>
    <row r="165" spans="1:16" x14ac:dyDescent="0.2">
      <c r="A165" s="45" t="s">
        <v>200</v>
      </c>
      <c r="B165" s="46">
        <v>726</v>
      </c>
      <c r="C165" s="46">
        <v>87</v>
      </c>
      <c r="D165" s="1">
        <f t="shared" si="4"/>
        <v>813</v>
      </c>
      <c r="E165" s="28" t="s">
        <v>390</v>
      </c>
      <c r="F165" s="28" t="s">
        <v>400</v>
      </c>
      <c r="G165" s="28" t="s">
        <v>395</v>
      </c>
      <c r="H165" s="28" t="str">
        <f t="shared" si="5"/>
        <v>06</v>
      </c>
      <c r="I165" s="28" t="s">
        <v>418</v>
      </c>
      <c r="J165" s="28" t="s">
        <v>424</v>
      </c>
      <c r="K165" s="28" t="s">
        <v>419</v>
      </c>
      <c r="L165" s="28" t="s">
        <v>390</v>
      </c>
      <c r="M165" s="28" t="s">
        <v>506</v>
      </c>
      <c r="N165" s="28" t="s">
        <v>507</v>
      </c>
      <c r="O165" s="28" t="s">
        <v>424</v>
      </c>
      <c r="P165" s="36" t="s">
        <v>611</v>
      </c>
    </row>
    <row r="166" spans="1:16" ht="14.25" customHeight="1" x14ac:dyDescent="0.2">
      <c r="A166" s="45" t="s">
        <v>201</v>
      </c>
      <c r="B166" s="46">
        <v>2293</v>
      </c>
      <c r="C166" s="46">
        <v>123</v>
      </c>
      <c r="D166" s="1">
        <f t="shared" si="4"/>
        <v>2416</v>
      </c>
      <c r="E166" s="28" t="s">
        <v>390</v>
      </c>
      <c r="F166" s="28" t="s">
        <v>400</v>
      </c>
      <c r="G166" s="28" t="s">
        <v>401</v>
      </c>
      <c r="H166" s="28" t="str">
        <f t="shared" si="5"/>
        <v>06</v>
      </c>
      <c r="I166" s="28" t="s">
        <v>391</v>
      </c>
      <c r="J166" s="28" t="s">
        <v>424</v>
      </c>
      <c r="K166" s="28" t="s">
        <v>419</v>
      </c>
      <c r="L166" s="28" t="s">
        <v>390</v>
      </c>
      <c r="M166" s="28" t="s">
        <v>506</v>
      </c>
      <c r="N166" s="28" t="s">
        <v>507</v>
      </c>
      <c r="O166" s="28" t="s">
        <v>424</v>
      </c>
      <c r="P166" s="36" t="s">
        <v>611</v>
      </c>
    </row>
    <row r="167" spans="1:16" x14ac:dyDescent="0.2">
      <c r="A167" s="45" t="s">
        <v>202</v>
      </c>
      <c r="B167" s="46">
        <v>4</v>
      </c>
      <c r="C167" s="46">
        <v>2</v>
      </c>
      <c r="D167" s="1">
        <f t="shared" si="4"/>
        <v>6</v>
      </c>
      <c r="E167" s="28" t="s">
        <v>390</v>
      </c>
      <c r="F167" s="28" t="s">
        <v>408</v>
      </c>
      <c r="G167" s="28" t="s">
        <v>401</v>
      </c>
      <c r="H167" s="28" t="str">
        <f t="shared" si="5"/>
        <v>06</v>
      </c>
      <c r="I167" s="28" t="s">
        <v>391</v>
      </c>
      <c r="J167" s="28" t="s">
        <v>424</v>
      </c>
      <c r="K167" s="28" t="s">
        <v>419</v>
      </c>
      <c r="L167" s="28" t="s">
        <v>390</v>
      </c>
      <c r="M167" s="28" t="s">
        <v>506</v>
      </c>
      <c r="N167" s="28" t="s">
        <v>507</v>
      </c>
      <c r="O167" s="28" t="s">
        <v>424</v>
      </c>
      <c r="P167" s="36" t="s">
        <v>611</v>
      </c>
    </row>
    <row r="168" spans="1:16" x14ac:dyDescent="0.2">
      <c r="A168" s="45" t="s">
        <v>203</v>
      </c>
      <c r="B168" s="46">
        <v>2</v>
      </c>
      <c r="C168" s="46">
        <v>2</v>
      </c>
      <c r="D168" s="1">
        <f t="shared" si="4"/>
        <v>4</v>
      </c>
      <c r="E168" s="28" t="s">
        <v>390</v>
      </c>
      <c r="F168" s="28" t="s">
        <v>400</v>
      </c>
      <c r="G168" s="28" t="s">
        <v>401</v>
      </c>
      <c r="H168" s="28" t="str">
        <f t="shared" si="5"/>
        <v>06</v>
      </c>
      <c r="I168" s="28" t="s">
        <v>418</v>
      </c>
      <c r="J168" s="28" t="s">
        <v>424</v>
      </c>
      <c r="K168" s="28" t="s">
        <v>419</v>
      </c>
      <c r="L168" s="28" t="s">
        <v>390</v>
      </c>
      <c r="M168" s="28" t="s">
        <v>506</v>
      </c>
      <c r="N168" s="28" t="s">
        <v>507</v>
      </c>
      <c r="O168" s="28" t="s">
        <v>424</v>
      </c>
      <c r="P168" s="36" t="s">
        <v>611</v>
      </c>
    </row>
    <row r="169" spans="1:16" x14ac:dyDescent="0.2">
      <c r="A169" s="45" t="s">
        <v>204</v>
      </c>
      <c r="B169" s="46">
        <v>1010</v>
      </c>
      <c r="C169" s="46">
        <v>111</v>
      </c>
      <c r="D169" s="1">
        <f t="shared" si="4"/>
        <v>1121</v>
      </c>
      <c r="E169" s="28" t="s">
        <v>390</v>
      </c>
      <c r="F169" s="28" t="s">
        <v>399</v>
      </c>
      <c r="G169" s="28" t="s">
        <v>401</v>
      </c>
      <c r="H169" s="28" t="str">
        <f t="shared" si="5"/>
        <v>06</v>
      </c>
      <c r="I169" s="28" t="s">
        <v>391</v>
      </c>
      <c r="J169" s="28" t="s">
        <v>424</v>
      </c>
      <c r="K169" s="28" t="s">
        <v>419</v>
      </c>
      <c r="L169" s="28" t="s">
        <v>390</v>
      </c>
      <c r="M169" s="28" t="s">
        <v>506</v>
      </c>
      <c r="N169" s="28" t="s">
        <v>507</v>
      </c>
      <c r="O169" s="28" t="s">
        <v>424</v>
      </c>
      <c r="P169" s="36" t="s">
        <v>611</v>
      </c>
    </row>
    <row r="170" spans="1:16" x14ac:dyDescent="0.2">
      <c r="A170" s="45" t="s">
        <v>205</v>
      </c>
      <c r="B170" s="46">
        <v>469</v>
      </c>
      <c r="C170" s="46">
        <v>49</v>
      </c>
      <c r="D170" s="1">
        <f t="shared" si="4"/>
        <v>518</v>
      </c>
      <c r="E170" s="28" t="s">
        <v>390</v>
      </c>
      <c r="F170" s="28" t="s">
        <v>399</v>
      </c>
      <c r="G170" s="28" t="s">
        <v>401</v>
      </c>
      <c r="H170" s="28" t="str">
        <f t="shared" si="5"/>
        <v>06</v>
      </c>
      <c r="I170" s="28" t="s">
        <v>418</v>
      </c>
      <c r="J170" s="28" t="s">
        <v>424</v>
      </c>
      <c r="K170" s="28" t="s">
        <v>419</v>
      </c>
      <c r="L170" s="28" t="s">
        <v>390</v>
      </c>
      <c r="M170" s="28" t="s">
        <v>506</v>
      </c>
      <c r="N170" s="28" t="s">
        <v>507</v>
      </c>
      <c r="O170" s="28" t="s">
        <v>424</v>
      </c>
      <c r="P170" s="36" t="s">
        <v>611</v>
      </c>
    </row>
    <row r="171" spans="1:16" x14ac:dyDescent="0.2">
      <c r="A171" s="45" t="s">
        <v>207</v>
      </c>
      <c r="B171" s="46">
        <v>4744</v>
      </c>
      <c r="C171" s="46">
        <v>195</v>
      </c>
      <c r="D171" s="1">
        <f t="shared" si="4"/>
        <v>4939</v>
      </c>
      <c r="E171" s="28" t="s">
        <v>390</v>
      </c>
      <c r="F171" s="28" t="s">
        <v>396</v>
      </c>
      <c r="G171" s="28" t="s">
        <v>393</v>
      </c>
      <c r="H171" s="28" t="str">
        <f t="shared" si="5"/>
        <v>07</v>
      </c>
      <c r="I171" s="28" t="s">
        <v>410</v>
      </c>
      <c r="J171" s="28" t="s">
        <v>424</v>
      </c>
      <c r="K171" s="28" t="s">
        <v>420</v>
      </c>
      <c r="L171" s="28" t="s">
        <v>391</v>
      </c>
      <c r="M171" s="28" t="s">
        <v>508</v>
      </c>
      <c r="N171" s="28" t="s">
        <v>509</v>
      </c>
      <c r="O171" s="28" t="s">
        <v>424</v>
      </c>
      <c r="P171" s="36" t="s">
        <v>604</v>
      </c>
    </row>
    <row r="172" spans="1:16" x14ac:dyDescent="0.2">
      <c r="A172" s="45" t="s">
        <v>208</v>
      </c>
      <c r="B172" s="46">
        <v>253</v>
      </c>
      <c r="C172" s="46">
        <v>76</v>
      </c>
      <c r="D172" s="1">
        <f t="shared" si="4"/>
        <v>329</v>
      </c>
      <c r="E172" s="28" t="s">
        <v>390</v>
      </c>
      <c r="F172" s="28" t="s">
        <v>392</v>
      </c>
      <c r="G172" s="28" t="s">
        <v>393</v>
      </c>
      <c r="H172" s="28" t="str">
        <f t="shared" si="5"/>
        <v>07</v>
      </c>
      <c r="I172" s="28" t="s">
        <v>410</v>
      </c>
      <c r="J172" s="28" t="s">
        <v>424</v>
      </c>
      <c r="K172" s="28" t="s">
        <v>420</v>
      </c>
      <c r="L172" s="28" t="s">
        <v>391</v>
      </c>
      <c r="M172" s="28" t="s">
        <v>508</v>
      </c>
      <c r="N172" s="28" t="s">
        <v>509</v>
      </c>
      <c r="O172" s="28" t="s">
        <v>424</v>
      </c>
      <c r="P172" s="36" t="s">
        <v>604</v>
      </c>
    </row>
    <row r="173" spans="1:16" ht="15" customHeight="1" x14ac:dyDescent="0.2">
      <c r="A173" s="45" t="s">
        <v>209</v>
      </c>
      <c r="B173" s="46">
        <v>2457</v>
      </c>
      <c r="C173" s="46">
        <v>254</v>
      </c>
      <c r="D173" s="1">
        <f t="shared" si="4"/>
        <v>2711</v>
      </c>
      <c r="E173" s="28" t="s">
        <v>390</v>
      </c>
      <c r="F173" s="28" t="s">
        <v>396</v>
      </c>
      <c r="G173" s="28" t="s">
        <v>401</v>
      </c>
      <c r="H173" s="28" t="str">
        <f t="shared" si="5"/>
        <v>07</v>
      </c>
      <c r="I173" s="28" t="s">
        <v>410</v>
      </c>
      <c r="J173" s="28" t="s">
        <v>424</v>
      </c>
      <c r="K173" s="28" t="s">
        <v>420</v>
      </c>
      <c r="L173" s="28" t="s">
        <v>391</v>
      </c>
      <c r="M173" s="28" t="s">
        <v>872</v>
      </c>
      <c r="N173" s="28" t="s">
        <v>891</v>
      </c>
      <c r="O173" s="28" t="s">
        <v>424</v>
      </c>
      <c r="P173" s="36" t="s">
        <v>604</v>
      </c>
    </row>
    <row r="174" spans="1:16" ht="15" customHeight="1" x14ac:dyDescent="0.2">
      <c r="A174" s="45" t="s">
        <v>210</v>
      </c>
      <c r="B174" s="46">
        <v>501</v>
      </c>
      <c r="C174" s="46">
        <v>39</v>
      </c>
      <c r="D174" s="1">
        <f t="shared" si="4"/>
        <v>540</v>
      </c>
      <c r="E174" s="28" t="s">
        <v>390</v>
      </c>
      <c r="F174" s="28" t="s">
        <v>392</v>
      </c>
      <c r="G174" s="28" t="s">
        <v>401</v>
      </c>
      <c r="H174" s="28" t="str">
        <f t="shared" si="5"/>
        <v>07</v>
      </c>
      <c r="I174" s="28" t="s">
        <v>410</v>
      </c>
      <c r="J174" s="28" t="s">
        <v>424</v>
      </c>
      <c r="K174" s="28" t="s">
        <v>420</v>
      </c>
      <c r="L174" s="28" t="s">
        <v>391</v>
      </c>
      <c r="M174" s="28" t="s">
        <v>872</v>
      </c>
      <c r="N174" s="28" t="s">
        <v>891</v>
      </c>
      <c r="O174" s="28" t="s">
        <v>424</v>
      </c>
      <c r="P174" s="36" t="s">
        <v>604</v>
      </c>
    </row>
    <row r="175" spans="1:16" ht="15" customHeight="1" x14ac:dyDescent="0.2">
      <c r="A175" s="45" t="s">
        <v>211</v>
      </c>
      <c r="B175" s="46">
        <v>27</v>
      </c>
      <c r="C175" s="46">
        <v>8</v>
      </c>
      <c r="D175" s="1">
        <f t="shared" si="4"/>
        <v>35</v>
      </c>
      <c r="E175" s="28" t="s">
        <v>390</v>
      </c>
      <c r="F175" s="28" t="s">
        <v>400</v>
      </c>
      <c r="G175" s="28" t="s">
        <v>401</v>
      </c>
      <c r="H175" s="28" t="str">
        <f t="shared" si="5"/>
        <v>07</v>
      </c>
      <c r="I175" s="28" t="s">
        <v>410</v>
      </c>
      <c r="J175" s="28" t="s">
        <v>424</v>
      </c>
      <c r="K175" s="28" t="s">
        <v>420</v>
      </c>
      <c r="L175" s="28" t="s">
        <v>391</v>
      </c>
      <c r="M175" s="28" t="s">
        <v>872</v>
      </c>
      <c r="N175" s="28" t="s">
        <v>891</v>
      </c>
      <c r="O175" s="28" t="s">
        <v>424</v>
      </c>
      <c r="P175" s="36" t="s">
        <v>604</v>
      </c>
    </row>
    <row r="176" spans="1:16" x14ac:dyDescent="0.2">
      <c r="A176" s="45" t="s">
        <v>212</v>
      </c>
      <c r="B176" s="46">
        <v>3516</v>
      </c>
      <c r="C176" s="46">
        <v>377</v>
      </c>
      <c r="D176" s="1">
        <f t="shared" si="4"/>
        <v>3893</v>
      </c>
      <c r="E176" s="28" t="s">
        <v>390</v>
      </c>
      <c r="F176" s="28" t="s">
        <v>396</v>
      </c>
      <c r="G176" s="28" t="s">
        <v>401</v>
      </c>
      <c r="H176" s="28" t="str">
        <f t="shared" si="5"/>
        <v>07</v>
      </c>
      <c r="I176" s="28" t="s">
        <v>410</v>
      </c>
      <c r="J176" s="28" t="s">
        <v>424</v>
      </c>
      <c r="K176" s="28" t="s">
        <v>420</v>
      </c>
      <c r="L176" s="28" t="s">
        <v>391</v>
      </c>
      <c r="M176" s="28" t="s">
        <v>502</v>
      </c>
      <c r="N176" s="28" t="s">
        <v>503</v>
      </c>
      <c r="O176" s="28" t="s">
        <v>424</v>
      </c>
      <c r="P176" s="36">
        <v>38128</v>
      </c>
    </row>
    <row r="177" spans="1:16" ht="15" customHeight="1" x14ac:dyDescent="0.2">
      <c r="A177" s="45" t="s">
        <v>213</v>
      </c>
      <c r="B177" s="46">
        <v>2336</v>
      </c>
      <c r="C177" s="46">
        <v>136</v>
      </c>
      <c r="D177" s="1">
        <f t="shared" si="4"/>
        <v>2472</v>
      </c>
      <c r="E177" s="28" t="s">
        <v>390</v>
      </c>
      <c r="F177" s="28" t="s">
        <v>400</v>
      </c>
      <c r="G177" s="28" t="s">
        <v>401</v>
      </c>
      <c r="H177" s="28" t="str">
        <f t="shared" si="5"/>
        <v>07</v>
      </c>
      <c r="I177" s="28" t="s">
        <v>410</v>
      </c>
      <c r="J177" s="28" t="s">
        <v>424</v>
      </c>
      <c r="K177" s="28" t="s">
        <v>420</v>
      </c>
      <c r="L177" s="28" t="s">
        <v>391</v>
      </c>
      <c r="M177" s="28" t="s">
        <v>872</v>
      </c>
      <c r="N177" s="28" t="s">
        <v>891</v>
      </c>
      <c r="O177" s="28" t="s">
        <v>424</v>
      </c>
      <c r="P177" s="36" t="s">
        <v>604</v>
      </c>
    </row>
    <row r="178" spans="1:16" ht="15" customHeight="1" x14ac:dyDescent="0.2">
      <c r="A178" s="45" t="s">
        <v>214</v>
      </c>
      <c r="B178" s="46">
        <v>144</v>
      </c>
      <c r="C178" s="46">
        <v>13</v>
      </c>
      <c r="D178" s="1">
        <f t="shared" si="4"/>
        <v>157</v>
      </c>
      <c r="E178" s="28" t="s">
        <v>390</v>
      </c>
      <c r="F178" s="28" t="s">
        <v>400</v>
      </c>
      <c r="G178" s="28" t="s">
        <v>401</v>
      </c>
      <c r="H178" s="28" t="str">
        <f t="shared" si="5"/>
        <v>07</v>
      </c>
      <c r="I178" s="28" t="s">
        <v>419</v>
      </c>
      <c r="J178" s="28" t="s">
        <v>424</v>
      </c>
      <c r="K178" s="28" t="s">
        <v>420</v>
      </c>
      <c r="L178" s="28" t="s">
        <v>391</v>
      </c>
      <c r="M178" s="28" t="s">
        <v>872</v>
      </c>
      <c r="N178" s="28" t="s">
        <v>891</v>
      </c>
      <c r="O178" s="28" t="s">
        <v>424</v>
      </c>
      <c r="P178" s="36" t="s">
        <v>604</v>
      </c>
    </row>
    <row r="179" spans="1:16" ht="15" customHeight="1" x14ac:dyDescent="0.2">
      <c r="A179" s="45" t="s">
        <v>215</v>
      </c>
      <c r="B179" s="46">
        <v>11</v>
      </c>
      <c r="C179" s="46">
        <v>1</v>
      </c>
      <c r="D179" s="1">
        <f t="shared" si="4"/>
        <v>12</v>
      </c>
      <c r="E179" s="28" t="s">
        <v>390</v>
      </c>
      <c r="F179" s="28" t="s">
        <v>399</v>
      </c>
      <c r="G179" s="28" t="s">
        <v>401</v>
      </c>
      <c r="H179" s="28" t="str">
        <f t="shared" si="5"/>
        <v>07</v>
      </c>
      <c r="I179" s="28" t="s">
        <v>419</v>
      </c>
      <c r="J179" s="28" t="s">
        <v>424</v>
      </c>
      <c r="K179" s="28" t="s">
        <v>420</v>
      </c>
      <c r="L179" s="28" t="s">
        <v>391</v>
      </c>
      <c r="M179" s="28" t="s">
        <v>872</v>
      </c>
      <c r="N179" s="28" t="s">
        <v>891</v>
      </c>
      <c r="O179" s="28" t="s">
        <v>424</v>
      </c>
      <c r="P179" s="36" t="s">
        <v>604</v>
      </c>
    </row>
    <row r="180" spans="1:16" ht="15" customHeight="1" x14ac:dyDescent="0.2">
      <c r="A180" s="45" t="s">
        <v>216</v>
      </c>
      <c r="B180" s="46">
        <v>378</v>
      </c>
      <c r="C180" s="46">
        <v>19</v>
      </c>
      <c r="D180" s="1">
        <f t="shared" si="4"/>
        <v>397</v>
      </c>
      <c r="E180" s="28" t="s">
        <v>390</v>
      </c>
      <c r="F180" s="28" t="s">
        <v>399</v>
      </c>
      <c r="G180" s="28" t="s">
        <v>401</v>
      </c>
      <c r="H180" s="28" t="str">
        <f t="shared" si="5"/>
        <v>07</v>
      </c>
      <c r="I180" s="28" t="s">
        <v>410</v>
      </c>
      <c r="J180" s="28" t="s">
        <v>424</v>
      </c>
      <c r="K180" s="28" t="s">
        <v>420</v>
      </c>
      <c r="L180" s="28" t="s">
        <v>391</v>
      </c>
      <c r="M180" s="28" t="s">
        <v>872</v>
      </c>
      <c r="N180" s="28" t="s">
        <v>891</v>
      </c>
      <c r="O180" s="28" t="s">
        <v>424</v>
      </c>
      <c r="P180" s="36" t="s">
        <v>604</v>
      </c>
    </row>
    <row r="181" spans="1:16" x14ac:dyDescent="0.2">
      <c r="A181" s="45" t="s">
        <v>217</v>
      </c>
      <c r="B181" s="46">
        <v>1763</v>
      </c>
      <c r="C181" s="46">
        <v>93</v>
      </c>
      <c r="D181" s="1">
        <f t="shared" si="4"/>
        <v>1856</v>
      </c>
      <c r="E181" s="28" t="s">
        <v>390</v>
      </c>
      <c r="F181" s="28" t="s">
        <v>400</v>
      </c>
      <c r="G181" s="28" t="s">
        <v>401</v>
      </c>
      <c r="H181" s="28" t="str">
        <f t="shared" si="5"/>
        <v>07</v>
      </c>
      <c r="I181" s="28" t="s">
        <v>418</v>
      </c>
      <c r="J181" s="28" t="s">
        <v>424</v>
      </c>
      <c r="K181" s="28" t="s">
        <v>420</v>
      </c>
      <c r="L181" s="28" t="s">
        <v>391</v>
      </c>
      <c r="M181" s="28" t="s">
        <v>510</v>
      </c>
      <c r="N181" s="28" t="s">
        <v>511</v>
      </c>
      <c r="O181" s="28" t="s">
        <v>424</v>
      </c>
      <c r="P181" s="36" t="s">
        <v>617</v>
      </c>
    </row>
    <row r="182" spans="1:16" x14ac:dyDescent="0.2">
      <c r="A182" s="45" t="s">
        <v>218</v>
      </c>
      <c r="B182" s="46">
        <v>674</v>
      </c>
      <c r="C182" s="46">
        <v>24</v>
      </c>
      <c r="D182" s="1">
        <f t="shared" si="4"/>
        <v>698</v>
      </c>
      <c r="E182" s="28" t="s">
        <v>390</v>
      </c>
      <c r="F182" s="28" t="s">
        <v>400</v>
      </c>
      <c r="G182" s="28" t="s">
        <v>401</v>
      </c>
      <c r="H182" s="28" t="str">
        <f t="shared" si="5"/>
        <v>07</v>
      </c>
      <c r="I182" s="28" t="s">
        <v>419</v>
      </c>
      <c r="J182" s="28" t="s">
        <v>424</v>
      </c>
      <c r="K182" s="28" t="s">
        <v>420</v>
      </c>
      <c r="L182" s="28" t="s">
        <v>391</v>
      </c>
      <c r="M182" s="28" t="s">
        <v>510</v>
      </c>
      <c r="N182" s="28" t="s">
        <v>511</v>
      </c>
      <c r="O182" s="28" t="s">
        <v>424</v>
      </c>
      <c r="P182" s="36" t="s">
        <v>617</v>
      </c>
    </row>
    <row r="183" spans="1:16" x14ac:dyDescent="0.2">
      <c r="A183" s="45" t="s">
        <v>219</v>
      </c>
      <c r="B183" s="46">
        <v>604</v>
      </c>
      <c r="C183" s="46">
        <v>20</v>
      </c>
      <c r="D183" s="1">
        <f t="shared" si="4"/>
        <v>624</v>
      </c>
      <c r="E183" s="28" t="s">
        <v>390</v>
      </c>
      <c r="F183" s="28" t="s">
        <v>408</v>
      </c>
      <c r="G183" s="28" t="s">
        <v>401</v>
      </c>
      <c r="H183" s="28" t="str">
        <f t="shared" si="5"/>
        <v>07</v>
      </c>
      <c r="I183" s="28" t="s">
        <v>418</v>
      </c>
      <c r="J183" s="28" t="s">
        <v>424</v>
      </c>
      <c r="K183" s="28" t="s">
        <v>420</v>
      </c>
      <c r="L183" s="28" t="s">
        <v>391</v>
      </c>
      <c r="M183" s="28" t="s">
        <v>510</v>
      </c>
      <c r="N183" s="28" t="s">
        <v>511</v>
      </c>
      <c r="O183" s="28" t="s">
        <v>424</v>
      </c>
      <c r="P183" s="36" t="s">
        <v>617</v>
      </c>
    </row>
    <row r="184" spans="1:16" x14ac:dyDescent="0.2">
      <c r="A184" s="45" t="s">
        <v>220</v>
      </c>
      <c r="B184" s="46">
        <v>3163</v>
      </c>
      <c r="C184" s="46">
        <v>131</v>
      </c>
      <c r="D184" s="1">
        <f t="shared" si="4"/>
        <v>3294</v>
      </c>
      <c r="E184" s="28" t="s">
        <v>390</v>
      </c>
      <c r="F184" s="28" t="s">
        <v>400</v>
      </c>
      <c r="G184" s="28" t="s">
        <v>401</v>
      </c>
      <c r="H184" s="28" t="str">
        <f t="shared" si="5"/>
        <v>07</v>
      </c>
      <c r="I184" s="28" t="s">
        <v>418</v>
      </c>
      <c r="J184" s="28" t="s">
        <v>424</v>
      </c>
      <c r="K184" s="28" t="s">
        <v>420</v>
      </c>
      <c r="L184" s="28" t="s">
        <v>391</v>
      </c>
      <c r="M184" s="28" t="s">
        <v>512</v>
      </c>
      <c r="N184" s="28" t="s">
        <v>513</v>
      </c>
      <c r="O184" s="28" t="s">
        <v>424</v>
      </c>
      <c r="P184" s="36" t="s">
        <v>617</v>
      </c>
    </row>
    <row r="185" spans="1:16" x14ac:dyDescent="0.2">
      <c r="A185" s="45" t="s">
        <v>221</v>
      </c>
      <c r="B185" s="46">
        <v>1681</v>
      </c>
      <c r="C185" s="46">
        <v>124</v>
      </c>
      <c r="D185" s="1">
        <f t="shared" si="4"/>
        <v>1805</v>
      </c>
      <c r="E185" s="28" t="s">
        <v>390</v>
      </c>
      <c r="F185" s="28" t="s">
        <v>408</v>
      </c>
      <c r="G185" s="28" t="s">
        <v>401</v>
      </c>
      <c r="H185" s="28" t="str">
        <f t="shared" si="5"/>
        <v>07</v>
      </c>
      <c r="I185" s="28" t="s">
        <v>418</v>
      </c>
      <c r="J185" s="28" t="s">
        <v>424</v>
      </c>
      <c r="K185" s="28" t="s">
        <v>420</v>
      </c>
      <c r="L185" s="28" t="s">
        <v>391</v>
      </c>
      <c r="M185" s="28" t="s">
        <v>512</v>
      </c>
      <c r="N185" s="28" t="s">
        <v>513</v>
      </c>
      <c r="O185" s="28" t="s">
        <v>424</v>
      </c>
      <c r="P185" s="36" t="s">
        <v>617</v>
      </c>
    </row>
    <row r="186" spans="1:16" x14ac:dyDescent="0.2">
      <c r="A186" s="45" t="s">
        <v>222</v>
      </c>
      <c r="B186" s="46">
        <v>3051</v>
      </c>
      <c r="C186" s="46">
        <v>216</v>
      </c>
      <c r="D186" s="1">
        <f t="shared" si="4"/>
        <v>3267</v>
      </c>
      <c r="E186" s="28" t="s">
        <v>390</v>
      </c>
      <c r="F186" s="28" t="s">
        <v>408</v>
      </c>
      <c r="G186" s="28" t="s">
        <v>401</v>
      </c>
      <c r="H186" s="28" t="str">
        <f t="shared" si="5"/>
        <v>07</v>
      </c>
      <c r="I186" s="28" t="s">
        <v>418</v>
      </c>
      <c r="J186" s="28" t="s">
        <v>424</v>
      </c>
      <c r="K186" s="28" t="s">
        <v>414</v>
      </c>
      <c r="L186" s="28" t="s">
        <v>390</v>
      </c>
      <c r="M186" s="28" t="s">
        <v>908</v>
      </c>
      <c r="N186" s="28" t="s">
        <v>514</v>
      </c>
      <c r="O186" s="28" t="s">
        <v>424</v>
      </c>
      <c r="P186" s="36" t="s">
        <v>618</v>
      </c>
    </row>
    <row r="187" spans="1:16" x14ac:dyDescent="0.2">
      <c r="A187" s="45" t="s">
        <v>223</v>
      </c>
      <c r="B187" s="46">
        <v>127</v>
      </c>
      <c r="C187" s="46">
        <v>3</v>
      </c>
      <c r="D187" s="1">
        <f t="shared" si="4"/>
        <v>130</v>
      </c>
      <c r="E187" s="28" t="s">
        <v>390</v>
      </c>
      <c r="F187" s="28" t="s">
        <v>405</v>
      </c>
      <c r="G187" s="28" t="s">
        <v>401</v>
      </c>
      <c r="H187" s="28" t="str">
        <f t="shared" si="5"/>
        <v>07</v>
      </c>
      <c r="I187" s="28" t="s">
        <v>418</v>
      </c>
      <c r="J187" s="28" t="s">
        <v>424</v>
      </c>
      <c r="K187" s="28" t="s">
        <v>414</v>
      </c>
      <c r="L187" s="28" t="s">
        <v>390</v>
      </c>
      <c r="M187" s="28" t="s">
        <v>908</v>
      </c>
      <c r="N187" s="28" t="s">
        <v>514</v>
      </c>
      <c r="O187" s="28" t="s">
        <v>424</v>
      </c>
      <c r="P187" s="36" t="s">
        <v>618</v>
      </c>
    </row>
    <row r="188" spans="1:16" x14ac:dyDescent="0.2">
      <c r="A188" s="45" t="s">
        <v>224</v>
      </c>
      <c r="B188" s="46">
        <v>2460</v>
      </c>
      <c r="C188" s="46">
        <v>128</v>
      </c>
      <c r="D188" s="1">
        <f t="shared" si="4"/>
        <v>2588</v>
      </c>
      <c r="E188" s="28" t="s">
        <v>390</v>
      </c>
      <c r="F188" s="28" t="s">
        <v>400</v>
      </c>
      <c r="G188" s="28" t="s">
        <v>401</v>
      </c>
      <c r="H188" s="28" t="str">
        <f t="shared" si="5"/>
        <v>07</v>
      </c>
      <c r="I188" s="28" t="s">
        <v>418</v>
      </c>
      <c r="J188" s="28" t="s">
        <v>424</v>
      </c>
      <c r="K188" s="28" t="s">
        <v>414</v>
      </c>
      <c r="L188" s="28" t="s">
        <v>390</v>
      </c>
      <c r="M188" s="28" t="s">
        <v>515</v>
      </c>
      <c r="N188" s="28" t="s">
        <v>516</v>
      </c>
      <c r="O188" s="28" t="s">
        <v>424</v>
      </c>
      <c r="P188" s="36" t="s">
        <v>617</v>
      </c>
    </row>
    <row r="189" spans="1:16" x14ac:dyDescent="0.2">
      <c r="A189" s="45" t="s">
        <v>225</v>
      </c>
      <c r="B189" s="46">
        <v>1773</v>
      </c>
      <c r="C189" s="46">
        <v>75</v>
      </c>
      <c r="D189" s="1">
        <f t="shared" si="4"/>
        <v>1848</v>
      </c>
      <c r="E189" s="28" t="s">
        <v>390</v>
      </c>
      <c r="F189" s="28" t="s">
        <v>408</v>
      </c>
      <c r="G189" s="28" t="s">
        <v>401</v>
      </c>
      <c r="H189" s="28" t="str">
        <f t="shared" si="5"/>
        <v>07</v>
      </c>
      <c r="I189" s="28" t="s">
        <v>418</v>
      </c>
      <c r="J189" s="28" t="s">
        <v>424</v>
      </c>
      <c r="K189" s="28" t="s">
        <v>414</v>
      </c>
      <c r="L189" s="28" t="s">
        <v>390</v>
      </c>
      <c r="M189" s="28" t="s">
        <v>515</v>
      </c>
      <c r="N189" s="28" t="s">
        <v>516</v>
      </c>
      <c r="O189" s="28" t="s">
        <v>424</v>
      </c>
      <c r="P189" s="36" t="s">
        <v>617</v>
      </c>
    </row>
    <row r="190" spans="1:16" x14ac:dyDescent="0.2">
      <c r="A190" s="45" t="s">
        <v>227</v>
      </c>
      <c r="B190" s="46">
        <v>3858</v>
      </c>
      <c r="C190" s="46">
        <v>294</v>
      </c>
      <c r="D190" s="1">
        <f t="shared" si="4"/>
        <v>4152</v>
      </c>
      <c r="E190" s="28" t="s">
        <v>390</v>
      </c>
      <c r="F190" s="28" t="s">
        <v>408</v>
      </c>
      <c r="G190" s="28" t="s">
        <v>401</v>
      </c>
      <c r="H190" s="28" t="str">
        <f t="shared" si="5"/>
        <v>07</v>
      </c>
      <c r="I190" s="28" t="s">
        <v>418</v>
      </c>
      <c r="J190" s="28" t="s">
        <v>424</v>
      </c>
      <c r="K190" s="28" t="s">
        <v>414</v>
      </c>
      <c r="L190" s="28" t="s">
        <v>390</v>
      </c>
      <c r="M190" s="28" t="s">
        <v>517</v>
      </c>
      <c r="N190" s="28" t="s">
        <v>518</v>
      </c>
      <c r="O190" s="28" t="s">
        <v>424</v>
      </c>
      <c r="P190" s="36" t="s">
        <v>619</v>
      </c>
    </row>
    <row r="191" spans="1:16" x14ac:dyDescent="0.2">
      <c r="A191" s="45" t="s">
        <v>228</v>
      </c>
      <c r="B191" s="46">
        <v>2896</v>
      </c>
      <c r="C191" s="46">
        <v>185</v>
      </c>
      <c r="D191" s="1">
        <f t="shared" si="4"/>
        <v>3081</v>
      </c>
      <c r="E191" s="28" t="s">
        <v>390</v>
      </c>
      <c r="F191" s="28" t="s">
        <v>396</v>
      </c>
      <c r="G191" s="28" t="s">
        <v>393</v>
      </c>
      <c r="H191" s="28" t="str">
        <f t="shared" si="5"/>
        <v>07</v>
      </c>
      <c r="I191" s="28" t="s">
        <v>419</v>
      </c>
      <c r="J191" s="28" t="s">
        <v>424</v>
      </c>
      <c r="K191" s="28" t="s">
        <v>414</v>
      </c>
      <c r="L191" s="28" t="s">
        <v>390</v>
      </c>
      <c r="M191" s="28" t="s">
        <v>519</v>
      </c>
      <c r="N191" s="28" t="s">
        <v>520</v>
      </c>
      <c r="O191" s="28" t="s">
        <v>424</v>
      </c>
      <c r="P191" s="36" t="s">
        <v>619</v>
      </c>
    </row>
    <row r="192" spans="1:16" x14ac:dyDescent="0.2">
      <c r="A192" s="45" t="s">
        <v>229</v>
      </c>
      <c r="B192" s="46">
        <v>299</v>
      </c>
      <c r="C192" s="46">
        <v>13</v>
      </c>
      <c r="D192" s="1">
        <f t="shared" si="4"/>
        <v>312</v>
      </c>
      <c r="E192" s="28" t="s">
        <v>390</v>
      </c>
      <c r="F192" s="28" t="s">
        <v>400</v>
      </c>
      <c r="G192" s="28" t="s">
        <v>393</v>
      </c>
      <c r="H192" s="28" t="str">
        <f t="shared" si="5"/>
        <v>07</v>
      </c>
      <c r="I192" s="28" t="s">
        <v>419</v>
      </c>
      <c r="J192" s="28" t="s">
        <v>424</v>
      </c>
      <c r="K192" s="28" t="s">
        <v>414</v>
      </c>
      <c r="L192" s="28" t="s">
        <v>390</v>
      </c>
      <c r="M192" s="28" t="s">
        <v>519</v>
      </c>
      <c r="N192" s="28" t="s">
        <v>520</v>
      </c>
      <c r="O192" s="28" t="s">
        <v>424</v>
      </c>
      <c r="P192" s="36" t="s">
        <v>619</v>
      </c>
    </row>
    <row r="193" spans="1:16" x14ac:dyDescent="0.2">
      <c r="A193" s="45" t="s">
        <v>230</v>
      </c>
      <c r="B193" s="46">
        <v>1139</v>
      </c>
      <c r="C193" s="46">
        <v>73</v>
      </c>
      <c r="D193" s="1">
        <f t="shared" si="4"/>
        <v>1212</v>
      </c>
      <c r="E193" s="28" t="s">
        <v>390</v>
      </c>
      <c r="F193" s="28" t="s">
        <v>396</v>
      </c>
      <c r="G193" s="28" t="s">
        <v>401</v>
      </c>
      <c r="H193" s="28" t="str">
        <f t="shared" si="5"/>
        <v>08</v>
      </c>
      <c r="I193" s="28" t="s">
        <v>419</v>
      </c>
      <c r="J193" s="28" t="s">
        <v>424</v>
      </c>
      <c r="K193" s="28" t="s">
        <v>420</v>
      </c>
      <c r="L193" s="28" t="s">
        <v>391</v>
      </c>
      <c r="M193" s="28" t="s">
        <v>521</v>
      </c>
      <c r="N193" s="28" t="s">
        <v>724</v>
      </c>
      <c r="O193" s="28" t="s">
        <v>424</v>
      </c>
      <c r="P193" s="36" t="s">
        <v>620</v>
      </c>
    </row>
    <row r="194" spans="1:16" x14ac:dyDescent="0.2">
      <c r="A194" s="45" t="s">
        <v>231</v>
      </c>
      <c r="B194" s="46">
        <v>1873</v>
      </c>
      <c r="C194" s="46">
        <v>104</v>
      </c>
      <c r="D194" s="1">
        <f t="shared" ref="D194:D257" si="6">B194+C194</f>
        <v>1977</v>
      </c>
      <c r="E194" s="28" t="s">
        <v>390</v>
      </c>
      <c r="F194" s="28" t="s">
        <v>392</v>
      </c>
      <c r="G194" s="28" t="s">
        <v>401</v>
      </c>
      <c r="H194" s="28" t="str">
        <f t="shared" ref="H194:H257" si="7">LEFT(A194,2)</f>
        <v>08</v>
      </c>
      <c r="I194" s="28" t="s">
        <v>410</v>
      </c>
      <c r="J194" s="28" t="s">
        <v>424</v>
      </c>
      <c r="K194" s="28" t="s">
        <v>420</v>
      </c>
      <c r="L194" s="28" t="s">
        <v>391</v>
      </c>
      <c r="M194" s="28" t="s">
        <v>521</v>
      </c>
      <c r="N194" s="28" t="s">
        <v>724</v>
      </c>
      <c r="O194" s="28" t="s">
        <v>424</v>
      </c>
      <c r="P194" s="36" t="s">
        <v>620</v>
      </c>
    </row>
    <row r="195" spans="1:16" x14ac:dyDescent="0.2">
      <c r="A195" s="45" t="s">
        <v>232</v>
      </c>
      <c r="B195" s="46">
        <v>844</v>
      </c>
      <c r="C195" s="46">
        <v>62</v>
      </c>
      <c r="D195" s="1">
        <f t="shared" si="6"/>
        <v>906</v>
      </c>
      <c r="E195" s="28" t="s">
        <v>390</v>
      </c>
      <c r="F195" s="28" t="s">
        <v>396</v>
      </c>
      <c r="G195" s="28" t="s">
        <v>401</v>
      </c>
      <c r="H195" s="28" t="str">
        <f t="shared" si="7"/>
        <v>08</v>
      </c>
      <c r="I195" s="28" t="s">
        <v>410</v>
      </c>
      <c r="J195" s="28" t="s">
        <v>424</v>
      </c>
      <c r="K195" s="28" t="s">
        <v>420</v>
      </c>
      <c r="L195" s="28" t="s">
        <v>391</v>
      </c>
      <c r="M195" s="28" t="s">
        <v>521</v>
      </c>
      <c r="N195" s="28" t="s">
        <v>724</v>
      </c>
      <c r="O195" s="28" t="s">
        <v>424</v>
      </c>
      <c r="P195" s="36" t="s">
        <v>620</v>
      </c>
    </row>
    <row r="196" spans="1:16" x14ac:dyDescent="0.2">
      <c r="A196" s="45" t="s">
        <v>233</v>
      </c>
      <c r="B196" s="46">
        <v>249</v>
      </c>
      <c r="C196" s="46">
        <v>23</v>
      </c>
      <c r="D196" s="1">
        <f t="shared" si="6"/>
        <v>272</v>
      </c>
      <c r="E196" s="28" t="s">
        <v>390</v>
      </c>
      <c r="F196" s="28" t="s">
        <v>400</v>
      </c>
      <c r="G196" s="28" t="s">
        <v>401</v>
      </c>
      <c r="H196" s="28" t="str">
        <f t="shared" si="7"/>
        <v>08</v>
      </c>
      <c r="I196" s="28" t="s">
        <v>419</v>
      </c>
      <c r="J196" s="28" t="s">
        <v>424</v>
      </c>
      <c r="K196" s="28" t="s">
        <v>420</v>
      </c>
      <c r="L196" s="28" t="s">
        <v>391</v>
      </c>
      <c r="M196" s="28" t="s">
        <v>521</v>
      </c>
      <c r="N196" s="28" t="s">
        <v>724</v>
      </c>
      <c r="O196" s="28" t="s">
        <v>424</v>
      </c>
      <c r="P196" s="36" t="s">
        <v>620</v>
      </c>
    </row>
    <row r="197" spans="1:16" x14ac:dyDescent="0.2">
      <c r="A197" s="45" t="s">
        <v>234</v>
      </c>
      <c r="B197" s="46">
        <v>822</v>
      </c>
      <c r="C197" s="46">
        <v>61</v>
      </c>
      <c r="D197" s="1">
        <f t="shared" si="6"/>
        <v>883</v>
      </c>
      <c r="E197" s="28" t="s">
        <v>390</v>
      </c>
      <c r="F197" s="28" t="s">
        <v>392</v>
      </c>
      <c r="G197" s="28" t="s">
        <v>393</v>
      </c>
      <c r="H197" s="28" t="str">
        <f t="shared" si="7"/>
        <v>08</v>
      </c>
      <c r="I197" s="28" t="s">
        <v>419</v>
      </c>
      <c r="J197" s="28" t="s">
        <v>424</v>
      </c>
      <c r="K197" s="28" t="s">
        <v>420</v>
      </c>
      <c r="L197" s="28" t="s">
        <v>391</v>
      </c>
      <c r="M197" s="28" t="s">
        <v>522</v>
      </c>
      <c r="N197" s="28" t="s">
        <v>523</v>
      </c>
      <c r="O197" s="28" t="s">
        <v>424</v>
      </c>
      <c r="P197" s="36" t="s">
        <v>604</v>
      </c>
    </row>
    <row r="198" spans="1:16" ht="14.25" customHeight="1" x14ac:dyDescent="0.2">
      <c r="A198" s="45" t="s">
        <v>235</v>
      </c>
      <c r="B198" s="46">
        <v>1111</v>
      </c>
      <c r="C198" s="46">
        <v>55</v>
      </c>
      <c r="D198" s="1">
        <f t="shared" si="6"/>
        <v>1166</v>
      </c>
      <c r="E198" s="28" t="s">
        <v>390</v>
      </c>
      <c r="F198" s="28" t="s">
        <v>392</v>
      </c>
      <c r="G198" s="28" t="s">
        <v>393</v>
      </c>
      <c r="H198" s="28" t="str">
        <f t="shared" si="7"/>
        <v>08</v>
      </c>
      <c r="I198" s="28" t="s">
        <v>410</v>
      </c>
      <c r="J198" s="28" t="s">
        <v>424</v>
      </c>
      <c r="K198" s="28" t="s">
        <v>420</v>
      </c>
      <c r="L198" s="28" t="s">
        <v>391</v>
      </c>
      <c r="M198" s="28" t="s">
        <v>522</v>
      </c>
      <c r="N198" s="28" t="s">
        <v>523</v>
      </c>
      <c r="O198" s="28" t="s">
        <v>424</v>
      </c>
      <c r="P198" s="36" t="s">
        <v>604</v>
      </c>
    </row>
    <row r="199" spans="1:16" x14ac:dyDescent="0.2">
      <c r="A199" s="45" t="s">
        <v>237</v>
      </c>
      <c r="B199" s="46">
        <v>4168</v>
      </c>
      <c r="C199" s="46">
        <v>487</v>
      </c>
      <c r="D199" s="1">
        <f t="shared" si="6"/>
        <v>4655</v>
      </c>
      <c r="E199" s="28" t="s">
        <v>390</v>
      </c>
      <c r="F199" s="28" t="s">
        <v>392</v>
      </c>
      <c r="G199" s="28" t="s">
        <v>393</v>
      </c>
      <c r="H199" s="28" t="str">
        <f t="shared" si="7"/>
        <v>08</v>
      </c>
      <c r="I199" s="28" t="s">
        <v>419</v>
      </c>
      <c r="J199" s="28" t="s">
        <v>424</v>
      </c>
      <c r="K199" s="28" t="s">
        <v>420</v>
      </c>
      <c r="L199" s="28" t="s">
        <v>391</v>
      </c>
      <c r="M199" s="28" t="s">
        <v>524</v>
      </c>
      <c r="N199" s="28" t="s">
        <v>525</v>
      </c>
      <c r="O199" s="28" t="s">
        <v>424</v>
      </c>
      <c r="P199" s="36" t="s">
        <v>621</v>
      </c>
    </row>
    <row r="200" spans="1:16" x14ac:dyDescent="0.2">
      <c r="A200" s="45" t="s">
        <v>239</v>
      </c>
      <c r="B200" s="46">
        <v>2363</v>
      </c>
      <c r="C200" s="46">
        <v>152</v>
      </c>
      <c r="D200" s="1">
        <f t="shared" si="6"/>
        <v>2515</v>
      </c>
      <c r="E200" s="28" t="s">
        <v>390</v>
      </c>
      <c r="F200" s="28" t="s">
        <v>396</v>
      </c>
      <c r="G200" s="28" t="s">
        <v>401</v>
      </c>
      <c r="H200" s="28" t="str">
        <f t="shared" si="7"/>
        <v>08</v>
      </c>
      <c r="I200" s="28" t="s">
        <v>419</v>
      </c>
      <c r="J200" s="28" t="s">
        <v>424</v>
      </c>
      <c r="K200" s="28" t="s">
        <v>420</v>
      </c>
      <c r="L200" s="28" t="s">
        <v>391</v>
      </c>
      <c r="M200" s="28" t="s">
        <v>526</v>
      </c>
      <c r="N200" s="28" t="s">
        <v>527</v>
      </c>
      <c r="O200" s="28" t="s">
        <v>424</v>
      </c>
      <c r="P200" s="36" t="s">
        <v>621</v>
      </c>
    </row>
    <row r="201" spans="1:16" x14ac:dyDescent="0.2">
      <c r="A201" s="45" t="s">
        <v>240</v>
      </c>
      <c r="B201" s="46">
        <v>881</v>
      </c>
      <c r="C201" s="46">
        <v>45</v>
      </c>
      <c r="D201" s="1">
        <f t="shared" si="6"/>
        <v>926</v>
      </c>
      <c r="E201" s="28" t="s">
        <v>390</v>
      </c>
      <c r="F201" s="28" t="s">
        <v>400</v>
      </c>
      <c r="G201" s="28" t="s">
        <v>401</v>
      </c>
      <c r="H201" s="28" t="str">
        <f t="shared" si="7"/>
        <v>08</v>
      </c>
      <c r="I201" s="28" t="s">
        <v>419</v>
      </c>
      <c r="J201" s="28" t="s">
        <v>424</v>
      </c>
      <c r="K201" s="28" t="s">
        <v>420</v>
      </c>
      <c r="L201" s="28" t="s">
        <v>391</v>
      </c>
      <c r="M201" s="28" t="s">
        <v>526</v>
      </c>
      <c r="N201" s="28" t="s">
        <v>527</v>
      </c>
      <c r="O201" s="28" t="s">
        <v>424</v>
      </c>
      <c r="P201" s="36" t="s">
        <v>621</v>
      </c>
    </row>
    <row r="202" spans="1:16" x14ac:dyDescent="0.2">
      <c r="A202" s="45" t="s">
        <v>242</v>
      </c>
      <c r="B202" s="46">
        <v>3968</v>
      </c>
      <c r="C202" s="46">
        <v>520</v>
      </c>
      <c r="D202" s="1">
        <f t="shared" si="6"/>
        <v>4488</v>
      </c>
      <c r="E202" s="28" t="s">
        <v>390</v>
      </c>
      <c r="F202" s="28" t="s">
        <v>392</v>
      </c>
      <c r="G202" s="28" t="s">
        <v>393</v>
      </c>
      <c r="H202" s="28" t="str">
        <f t="shared" si="7"/>
        <v>08</v>
      </c>
      <c r="I202" s="28" t="s">
        <v>419</v>
      </c>
      <c r="J202" s="28" t="s">
        <v>424</v>
      </c>
      <c r="K202" s="28" t="s">
        <v>420</v>
      </c>
      <c r="L202" s="28" t="s">
        <v>391</v>
      </c>
      <c r="M202" s="28" t="s">
        <v>528</v>
      </c>
      <c r="N202" s="28" t="s">
        <v>529</v>
      </c>
      <c r="O202" s="28" t="s">
        <v>424</v>
      </c>
      <c r="P202" s="36" t="s">
        <v>622</v>
      </c>
    </row>
    <row r="203" spans="1:16" x14ac:dyDescent="0.2">
      <c r="A203" s="45" t="s">
        <v>243</v>
      </c>
      <c r="B203" s="46">
        <v>152</v>
      </c>
      <c r="C203" s="46">
        <v>19</v>
      </c>
      <c r="D203" s="1">
        <f t="shared" si="6"/>
        <v>171</v>
      </c>
      <c r="E203" s="28" t="s">
        <v>390</v>
      </c>
      <c r="F203" s="28" t="s">
        <v>396</v>
      </c>
      <c r="G203" s="28" t="s">
        <v>393</v>
      </c>
      <c r="H203" s="28" t="str">
        <f t="shared" si="7"/>
        <v>08</v>
      </c>
      <c r="I203" s="28" t="s">
        <v>419</v>
      </c>
      <c r="J203" s="28" t="s">
        <v>424</v>
      </c>
      <c r="K203" s="28" t="s">
        <v>420</v>
      </c>
      <c r="L203" s="28" t="s">
        <v>391</v>
      </c>
      <c r="M203" s="28" t="s">
        <v>528</v>
      </c>
      <c r="N203" s="28" t="s">
        <v>529</v>
      </c>
      <c r="O203" s="28" t="s">
        <v>424</v>
      </c>
      <c r="P203" s="36" t="s">
        <v>622</v>
      </c>
    </row>
    <row r="204" spans="1:16" x14ac:dyDescent="0.2">
      <c r="A204" s="45" t="s">
        <v>633</v>
      </c>
      <c r="B204" s="46">
        <v>100</v>
      </c>
      <c r="C204" s="46">
        <v>31</v>
      </c>
      <c r="D204" s="1">
        <f t="shared" si="6"/>
        <v>131</v>
      </c>
      <c r="E204" s="39" t="s">
        <v>390</v>
      </c>
      <c r="F204" s="39" t="s">
        <v>406</v>
      </c>
      <c r="G204" s="39" t="s">
        <v>393</v>
      </c>
      <c r="H204" s="28" t="str">
        <f t="shared" si="7"/>
        <v>08</v>
      </c>
      <c r="I204" s="39" t="s">
        <v>419</v>
      </c>
      <c r="J204" s="28" t="s">
        <v>424</v>
      </c>
      <c r="K204" s="39" t="s">
        <v>420</v>
      </c>
      <c r="L204" s="39" t="s">
        <v>391</v>
      </c>
      <c r="M204" s="28" t="s">
        <v>528</v>
      </c>
      <c r="N204" s="28" t="s">
        <v>529</v>
      </c>
      <c r="O204" s="28" t="s">
        <v>424</v>
      </c>
      <c r="P204" s="36" t="s">
        <v>622</v>
      </c>
    </row>
    <row r="205" spans="1:16" x14ac:dyDescent="0.2">
      <c r="A205" s="45" t="s">
        <v>244</v>
      </c>
      <c r="B205" s="46">
        <v>2165</v>
      </c>
      <c r="C205" s="46">
        <v>261</v>
      </c>
      <c r="D205" s="1">
        <f t="shared" si="6"/>
        <v>2426</v>
      </c>
      <c r="E205" s="28" t="s">
        <v>390</v>
      </c>
      <c r="F205" s="28" t="s">
        <v>396</v>
      </c>
      <c r="G205" s="28" t="s">
        <v>401</v>
      </c>
      <c r="H205" s="28" t="str">
        <f t="shared" si="7"/>
        <v>08</v>
      </c>
      <c r="I205" s="28" t="s">
        <v>419</v>
      </c>
      <c r="J205" s="28" t="s">
        <v>424</v>
      </c>
      <c r="K205" s="28" t="s">
        <v>421</v>
      </c>
      <c r="L205" s="28" t="s">
        <v>391</v>
      </c>
      <c r="M205" s="28" t="s">
        <v>530</v>
      </c>
      <c r="N205" s="28" t="s">
        <v>531</v>
      </c>
      <c r="O205" s="28" t="s">
        <v>424</v>
      </c>
      <c r="P205" s="36" t="s">
        <v>623</v>
      </c>
    </row>
    <row r="206" spans="1:16" x14ac:dyDescent="0.2">
      <c r="A206" s="45" t="s">
        <v>245</v>
      </c>
      <c r="B206" s="46">
        <v>391</v>
      </c>
      <c r="C206" s="46">
        <v>62</v>
      </c>
      <c r="D206" s="1">
        <f t="shared" si="6"/>
        <v>453</v>
      </c>
      <c r="E206" s="28" t="s">
        <v>390</v>
      </c>
      <c r="F206" s="28" t="s">
        <v>396</v>
      </c>
      <c r="G206" s="28" t="s">
        <v>401</v>
      </c>
      <c r="H206" s="28" t="str">
        <f t="shared" si="7"/>
        <v>08</v>
      </c>
      <c r="I206" s="28" t="s">
        <v>419</v>
      </c>
      <c r="J206" s="28" t="s">
        <v>424</v>
      </c>
      <c r="K206" s="28" t="s">
        <v>421</v>
      </c>
      <c r="L206" s="28" t="s">
        <v>391</v>
      </c>
      <c r="M206" s="28" t="s">
        <v>530</v>
      </c>
      <c r="N206" s="28" t="s">
        <v>531</v>
      </c>
      <c r="O206" s="28" t="s">
        <v>424</v>
      </c>
      <c r="P206" s="36" t="s">
        <v>623</v>
      </c>
    </row>
    <row r="207" spans="1:16" x14ac:dyDescent="0.2">
      <c r="A207" s="45" t="s">
        <v>246</v>
      </c>
      <c r="B207" s="46">
        <v>1620</v>
      </c>
      <c r="C207" s="46">
        <v>233</v>
      </c>
      <c r="D207" s="1">
        <f t="shared" si="6"/>
        <v>1853</v>
      </c>
      <c r="E207" s="28" t="s">
        <v>390</v>
      </c>
      <c r="F207" s="28" t="s">
        <v>396</v>
      </c>
      <c r="G207" s="28" t="s">
        <v>393</v>
      </c>
      <c r="H207" s="28" t="str">
        <f t="shared" si="7"/>
        <v>08</v>
      </c>
      <c r="I207" s="28" t="s">
        <v>419</v>
      </c>
      <c r="J207" s="28" t="s">
        <v>424</v>
      </c>
      <c r="K207" s="28" t="s">
        <v>421</v>
      </c>
      <c r="L207" s="28" t="s">
        <v>391</v>
      </c>
      <c r="M207" s="28" t="s">
        <v>530</v>
      </c>
      <c r="N207" s="28" t="s">
        <v>531</v>
      </c>
      <c r="O207" s="28" t="s">
        <v>424</v>
      </c>
      <c r="P207" s="36" t="s">
        <v>623</v>
      </c>
    </row>
    <row r="208" spans="1:16" x14ac:dyDescent="0.2">
      <c r="A208" s="45" t="s">
        <v>247</v>
      </c>
      <c r="B208" s="46">
        <v>548</v>
      </c>
      <c r="C208" s="46">
        <v>74</v>
      </c>
      <c r="D208" s="1">
        <f t="shared" si="6"/>
        <v>622</v>
      </c>
      <c r="E208" s="28" t="s">
        <v>390</v>
      </c>
      <c r="F208" s="28" t="s">
        <v>406</v>
      </c>
      <c r="G208" s="28" t="s">
        <v>393</v>
      </c>
      <c r="H208" s="28" t="str">
        <f t="shared" si="7"/>
        <v>08</v>
      </c>
      <c r="I208" s="28" t="s">
        <v>419</v>
      </c>
      <c r="J208" s="28" t="s">
        <v>424</v>
      </c>
      <c r="K208" s="28" t="s">
        <v>421</v>
      </c>
      <c r="L208" s="28" t="s">
        <v>391</v>
      </c>
      <c r="M208" s="28" t="s">
        <v>530</v>
      </c>
      <c r="N208" s="28" t="s">
        <v>531</v>
      </c>
      <c r="O208" s="28" t="s">
        <v>424</v>
      </c>
      <c r="P208" s="36" t="s">
        <v>623</v>
      </c>
    </row>
    <row r="209" spans="1:16" x14ac:dyDescent="0.2">
      <c r="A209" s="45" t="s">
        <v>248</v>
      </c>
      <c r="B209" s="46">
        <v>2572</v>
      </c>
      <c r="C209" s="46">
        <v>299</v>
      </c>
      <c r="D209" s="1">
        <f t="shared" si="6"/>
        <v>2871</v>
      </c>
      <c r="E209" s="28" t="s">
        <v>390</v>
      </c>
      <c r="F209" s="28" t="s">
        <v>392</v>
      </c>
      <c r="G209" s="28" t="s">
        <v>393</v>
      </c>
      <c r="H209" s="28" t="str">
        <f t="shared" si="7"/>
        <v>08</v>
      </c>
      <c r="I209" s="28" t="s">
        <v>419</v>
      </c>
      <c r="J209" s="28" t="s">
        <v>424</v>
      </c>
      <c r="K209" s="28" t="s">
        <v>421</v>
      </c>
      <c r="L209" s="28" t="s">
        <v>391</v>
      </c>
      <c r="M209" s="28" t="s">
        <v>532</v>
      </c>
      <c r="N209" s="28" t="s">
        <v>533</v>
      </c>
      <c r="O209" s="28" t="s">
        <v>424</v>
      </c>
      <c r="P209" s="36" t="s">
        <v>624</v>
      </c>
    </row>
    <row r="210" spans="1:16" ht="14.25" customHeight="1" x14ac:dyDescent="0.2">
      <c r="A210" s="45" t="s">
        <v>249</v>
      </c>
      <c r="B210" s="46">
        <v>3463</v>
      </c>
      <c r="C210" s="46">
        <v>338</v>
      </c>
      <c r="D210" s="1">
        <f t="shared" si="6"/>
        <v>3801</v>
      </c>
      <c r="E210" s="28" t="s">
        <v>390</v>
      </c>
      <c r="F210" s="28" t="s">
        <v>406</v>
      </c>
      <c r="G210" s="28" t="s">
        <v>401</v>
      </c>
      <c r="H210" s="28" t="str">
        <f t="shared" si="7"/>
        <v>08</v>
      </c>
      <c r="I210" s="28" t="s">
        <v>419</v>
      </c>
      <c r="J210" s="28" t="s">
        <v>424</v>
      </c>
      <c r="K210" s="28" t="s">
        <v>421</v>
      </c>
      <c r="L210" s="28" t="s">
        <v>391</v>
      </c>
      <c r="M210" s="28" t="s">
        <v>534</v>
      </c>
      <c r="N210" s="28" t="s">
        <v>535</v>
      </c>
      <c r="O210" s="28" t="s">
        <v>424</v>
      </c>
      <c r="P210" s="36" t="s">
        <v>622</v>
      </c>
    </row>
    <row r="211" spans="1:16" ht="14.25" customHeight="1" x14ac:dyDescent="0.2">
      <c r="A211" s="45" t="s">
        <v>250</v>
      </c>
      <c r="B211" s="46">
        <v>492</v>
      </c>
      <c r="C211" s="46">
        <v>56</v>
      </c>
      <c r="D211" s="1">
        <f t="shared" si="6"/>
        <v>548</v>
      </c>
      <c r="E211" s="28" t="s">
        <v>390</v>
      </c>
      <c r="F211" s="28" t="s">
        <v>396</v>
      </c>
      <c r="G211" s="28" t="s">
        <v>401</v>
      </c>
      <c r="H211" s="28" t="str">
        <f t="shared" si="7"/>
        <v>08</v>
      </c>
      <c r="I211" s="28" t="s">
        <v>419</v>
      </c>
      <c r="J211" s="28" t="s">
        <v>424</v>
      </c>
      <c r="K211" s="28" t="s">
        <v>421</v>
      </c>
      <c r="L211" s="28" t="s">
        <v>391</v>
      </c>
      <c r="M211" s="28" t="s">
        <v>534</v>
      </c>
      <c r="N211" s="28" t="s">
        <v>535</v>
      </c>
      <c r="O211" s="28" t="s">
        <v>424</v>
      </c>
      <c r="P211" s="36" t="s">
        <v>622</v>
      </c>
    </row>
    <row r="212" spans="1:16" ht="14.25" customHeight="1" x14ac:dyDescent="0.2">
      <c r="A212" s="45" t="s">
        <v>251</v>
      </c>
      <c r="B212" s="46">
        <v>123</v>
      </c>
      <c r="C212" s="46">
        <v>15</v>
      </c>
      <c r="D212" s="1">
        <f t="shared" si="6"/>
        <v>138</v>
      </c>
      <c r="E212" s="28" t="s">
        <v>390</v>
      </c>
      <c r="F212" s="28" t="s">
        <v>392</v>
      </c>
      <c r="G212" s="28" t="s">
        <v>401</v>
      </c>
      <c r="H212" s="28" t="str">
        <f t="shared" si="7"/>
        <v>08</v>
      </c>
      <c r="I212" s="28" t="s">
        <v>419</v>
      </c>
      <c r="J212" s="28" t="s">
        <v>424</v>
      </c>
      <c r="K212" s="28" t="s">
        <v>421</v>
      </c>
      <c r="L212" s="28" t="s">
        <v>391</v>
      </c>
      <c r="M212" s="28" t="s">
        <v>534</v>
      </c>
      <c r="N212" s="28" t="s">
        <v>535</v>
      </c>
      <c r="O212" s="28" t="s">
        <v>424</v>
      </c>
      <c r="P212" s="36" t="s">
        <v>622</v>
      </c>
    </row>
    <row r="213" spans="1:16" x14ac:dyDescent="0.2">
      <c r="A213" s="45" t="s">
        <v>252</v>
      </c>
      <c r="B213" s="46">
        <v>2489</v>
      </c>
      <c r="C213" s="46">
        <v>278</v>
      </c>
      <c r="D213" s="1">
        <f t="shared" si="6"/>
        <v>2767</v>
      </c>
      <c r="E213" s="28" t="s">
        <v>390</v>
      </c>
      <c r="F213" s="28" t="s">
        <v>406</v>
      </c>
      <c r="G213" s="28" t="s">
        <v>393</v>
      </c>
      <c r="H213" s="28" t="str">
        <f t="shared" si="7"/>
        <v>08</v>
      </c>
      <c r="I213" s="28" t="s">
        <v>419</v>
      </c>
      <c r="J213" s="28" t="s">
        <v>424</v>
      </c>
      <c r="K213" s="28" t="s">
        <v>421</v>
      </c>
      <c r="L213" s="28" t="s">
        <v>391</v>
      </c>
      <c r="M213" s="28" t="s">
        <v>560</v>
      </c>
      <c r="N213" s="28" t="s">
        <v>561</v>
      </c>
      <c r="O213" s="28" t="s">
        <v>424</v>
      </c>
      <c r="P213" s="37">
        <v>38114</v>
      </c>
    </row>
    <row r="214" spans="1:16" x14ac:dyDescent="0.2">
      <c r="A214" s="45" t="s">
        <v>254</v>
      </c>
      <c r="B214" s="46">
        <v>1022</v>
      </c>
      <c r="C214" s="46">
        <v>66</v>
      </c>
      <c r="D214" s="1">
        <f t="shared" si="6"/>
        <v>1088</v>
      </c>
      <c r="E214" s="28" t="s">
        <v>390</v>
      </c>
      <c r="F214" s="28" t="s">
        <v>406</v>
      </c>
      <c r="G214" s="28" t="s">
        <v>393</v>
      </c>
      <c r="H214" s="28" t="str">
        <f t="shared" si="7"/>
        <v>08</v>
      </c>
      <c r="I214" s="28" t="s">
        <v>420</v>
      </c>
      <c r="J214" s="28" t="s">
        <v>424</v>
      </c>
      <c r="K214" s="28" t="s">
        <v>416</v>
      </c>
      <c r="L214" s="28" t="s">
        <v>391</v>
      </c>
      <c r="M214" s="28" t="s">
        <v>536</v>
      </c>
      <c r="N214" s="28" t="s">
        <v>537</v>
      </c>
      <c r="O214" s="28" t="s">
        <v>424</v>
      </c>
      <c r="P214" s="36" t="s">
        <v>625</v>
      </c>
    </row>
    <row r="215" spans="1:16" x14ac:dyDescent="0.2">
      <c r="A215" s="45" t="s">
        <v>255</v>
      </c>
      <c r="B215" s="46">
        <v>1404</v>
      </c>
      <c r="C215" s="46">
        <v>90</v>
      </c>
      <c r="D215" s="1">
        <f t="shared" si="6"/>
        <v>1494</v>
      </c>
      <c r="E215" s="28" t="s">
        <v>390</v>
      </c>
      <c r="F215" s="28" t="s">
        <v>406</v>
      </c>
      <c r="G215" s="28" t="s">
        <v>393</v>
      </c>
      <c r="H215" s="28" t="str">
        <f t="shared" si="7"/>
        <v>08</v>
      </c>
      <c r="I215" s="28" t="s">
        <v>419</v>
      </c>
      <c r="J215" s="28" t="s">
        <v>424</v>
      </c>
      <c r="K215" s="28" t="s">
        <v>416</v>
      </c>
      <c r="L215" s="28" t="s">
        <v>391</v>
      </c>
      <c r="M215" s="28" t="s">
        <v>536</v>
      </c>
      <c r="N215" s="28" t="s">
        <v>537</v>
      </c>
      <c r="O215" s="28" t="s">
        <v>424</v>
      </c>
      <c r="P215" s="36" t="s">
        <v>625</v>
      </c>
    </row>
    <row r="216" spans="1:16" x14ac:dyDescent="0.2">
      <c r="A216" s="45" t="s">
        <v>256</v>
      </c>
      <c r="B216" s="46">
        <v>1020</v>
      </c>
      <c r="C216" s="46">
        <v>70</v>
      </c>
      <c r="D216" s="1">
        <f t="shared" si="6"/>
        <v>1090</v>
      </c>
      <c r="E216" s="28" t="s">
        <v>390</v>
      </c>
      <c r="F216" s="28" t="s">
        <v>406</v>
      </c>
      <c r="G216" s="28" t="s">
        <v>393</v>
      </c>
      <c r="H216" s="28" t="str">
        <f t="shared" si="7"/>
        <v>08</v>
      </c>
      <c r="I216" s="28" t="s">
        <v>421</v>
      </c>
      <c r="J216" s="28" t="s">
        <v>424</v>
      </c>
      <c r="K216" s="28" t="s">
        <v>416</v>
      </c>
      <c r="L216" s="28" t="s">
        <v>391</v>
      </c>
      <c r="M216" s="28" t="s">
        <v>536</v>
      </c>
      <c r="N216" s="28" t="s">
        <v>537</v>
      </c>
      <c r="O216" s="28" t="s">
        <v>424</v>
      </c>
      <c r="P216" s="36" t="s">
        <v>625</v>
      </c>
    </row>
    <row r="217" spans="1:16" x14ac:dyDescent="0.2">
      <c r="A217" s="45" t="s">
        <v>257</v>
      </c>
      <c r="B217" s="46">
        <v>81</v>
      </c>
      <c r="C217" s="46">
        <v>12</v>
      </c>
      <c r="D217" s="1">
        <f t="shared" si="6"/>
        <v>93</v>
      </c>
      <c r="E217" s="28" t="s">
        <v>390</v>
      </c>
      <c r="F217" s="28" t="s">
        <v>408</v>
      </c>
      <c r="G217" s="28" t="s">
        <v>393</v>
      </c>
      <c r="H217" s="28" t="str">
        <f t="shared" si="7"/>
        <v>08</v>
      </c>
      <c r="I217" s="28" t="s">
        <v>420</v>
      </c>
      <c r="J217" s="28" t="s">
        <v>424</v>
      </c>
      <c r="K217" s="28" t="s">
        <v>416</v>
      </c>
      <c r="L217" s="28" t="s">
        <v>391</v>
      </c>
      <c r="M217" s="28" t="s">
        <v>536</v>
      </c>
      <c r="N217" s="28" t="s">
        <v>537</v>
      </c>
      <c r="O217" s="28" t="s">
        <v>424</v>
      </c>
      <c r="P217" s="36" t="s">
        <v>625</v>
      </c>
    </row>
    <row r="218" spans="1:16" x14ac:dyDescent="0.2">
      <c r="A218" s="45" t="s">
        <v>258</v>
      </c>
      <c r="B218" s="46">
        <v>81</v>
      </c>
      <c r="C218" s="46">
        <v>3</v>
      </c>
      <c r="D218" s="1">
        <f t="shared" si="6"/>
        <v>84</v>
      </c>
      <c r="E218" s="28" t="s">
        <v>390</v>
      </c>
      <c r="F218" s="28" t="s">
        <v>408</v>
      </c>
      <c r="G218" s="28" t="s">
        <v>393</v>
      </c>
      <c r="H218" s="28" t="str">
        <f t="shared" si="7"/>
        <v>08</v>
      </c>
      <c r="I218" s="28" t="s">
        <v>419</v>
      </c>
      <c r="J218" s="28" t="s">
        <v>424</v>
      </c>
      <c r="K218" s="28" t="s">
        <v>416</v>
      </c>
      <c r="L218" s="28" t="s">
        <v>391</v>
      </c>
      <c r="M218" s="28" t="s">
        <v>536</v>
      </c>
      <c r="N218" s="28" t="s">
        <v>537</v>
      </c>
      <c r="O218" s="28" t="s">
        <v>424</v>
      </c>
      <c r="P218" s="36" t="s">
        <v>625</v>
      </c>
    </row>
    <row r="219" spans="1:16" x14ac:dyDescent="0.2">
      <c r="A219" s="45" t="s">
        <v>259</v>
      </c>
      <c r="B219" s="46">
        <v>2017</v>
      </c>
      <c r="C219" s="46">
        <v>191</v>
      </c>
      <c r="D219" s="1">
        <f t="shared" si="6"/>
        <v>2208</v>
      </c>
      <c r="E219" s="28" t="s">
        <v>390</v>
      </c>
      <c r="F219" s="28" t="s">
        <v>406</v>
      </c>
      <c r="G219" s="28" t="s">
        <v>393</v>
      </c>
      <c r="H219" s="28" t="str">
        <f t="shared" si="7"/>
        <v>08</v>
      </c>
      <c r="I219" s="28" t="s">
        <v>421</v>
      </c>
      <c r="J219" s="28" t="s">
        <v>424</v>
      </c>
      <c r="K219" s="28" t="s">
        <v>421</v>
      </c>
      <c r="L219" s="28" t="s">
        <v>391</v>
      </c>
      <c r="M219" s="28" t="s">
        <v>857</v>
      </c>
      <c r="N219" s="28" t="s">
        <v>858</v>
      </c>
      <c r="O219" s="28" t="s">
        <v>424</v>
      </c>
      <c r="P219" s="36" t="s">
        <v>624</v>
      </c>
    </row>
    <row r="220" spans="1:16" x14ac:dyDescent="0.2">
      <c r="A220" s="45" t="s">
        <v>260</v>
      </c>
      <c r="B220" s="46">
        <v>852</v>
      </c>
      <c r="C220" s="46">
        <v>163</v>
      </c>
      <c r="D220" s="1">
        <f t="shared" si="6"/>
        <v>1015</v>
      </c>
      <c r="E220" s="28" t="s">
        <v>390</v>
      </c>
      <c r="F220" s="28" t="s">
        <v>392</v>
      </c>
      <c r="G220" s="28" t="s">
        <v>393</v>
      </c>
      <c r="H220" s="28" t="str">
        <f t="shared" si="7"/>
        <v>08</v>
      </c>
      <c r="I220" s="28" t="s">
        <v>421</v>
      </c>
      <c r="J220" s="28" t="s">
        <v>424</v>
      </c>
      <c r="K220" s="28" t="s">
        <v>421</v>
      </c>
      <c r="L220" s="28" t="s">
        <v>391</v>
      </c>
      <c r="M220" s="28" t="s">
        <v>857</v>
      </c>
      <c r="N220" s="28" t="s">
        <v>858</v>
      </c>
      <c r="O220" s="28" t="s">
        <v>424</v>
      </c>
      <c r="P220" s="36" t="s">
        <v>624</v>
      </c>
    </row>
    <row r="221" spans="1:16" x14ac:dyDescent="0.2">
      <c r="A221" s="45" t="s">
        <v>261</v>
      </c>
      <c r="B221" s="46">
        <v>1119</v>
      </c>
      <c r="C221" s="46">
        <v>149</v>
      </c>
      <c r="D221" s="1">
        <f t="shared" si="6"/>
        <v>1268</v>
      </c>
      <c r="E221" s="28" t="s">
        <v>390</v>
      </c>
      <c r="F221" s="28" t="s">
        <v>392</v>
      </c>
      <c r="G221" s="28" t="s">
        <v>393</v>
      </c>
      <c r="H221" s="28" t="str">
        <f t="shared" si="7"/>
        <v>09</v>
      </c>
      <c r="I221" s="28" t="s">
        <v>421</v>
      </c>
      <c r="J221" s="28" t="s">
        <v>424</v>
      </c>
      <c r="K221" s="28" t="s">
        <v>421</v>
      </c>
      <c r="L221" s="28" t="s">
        <v>391</v>
      </c>
      <c r="M221" s="28" t="s">
        <v>857</v>
      </c>
      <c r="N221" s="28" t="s">
        <v>858</v>
      </c>
      <c r="O221" s="28" t="s">
        <v>424</v>
      </c>
      <c r="P221" s="36" t="s">
        <v>624</v>
      </c>
    </row>
    <row r="222" spans="1:16" x14ac:dyDescent="0.2">
      <c r="A222" s="45" t="s">
        <v>263</v>
      </c>
      <c r="B222" s="46">
        <v>2264</v>
      </c>
      <c r="C222" s="46">
        <v>94</v>
      </c>
      <c r="D222" s="1">
        <f t="shared" si="6"/>
        <v>2358</v>
      </c>
      <c r="E222" s="28" t="s">
        <v>390</v>
      </c>
      <c r="F222" s="28" t="s">
        <v>392</v>
      </c>
      <c r="G222" s="28" t="s">
        <v>393</v>
      </c>
      <c r="H222" s="28" t="str">
        <f t="shared" si="7"/>
        <v>09</v>
      </c>
      <c r="I222" s="28" t="s">
        <v>421</v>
      </c>
      <c r="J222" s="28" t="s">
        <v>424</v>
      </c>
      <c r="K222" s="28" t="s">
        <v>421</v>
      </c>
      <c r="L222" s="28" t="s">
        <v>391</v>
      </c>
      <c r="M222" s="28" t="s">
        <v>887</v>
      </c>
      <c r="N222" s="28" t="s">
        <v>538</v>
      </c>
      <c r="O222" s="28" t="s">
        <v>424</v>
      </c>
      <c r="P222" s="36" t="s">
        <v>624</v>
      </c>
    </row>
    <row r="223" spans="1:16" ht="14.25" customHeight="1" x14ac:dyDescent="0.2">
      <c r="A223" s="45" t="s">
        <v>264</v>
      </c>
      <c r="B223" s="46">
        <v>601</v>
      </c>
      <c r="C223" s="46">
        <v>34</v>
      </c>
      <c r="D223" s="1">
        <f t="shared" si="6"/>
        <v>635</v>
      </c>
      <c r="E223" s="28" t="s">
        <v>390</v>
      </c>
      <c r="F223" s="28" t="s">
        <v>406</v>
      </c>
      <c r="G223" s="28" t="s">
        <v>393</v>
      </c>
      <c r="H223" s="28" t="str">
        <f t="shared" si="7"/>
        <v>09</v>
      </c>
      <c r="I223" s="28" t="s">
        <v>421</v>
      </c>
      <c r="J223" s="28" t="s">
        <v>424</v>
      </c>
      <c r="K223" s="28" t="s">
        <v>421</v>
      </c>
      <c r="L223" s="28" t="s">
        <v>391</v>
      </c>
      <c r="M223" s="28" t="s">
        <v>887</v>
      </c>
      <c r="N223" s="28" t="s">
        <v>538</v>
      </c>
      <c r="O223" s="28" t="s">
        <v>424</v>
      </c>
      <c r="P223" s="36" t="s">
        <v>624</v>
      </c>
    </row>
    <row r="224" spans="1:16" x14ac:dyDescent="0.2">
      <c r="A224" s="45" t="s">
        <v>265</v>
      </c>
      <c r="B224" s="46">
        <v>4481</v>
      </c>
      <c r="C224" s="46">
        <v>182</v>
      </c>
      <c r="D224" s="1">
        <f t="shared" si="6"/>
        <v>4663</v>
      </c>
      <c r="E224" s="28" t="s">
        <v>390</v>
      </c>
      <c r="F224" s="28" t="s">
        <v>392</v>
      </c>
      <c r="G224" s="28" t="s">
        <v>393</v>
      </c>
      <c r="H224" s="28" t="str">
        <f t="shared" si="7"/>
        <v>09</v>
      </c>
      <c r="I224" s="28" t="s">
        <v>421</v>
      </c>
      <c r="J224" s="28" t="s">
        <v>424</v>
      </c>
      <c r="K224" s="28" t="s">
        <v>421</v>
      </c>
      <c r="L224" s="28" t="s">
        <v>391</v>
      </c>
      <c r="M224" s="28" t="s">
        <v>888</v>
      </c>
      <c r="N224" s="28" t="s">
        <v>539</v>
      </c>
      <c r="O224" s="28" t="s">
        <v>424</v>
      </c>
      <c r="P224" s="36" t="s">
        <v>624</v>
      </c>
    </row>
    <row r="225" spans="1:16" x14ac:dyDescent="0.2">
      <c r="A225" s="45" t="s">
        <v>266</v>
      </c>
      <c r="B225" s="46">
        <v>2020</v>
      </c>
      <c r="C225" s="46">
        <v>115</v>
      </c>
      <c r="D225" s="1">
        <f t="shared" si="6"/>
        <v>2135</v>
      </c>
      <c r="E225" s="28" t="s">
        <v>390</v>
      </c>
      <c r="F225" s="28" t="s">
        <v>404</v>
      </c>
      <c r="G225" s="28" t="s">
        <v>393</v>
      </c>
      <c r="H225" s="28" t="str">
        <f t="shared" si="7"/>
        <v>09</v>
      </c>
      <c r="I225" s="28" t="s">
        <v>421</v>
      </c>
      <c r="J225" s="28" t="s">
        <v>424</v>
      </c>
      <c r="K225" s="28" t="s">
        <v>421</v>
      </c>
      <c r="L225" s="28" t="s">
        <v>391</v>
      </c>
      <c r="M225" s="28" t="s">
        <v>540</v>
      </c>
      <c r="N225" s="28" t="s">
        <v>541</v>
      </c>
      <c r="O225" s="28" t="s">
        <v>424</v>
      </c>
      <c r="P225" s="36" t="s">
        <v>624</v>
      </c>
    </row>
    <row r="226" spans="1:16" x14ac:dyDescent="0.2">
      <c r="A226" s="45" t="s">
        <v>267</v>
      </c>
      <c r="B226" s="46">
        <v>982</v>
      </c>
      <c r="C226" s="46">
        <v>50</v>
      </c>
      <c r="D226" s="1">
        <f t="shared" si="6"/>
        <v>1032</v>
      </c>
      <c r="E226" s="28" t="s">
        <v>390</v>
      </c>
      <c r="F226" s="28" t="s">
        <v>406</v>
      </c>
      <c r="G226" s="28" t="s">
        <v>393</v>
      </c>
      <c r="H226" s="28" t="str">
        <f t="shared" si="7"/>
        <v>09</v>
      </c>
      <c r="I226" s="28" t="s">
        <v>421</v>
      </c>
      <c r="J226" s="28" t="s">
        <v>424</v>
      </c>
      <c r="K226" s="28" t="s">
        <v>421</v>
      </c>
      <c r="L226" s="28" t="s">
        <v>391</v>
      </c>
      <c r="M226" s="28" t="s">
        <v>540</v>
      </c>
      <c r="N226" s="28" t="s">
        <v>541</v>
      </c>
      <c r="O226" s="28" t="s">
        <v>424</v>
      </c>
      <c r="P226" s="36" t="s">
        <v>624</v>
      </c>
    </row>
    <row r="227" spans="1:16" x14ac:dyDescent="0.2">
      <c r="A227" s="45" t="s">
        <v>268</v>
      </c>
      <c r="B227" s="46">
        <v>2405</v>
      </c>
      <c r="C227" s="46">
        <v>80</v>
      </c>
      <c r="D227" s="1">
        <f t="shared" si="6"/>
        <v>2485</v>
      </c>
      <c r="E227" s="28" t="s">
        <v>390</v>
      </c>
      <c r="F227" s="28" t="s">
        <v>409</v>
      </c>
      <c r="G227" s="28" t="s">
        <v>393</v>
      </c>
      <c r="H227" s="28" t="str">
        <f t="shared" si="7"/>
        <v>09</v>
      </c>
      <c r="I227" s="28" t="s">
        <v>421</v>
      </c>
      <c r="J227" s="28" t="s">
        <v>424</v>
      </c>
      <c r="K227" s="28" t="s">
        <v>421</v>
      </c>
      <c r="L227" s="28" t="s">
        <v>391</v>
      </c>
      <c r="M227" s="28" t="s">
        <v>540</v>
      </c>
      <c r="N227" s="28" t="s">
        <v>541</v>
      </c>
      <c r="O227" s="28" t="s">
        <v>424</v>
      </c>
      <c r="P227" s="36" t="s">
        <v>624</v>
      </c>
    </row>
    <row r="228" spans="1:16" x14ac:dyDescent="0.2">
      <c r="A228" s="45" t="s">
        <v>269</v>
      </c>
      <c r="B228" s="46">
        <v>3788</v>
      </c>
      <c r="C228" s="46">
        <v>181</v>
      </c>
      <c r="D228" s="1">
        <f t="shared" si="6"/>
        <v>3969</v>
      </c>
      <c r="E228" s="28" t="s">
        <v>390</v>
      </c>
      <c r="F228" s="28" t="s">
        <v>409</v>
      </c>
      <c r="G228" s="28" t="s">
        <v>393</v>
      </c>
      <c r="H228" s="28" t="str">
        <f t="shared" si="7"/>
        <v>09</v>
      </c>
      <c r="I228" s="28" t="s">
        <v>421</v>
      </c>
      <c r="J228" s="28" t="s">
        <v>424</v>
      </c>
      <c r="K228" s="28" t="s">
        <v>421</v>
      </c>
      <c r="L228" s="28" t="s">
        <v>391</v>
      </c>
      <c r="M228" s="28" t="s">
        <v>542</v>
      </c>
      <c r="N228" s="28" t="s">
        <v>543</v>
      </c>
      <c r="O228" s="28" t="s">
        <v>424</v>
      </c>
      <c r="P228" s="36" t="s">
        <v>626</v>
      </c>
    </row>
    <row r="229" spans="1:16" x14ac:dyDescent="0.2">
      <c r="A229" s="45" t="s">
        <v>270</v>
      </c>
      <c r="B229" s="46">
        <v>863</v>
      </c>
      <c r="C229" s="46">
        <v>42</v>
      </c>
      <c r="D229" s="1">
        <f t="shared" si="6"/>
        <v>905</v>
      </c>
      <c r="E229" s="28" t="s">
        <v>390</v>
      </c>
      <c r="F229" s="28" t="s">
        <v>406</v>
      </c>
      <c r="G229" s="28" t="s">
        <v>393</v>
      </c>
      <c r="H229" s="28" t="str">
        <f t="shared" si="7"/>
        <v>09</v>
      </c>
      <c r="I229" s="28" t="s">
        <v>421</v>
      </c>
      <c r="J229" s="28" t="s">
        <v>424</v>
      </c>
      <c r="K229" s="28" t="s">
        <v>421</v>
      </c>
      <c r="L229" s="28" t="s">
        <v>391</v>
      </c>
      <c r="M229" s="28" t="s">
        <v>542</v>
      </c>
      <c r="N229" s="28" t="s">
        <v>543</v>
      </c>
      <c r="O229" s="28" t="s">
        <v>424</v>
      </c>
      <c r="P229" s="36" t="s">
        <v>626</v>
      </c>
    </row>
    <row r="230" spans="1:16" x14ac:dyDescent="0.2">
      <c r="A230" s="45" t="s">
        <v>271</v>
      </c>
      <c r="B230" s="46">
        <v>4094</v>
      </c>
      <c r="C230" s="46">
        <v>156</v>
      </c>
      <c r="D230" s="1">
        <f t="shared" si="6"/>
        <v>4250</v>
      </c>
      <c r="E230" s="28" t="s">
        <v>390</v>
      </c>
      <c r="F230" s="28" t="s">
        <v>392</v>
      </c>
      <c r="G230" s="28" t="s">
        <v>393</v>
      </c>
      <c r="H230" s="28" t="str">
        <f t="shared" si="7"/>
        <v>09</v>
      </c>
      <c r="I230" s="28" t="s">
        <v>421</v>
      </c>
      <c r="J230" s="28" t="s">
        <v>424</v>
      </c>
      <c r="K230" s="28" t="s">
        <v>421</v>
      </c>
      <c r="L230" s="28" t="s">
        <v>391</v>
      </c>
      <c r="M230" s="28" t="s">
        <v>544</v>
      </c>
      <c r="N230" s="28" t="s">
        <v>545</v>
      </c>
      <c r="O230" s="28" t="s">
        <v>424</v>
      </c>
      <c r="P230" s="36" t="s">
        <v>624</v>
      </c>
    </row>
    <row r="231" spans="1:16" x14ac:dyDescent="0.2">
      <c r="A231" s="45" t="s">
        <v>272</v>
      </c>
      <c r="B231" s="46">
        <v>2887</v>
      </c>
      <c r="C231" s="46">
        <v>207</v>
      </c>
      <c r="D231" s="1">
        <f t="shared" si="6"/>
        <v>3094</v>
      </c>
      <c r="E231" s="28" t="s">
        <v>390</v>
      </c>
      <c r="F231" s="28" t="s">
        <v>409</v>
      </c>
      <c r="G231" s="28" t="s">
        <v>393</v>
      </c>
      <c r="H231" s="28" t="str">
        <f t="shared" si="7"/>
        <v>09</v>
      </c>
      <c r="I231" s="28" t="s">
        <v>421</v>
      </c>
      <c r="J231" s="28" t="s">
        <v>424</v>
      </c>
      <c r="K231" s="28" t="s">
        <v>410</v>
      </c>
      <c r="L231" s="28" t="s">
        <v>391</v>
      </c>
      <c r="M231" s="28" t="s">
        <v>546</v>
      </c>
      <c r="N231" s="28" t="s">
        <v>547</v>
      </c>
      <c r="O231" s="28" t="s">
        <v>424</v>
      </c>
      <c r="P231" s="36" t="s">
        <v>626</v>
      </c>
    </row>
    <row r="232" spans="1:16" x14ac:dyDescent="0.2">
      <c r="A232" s="45" t="s">
        <v>273</v>
      </c>
      <c r="B232" s="46">
        <v>2259</v>
      </c>
      <c r="C232" s="46">
        <v>56</v>
      </c>
      <c r="D232" s="1">
        <f t="shared" si="6"/>
        <v>2315</v>
      </c>
      <c r="E232" s="28" t="s">
        <v>390</v>
      </c>
      <c r="F232" s="28" t="s">
        <v>404</v>
      </c>
      <c r="G232" s="28" t="s">
        <v>393</v>
      </c>
      <c r="H232" s="28" t="str">
        <f t="shared" si="7"/>
        <v>09</v>
      </c>
      <c r="I232" s="28" t="s">
        <v>421</v>
      </c>
      <c r="J232" s="28" t="s">
        <v>424</v>
      </c>
      <c r="K232" s="28" t="s">
        <v>410</v>
      </c>
      <c r="L232" s="28" t="s">
        <v>391</v>
      </c>
      <c r="M232" s="28" t="s">
        <v>546</v>
      </c>
      <c r="N232" s="28" t="s">
        <v>547</v>
      </c>
      <c r="O232" s="28" t="s">
        <v>424</v>
      </c>
      <c r="P232" s="36" t="s">
        <v>626</v>
      </c>
    </row>
    <row r="233" spans="1:16" x14ac:dyDescent="0.2">
      <c r="A233" s="45" t="s">
        <v>274</v>
      </c>
      <c r="B233" s="46">
        <v>396</v>
      </c>
      <c r="C233" s="46">
        <v>23</v>
      </c>
      <c r="D233" s="1">
        <f t="shared" si="6"/>
        <v>419</v>
      </c>
      <c r="E233" s="28" t="s">
        <v>390</v>
      </c>
      <c r="F233" s="28" t="s">
        <v>404</v>
      </c>
      <c r="G233" s="28" t="s">
        <v>393</v>
      </c>
      <c r="H233" s="28" t="str">
        <f t="shared" si="7"/>
        <v>09</v>
      </c>
      <c r="I233" s="28" t="s">
        <v>420</v>
      </c>
      <c r="J233" s="28" t="s">
        <v>424</v>
      </c>
      <c r="K233" s="28" t="s">
        <v>410</v>
      </c>
      <c r="L233" s="28" t="s">
        <v>391</v>
      </c>
      <c r="M233" s="28" t="s">
        <v>546</v>
      </c>
      <c r="N233" s="28" t="s">
        <v>547</v>
      </c>
      <c r="O233" s="28" t="s">
        <v>424</v>
      </c>
      <c r="P233" s="36" t="s">
        <v>626</v>
      </c>
    </row>
    <row r="234" spans="1:16" x14ac:dyDescent="0.2">
      <c r="A234" s="45" t="s">
        <v>276</v>
      </c>
      <c r="B234" s="46">
        <v>2078</v>
      </c>
      <c r="C234" s="46">
        <v>85</v>
      </c>
      <c r="D234" s="1">
        <f t="shared" si="6"/>
        <v>2163</v>
      </c>
      <c r="E234" s="28" t="s">
        <v>390</v>
      </c>
      <c r="F234" s="28" t="s">
        <v>404</v>
      </c>
      <c r="G234" s="28" t="s">
        <v>393</v>
      </c>
      <c r="H234" s="28" t="str">
        <f t="shared" si="7"/>
        <v>09</v>
      </c>
      <c r="I234" s="28" t="s">
        <v>420</v>
      </c>
      <c r="J234" s="28" t="s">
        <v>424</v>
      </c>
      <c r="K234" s="28" t="s">
        <v>410</v>
      </c>
      <c r="L234" s="28" t="s">
        <v>391</v>
      </c>
      <c r="M234" s="28" t="s">
        <v>548</v>
      </c>
      <c r="N234" s="28" t="s">
        <v>549</v>
      </c>
      <c r="O234" s="28" t="s">
        <v>424</v>
      </c>
      <c r="P234" s="36" t="s">
        <v>626</v>
      </c>
    </row>
    <row r="235" spans="1:16" x14ac:dyDescent="0.2">
      <c r="A235" s="45" t="s">
        <v>277</v>
      </c>
      <c r="B235" s="46">
        <v>990</v>
      </c>
      <c r="C235" s="46">
        <v>51</v>
      </c>
      <c r="D235" s="1">
        <f t="shared" si="6"/>
        <v>1041</v>
      </c>
      <c r="E235" s="28" t="s">
        <v>390</v>
      </c>
      <c r="F235" s="28" t="s">
        <v>404</v>
      </c>
      <c r="G235" s="28" t="s">
        <v>393</v>
      </c>
      <c r="H235" s="28" t="str">
        <f t="shared" si="7"/>
        <v>09</v>
      </c>
      <c r="I235" s="28" t="s">
        <v>421</v>
      </c>
      <c r="J235" s="28" t="s">
        <v>424</v>
      </c>
      <c r="K235" s="28" t="s">
        <v>410</v>
      </c>
      <c r="L235" s="28" t="s">
        <v>391</v>
      </c>
      <c r="M235" s="28" t="s">
        <v>548</v>
      </c>
      <c r="N235" s="28" t="s">
        <v>549</v>
      </c>
      <c r="O235" s="28" t="s">
        <v>424</v>
      </c>
      <c r="P235" s="36" t="s">
        <v>626</v>
      </c>
    </row>
    <row r="236" spans="1:16" x14ac:dyDescent="0.2">
      <c r="A236" s="45" t="s">
        <v>278</v>
      </c>
      <c r="B236" s="46">
        <v>978</v>
      </c>
      <c r="C236" s="46">
        <v>33</v>
      </c>
      <c r="D236" s="1">
        <f t="shared" si="6"/>
        <v>1011</v>
      </c>
      <c r="E236" s="28" t="s">
        <v>390</v>
      </c>
      <c r="F236" s="28" t="s">
        <v>407</v>
      </c>
      <c r="G236" s="28" t="s">
        <v>393</v>
      </c>
      <c r="H236" s="28" t="str">
        <f t="shared" si="7"/>
        <v>09</v>
      </c>
      <c r="I236" s="28" t="s">
        <v>421</v>
      </c>
      <c r="J236" s="28" t="s">
        <v>424</v>
      </c>
      <c r="K236" s="28" t="s">
        <v>410</v>
      </c>
      <c r="L236" s="28" t="s">
        <v>391</v>
      </c>
      <c r="M236" s="28" t="s">
        <v>548</v>
      </c>
      <c r="N236" s="28" t="s">
        <v>549</v>
      </c>
      <c r="O236" s="28" t="s">
        <v>424</v>
      </c>
      <c r="P236" s="36" t="s">
        <v>626</v>
      </c>
    </row>
    <row r="237" spans="1:16" x14ac:dyDescent="0.2">
      <c r="A237" s="45" t="s">
        <v>279</v>
      </c>
      <c r="B237" s="46">
        <v>587</v>
      </c>
      <c r="C237" s="46">
        <v>43</v>
      </c>
      <c r="D237" s="1">
        <f t="shared" si="6"/>
        <v>630</v>
      </c>
      <c r="E237" s="28" t="s">
        <v>390</v>
      </c>
      <c r="F237" s="28" t="s">
        <v>409</v>
      </c>
      <c r="G237" s="28" t="s">
        <v>393</v>
      </c>
      <c r="H237" s="28" t="str">
        <f t="shared" si="7"/>
        <v>09</v>
      </c>
      <c r="I237" s="28" t="s">
        <v>421</v>
      </c>
      <c r="J237" s="28" t="s">
        <v>424</v>
      </c>
      <c r="K237" s="28" t="s">
        <v>410</v>
      </c>
      <c r="L237" s="28" t="s">
        <v>391</v>
      </c>
      <c r="M237" s="28" t="s">
        <v>548</v>
      </c>
      <c r="N237" s="28" t="s">
        <v>549</v>
      </c>
      <c r="O237" s="28" t="s">
        <v>424</v>
      </c>
      <c r="P237" s="36" t="s">
        <v>626</v>
      </c>
    </row>
    <row r="238" spans="1:16" x14ac:dyDescent="0.2">
      <c r="A238" s="45" t="s">
        <v>280</v>
      </c>
      <c r="B238" s="46">
        <v>3173</v>
      </c>
      <c r="C238" s="46">
        <v>98</v>
      </c>
      <c r="D238" s="1">
        <f t="shared" si="6"/>
        <v>3271</v>
      </c>
      <c r="E238" s="28" t="s">
        <v>390</v>
      </c>
      <c r="F238" s="28" t="s">
        <v>392</v>
      </c>
      <c r="G238" s="28" t="s">
        <v>393</v>
      </c>
      <c r="H238" s="28" t="str">
        <f t="shared" si="7"/>
        <v>09</v>
      </c>
      <c r="I238" s="28" t="s">
        <v>421</v>
      </c>
      <c r="J238" s="28" t="s">
        <v>424</v>
      </c>
      <c r="K238" s="28" t="s">
        <v>421</v>
      </c>
      <c r="L238" s="28" t="s">
        <v>391</v>
      </c>
      <c r="M238" s="28" t="s">
        <v>550</v>
      </c>
      <c r="N238" s="28" t="s">
        <v>551</v>
      </c>
      <c r="O238" s="28" t="s">
        <v>424</v>
      </c>
      <c r="P238" s="36" t="s">
        <v>624</v>
      </c>
    </row>
    <row r="239" spans="1:16" x14ac:dyDescent="0.2">
      <c r="A239" s="45" t="s">
        <v>281</v>
      </c>
      <c r="B239" s="46">
        <v>1408</v>
      </c>
      <c r="C239" s="46">
        <v>53</v>
      </c>
      <c r="D239" s="1">
        <f t="shared" si="6"/>
        <v>1461</v>
      </c>
      <c r="E239" s="28" t="s">
        <v>390</v>
      </c>
      <c r="F239" s="28" t="s">
        <v>404</v>
      </c>
      <c r="G239" s="28" t="s">
        <v>393</v>
      </c>
      <c r="H239" s="28" t="str">
        <f t="shared" si="7"/>
        <v>09</v>
      </c>
      <c r="I239" s="28" t="s">
        <v>421</v>
      </c>
      <c r="J239" s="28" t="s">
        <v>424</v>
      </c>
      <c r="K239" s="28" t="s">
        <v>421</v>
      </c>
      <c r="L239" s="28" t="s">
        <v>391</v>
      </c>
      <c r="M239" s="28" t="s">
        <v>550</v>
      </c>
      <c r="N239" s="28" t="s">
        <v>551</v>
      </c>
      <c r="O239" s="28" t="s">
        <v>424</v>
      </c>
      <c r="P239" s="36" t="s">
        <v>624</v>
      </c>
    </row>
    <row r="240" spans="1:16" ht="14.25" customHeight="1" x14ac:dyDescent="0.2">
      <c r="A240" s="45" t="s">
        <v>282</v>
      </c>
      <c r="B240" s="46">
        <v>2001</v>
      </c>
      <c r="C240" s="46">
        <v>94</v>
      </c>
      <c r="D240" s="1">
        <f t="shared" si="6"/>
        <v>2095</v>
      </c>
      <c r="E240" s="28" t="s">
        <v>390</v>
      </c>
      <c r="F240" s="28" t="s">
        <v>404</v>
      </c>
      <c r="G240" s="28" t="s">
        <v>393</v>
      </c>
      <c r="H240" s="28" t="str">
        <f t="shared" si="7"/>
        <v>09</v>
      </c>
      <c r="I240" s="28" t="s">
        <v>421</v>
      </c>
      <c r="J240" s="28" t="s">
        <v>424</v>
      </c>
      <c r="K240" s="28" t="s">
        <v>421</v>
      </c>
      <c r="L240" s="28" t="s">
        <v>391</v>
      </c>
      <c r="M240" s="28" t="s">
        <v>552</v>
      </c>
      <c r="N240" s="28" t="s">
        <v>553</v>
      </c>
      <c r="O240" s="28" t="s">
        <v>424</v>
      </c>
      <c r="P240" s="36" t="s">
        <v>624</v>
      </c>
    </row>
    <row r="241" spans="1:16" ht="14.25" customHeight="1" x14ac:dyDescent="0.2">
      <c r="A241" s="45" t="s">
        <v>283</v>
      </c>
      <c r="B241" s="46">
        <v>2118</v>
      </c>
      <c r="C241" s="46">
        <v>75</v>
      </c>
      <c r="D241" s="1">
        <f t="shared" si="6"/>
        <v>2193</v>
      </c>
      <c r="E241" s="28" t="s">
        <v>390</v>
      </c>
      <c r="F241" s="28" t="s">
        <v>409</v>
      </c>
      <c r="G241" s="28" t="s">
        <v>393</v>
      </c>
      <c r="H241" s="28" t="str">
        <f t="shared" si="7"/>
        <v>09</v>
      </c>
      <c r="I241" s="28" t="s">
        <v>421</v>
      </c>
      <c r="J241" s="28" t="s">
        <v>424</v>
      </c>
      <c r="K241" s="28" t="s">
        <v>421</v>
      </c>
      <c r="L241" s="28" t="s">
        <v>391</v>
      </c>
      <c r="M241" s="28" t="s">
        <v>552</v>
      </c>
      <c r="N241" s="28" t="s">
        <v>553</v>
      </c>
      <c r="O241" s="28" t="s">
        <v>424</v>
      </c>
      <c r="P241" s="36" t="s">
        <v>624</v>
      </c>
    </row>
    <row r="242" spans="1:16" x14ac:dyDescent="0.2">
      <c r="A242" s="45" t="s">
        <v>284</v>
      </c>
      <c r="B242" s="46">
        <v>3808</v>
      </c>
      <c r="C242" s="46">
        <v>131</v>
      </c>
      <c r="D242" s="1">
        <f t="shared" si="6"/>
        <v>3939</v>
      </c>
      <c r="E242" s="28" t="s">
        <v>390</v>
      </c>
      <c r="F242" s="28" t="s">
        <v>404</v>
      </c>
      <c r="G242" s="28" t="s">
        <v>393</v>
      </c>
      <c r="H242" s="28" t="str">
        <f t="shared" si="7"/>
        <v>09</v>
      </c>
      <c r="I242" s="28" t="s">
        <v>421</v>
      </c>
      <c r="J242" s="28" t="s">
        <v>424</v>
      </c>
      <c r="K242" s="28" t="s">
        <v>410</v>
      </c>
      <c r="L242" s="28" t="s">
        <v>391</v>
      </c>
      <c r="M242" s="28" t="s">
        <v>554</v>
      </c>
      <c r="N242" s="28" t="s">
        <v>555</v>
      </c>
      <c r="O242" s="28" t="s">
        <v>424</v>
      </c>
      <c r="P242" s="36" t="s">
        <v>626</v>
      </c>
    </row>
    <row r="243" spans="1:16" x14ac:dyDescent="0.2">
      <c r="A243" s="45" t="s">
        <v>285</v>
      </c>
      <c r="B243" s="46">
        <v>2279</v>
      </c>
      <c r="C243" s="46">
        <v>177</v>
      </c>
      <c r="D243" s="1">
        <f t="shared" si="6"/>
        <v>2456</v>
      </c>
      <c r="E243" s="28" t="s">
        <v>390</v>
      </c>
      <c r="F243" s="28" t="s">
        <v>408</v>
      </c>
      <c r="G243" s="28" t="s">
        <v>403</v>
      </c>
      <c r="H243" s="28" t="str">
        <f t="shared" si="7"/>
        <v>10</v>
      </c>
      <c r="I243" s="28" t="s">
        <v>390</v>
      </c>
      <c r="J243" s="28" t="s">
        <v>424</v>
      </c>
      <c r="K243" s="28" t="s">
        <v>416</v>
      </c>
      <c r="L243" s="28" t="s">
        <v>391</v>
      </c>
      <c r="M243" s="28" t="s">
        <v>556</v>
      </c>
      <c r="N243" s="28" t="s">
        <v>557</v>
      </c>
      <c r="O243" s="28" t="s">
        <v>424</v>
      </c>
      <c r="P243" s="36" t="s">
        <v>627</v>
      </c>
    </row>
    <row r="244" spans="1:16" x14ac:dyDescent="0.2">
      <c r="A244" s="45" t="s">
        <v>286</v>
      </c>
      <c r="B244" s="46">
        <v>3415</v>
      </c>
      <c r="C244" s="46">
        <v>138</v>
      </c>
      <c r="D244" s="1">
        <f t="shared" si="6"/>
        <v>3553</v>
      </c>
      <c r="E244" s="28" t="s">
        <v>390</v>
      </c>
      <c r="F244" s="28" t="s">
        <v>406</v>
      </c>
      <c r="G244" s="28" t="s">
        <v>393</v>
      </c>
      <c r="H244" s="28" t="str">
        <f t="shared" si="7"/>
        <v>10</v>
      </c>
      <c r="I244" s="28" t="s">
        <v>421</v>
      </c>
      <c r="J244" s="28" t="s">
        <v>424</v>
      </c>
      <c r="K244" s="28" t="s">
        <v>421</v>
      </c>
      <c r="L244" s="28" t="s">
        <v>391</v>
      </c>
      <c r="M244" s="28" t="s">
        <v>558</v>
      </c>
      <c r="N244" s="28" t="s">
        <v>559</v>
      </c>
      <c r="O244" s="28" t="s">
        <v>424</v>
      </c>
      <c r="P244" s="36" t="s">
        <v>625</v>
      </c>
    </row>
    <row r="245" spans="1:16" x14ac:dyDescent="0.2">
      <c r="A245" s="45" t="s">
        <v>287</v>
      </c>
      <c r="B245" s="46">
        <v>2243</v>
      </c>
      <c r="C245" s="46">
        <v>123</v>
      </c>
      <c r="D245" s="1">
        <f t="shared" si="6"/>
        <v>2366</v>
      </c>
      <c r="E245" s="28" t="s">
        <v>390</v>
      </c>
      <c r="F245" s="28" t="s">
        <v>406</v>
      </c>
      <c r="G245" s="28" t="s">
        <v>393</v>
      </c>
      <c r="H245" s="28" t="str">
        <f t="shared" si="7"/>
        <v>10</v>
      </c>
      <c r="I245" s="28" t="s">
        <v>420</v>
      </c>
      <c r="J245" s="28" t="s">
        <v>424</v>
      </c>
      <c r="K245" s="28" t="s">
        <v>416</v>
      </c>
      <c r="L245" s="28" t="s">
        <v>391</v>
      </c>
      <c r="M245" s="28" t="s">
        <v>560</v>
      </c>
      <c r="N245" s="28" t="s">
        <v>561</v>
      </c>
      <c r="O245" s="28" t="s">
        <v>424</v>
      </c>
      <c r="P245" s="36" t="s">
        <v>627</v>
      </c>
    </row>
    <row r="246" spans="1:16" x14ac:dyDescent="0.2">
      <c r="A246" s="45" t="s">
        <v>288</v>
      </c>
      <c r="B246" s="46">
        <v>1025</v>
      </c>
      <c r="C246" s="46">
        <v>61</v>
      </c>
      <c r="D246" s="1">
        <f t="shared" si="6"/>
        <v>1086</v>
      </c>
      <c r="E246" s="28" t="s">
        <v>390</v>
      </c>
      <c r="F246" s="28" t="s">
        <v>408</v>
      </c>
      <c r="G246" s="28" t="s">
        <v>393</v>
      </c>
      <c r="H246" s="28" t="str">
        <f t="shared" si="7"/>
        <v>10</v>
      </c>
      <c r="I246" s="28" t="s">
        <v>419</v>
      </c>
      <c r="J246" s="28" t="s">
        <v>424</v>
      </c>
      <c r="K246" s="28" t="s">
        <v>416</v>
      </c>
      <c r="L246" s="28" t="s">
        <v>391</v>
      </c>
      <c r="M246" s="28" t="s">
        <v>560</v>
      </c>
      <c r="N246" s="28" t="s">
        <v>561</v>
      </c>
      <c r="O246" s="28" t="s">
        <v>424</v>
      </c>
      <c r="P246" s="36" t="s">
        <v>627</v>
      </c>
    </row>
    <row r="247" spans="1:16" x14ac:dyDescent="0.2">
      <c r="A247" s="45" t="s">
        <v>289</v>
      </c>
      <c r="B247" s="46">
        <v>38</v>
      </c>
      <c r="C247" s="46">
        <v>4</v>
      </c>
      <c r="D247" s="1">
        <f t="shared" si="6"/>
        <v>42</v>
      </c>
      <c r="E247" s="28" t="s">
        <v>390</v>
      </c>
      <c r="F247" s="28" t="s">
        <v>408</v>
      </c>
      <c r="G247" s="28" t="s">
        <v>393</v>
      </c>
      <c r="H247" s="28" t="str">
        <f t="shared" si="7"/>
        <v>10</v>
      </c>
      <c r="I247" s="28" t="s">
        <v>390</v>
      </c>
      <c r="J247" s="28" t="s">
        <v>424</v>
      </c>
      <c r="K247" s="28" t="s">
        <v>416</v>
      </c>
      <c r="L247" s="28" t="s">
        <v>391</v>
      </c>
      <c r="M247" s="28" t="s">
        <v>560</v>
      </c>
      <c r="N247" s="28" t="s">
        <v>561</v>
      </c>
      <c r="O247" s="28" t="s">
        <v>424</v>
      </c>
      <c r="P247" s="36" t="s">
        <v>627</v>
      </c>
    </row>
    <row r="248" spans="1:16" x14ac:dyDescent="0.2">
      <c r="A248" s="45" t="s">
        <v>290</v>
      </c>
      <c r="B248" s="46">
        <v>1012</v>
      </c>
      <c r="C248" s="46">
        <v>66</v>
      </c>
      <c r="D248" s="1">
        <f t="shared" si="6"/>
        <v>1078</v>
      </c>
      <c r="E248" s="28" t="s">
        <v>390</v>
      </c>
      <c r="F248" s="28" t="s">
        <v>406</v>
      </c>
      <c r="G248" s="28" t="s">
        <v>393</v>
      </c>
      <c r="H248" s="28" t="str">
        <f t="shared" si="7"/>
        <v>10</v>
      </c>
      <c r="I248" s="28" t="s">
        <v>419</v>
      </c>
      <c r="J248" s="28" t="s">
        <v>424</v>
      </c>
      <c r="K248" s="28" t="s">
        <v>416</v>
      </c>
      <c r="L248" s="28" t="s">
        <v>391</v>
      </c>
      <c r="M248" s="28" t="s">
        <v>560</v>
      </c>
      <c r="N248" s="28" t="s">
        <v>561</v>
      </c>
      <c r="O248" s="28" t="s">
        <v>424</v>
      </c>
      <c r="P248" s="36" t="s">
        <v>627</v>
      </c>
    </row>
    <row r="249" spans="1:16" x14ac:dyDescent="0.2">
      <c r="A249" s="45" t="s">
        <v>291</v>
      </c>
      <c r="B249" s="46">
        <v>734</v>
      </c>
      <c r="C249" s="46">
        <v>49</v>
      </c>
      <c r="D249" s="1">
        <f t="shared" si="6"/>
        <v>783</v>
      </c>
      <c r="E249" s="28" t="s">
        <v>390</v>
      </c>
      <c r="F249" s="28" t="s">
        <v>408</v>
      </c>
      <c r="G249" s="28" t="s">
        <v>393</v>
      </c>
      <c r="H249" s="28" t="str">
        <f t="shared" si="7"/>
        <v>10</v>
      </c>
      <c r="I249" s="28" t="s">
        <v>420</v>
      </c>
      <c r="J249" s="28" t="s">
        <v>424</v>
      </c>
      <c r="K249" s="28" t="s">
        <v>416</v>
      </c>
      <c r="L249" s="28" t="s">
        <v>391</v>
      </c>
      <c r="M249" s="28" t="s">
        <v>560</v>
      </c>
      <c r="N249" s="28" t="s">
        <v>561</v>
      </c>
      <c r="O249" s="28" t="s">
        <v>424</v>
      </c>
      <c r="P249" s="36" t="s">
        <v>627</v>
      </c>
    </row>
    <row r="250" spans="1:16" ht="14.25" customHeight="1" x14ac:dyDescent="0.2">
      <c r="A250" s="45" t="s">
        <v>292</v>
      </c>
      <c r="B250" s="46">
        <v>4214</v>
      </c>
      <c r="C250" s="46">
        <v>238</v>
      </c>
      <c r="D250" s="1">
        <f t="shared" si="6"/>
        <v>4452</v>
      </c>
      <c r="E250" s="28" t="s">
        <v>390</v>
      </c>
      <c r="F250" s="28" t="s">
        <v>408</v>
      </c>
      <c r="G250" s="28" t="s">
        <v>403</v>
      </c>
      <c r="H250" s="28" t="str">
        <f t="shared" si="7"/>
        <v>10</v>
      </c>
      <c r="I250" s="28" t="s">
        <v>390</v>
      </c>
      <c r="J250" s="28" t="s">
        <v>424</v>
      </c>
      <c r="K250" s="28" t="s">
        <v>416</v>
      </c>
      <c r="L250" s="28" t="s">
        <v>391</v>
      </c>
      <c r="M250" s="28" t="s">
        <v>562</v>
      </c>
      <c r="N250" s="28" t="s">
        <v>563</v>
      </c>
      <c r="O250" s="28" t="s">
        <v>424</v>
      </c>
      <c r="P250" s="36" t="s">
        <v>627</v>
      </c>
    </row>
    <row r="251" spans="1:16" ht="14.25" customHeight="1" x14ac:dyDescent="0.2">
      <c r="A251" s="45" t="s">
        <v>293</v>
      </c>
      <c r="B251" s="46">
        <v>2068</v>
      </c>
      <c r="C251" s="46">
        <v>163</v>
      </c>
      <c r="D251" s="1">
        <f t="shared" si="6"/>
        <v>2231</v>
      </c>
      <c r="E251" s="28" t="s">
        <v>390</v>
      </c>
      <c r="F251" s="28" t="s">
        <v>409</v>
      </c>
      <c r="G251" s="28" t="s">
        <v>403</v>
      </c>
      <c r="H251" s="28" t="str">
        <f t="shared" si="7"/>
        <v>10</v>
      </c>
      <c r="I251" s="28" t="s">
        <v>390</v>
      </c>
      <c r="J251" s="28" t="s">
        <v>424</v>
      </c>
      <c r="K251" s="28" t="s">
        <v>416</v>
      </c>
      <c r="L251" s="28" t="s">
        <v>390</v>
      </c>
      <c r="M251" s="28" t="s">
        <v>897</v>
      </c>
      <c r="N251" s="28" t="s">
        <v>898</v>
      </c>
      <c r="O251" s="28" t="s">
        <v>424</v>
      </c>
      <c r="P251" s="36" t="s">
        <v>612</v>
      </c>
    </row>
    <row r="252" spans="1:16" ht="14.25" customHeight="1" x14ac:dyDescent="0.2">
      <c r="A252" s="45" t="s">
        <v>294</v>
      </c>
      <c r="B252" s="46">
        <v>1696</v>
      </c>
      <c r="C252" s="46">
        <v>150</v>
      </c>
      <c r="D252" s="1">
        <f t="shared" si="6"/>
        <v>1846</v>
      </c>
      <c r="E252" s="28" t="s">
        <v>390</v>
      </c>
      <c r="F252" s="28" t="s">
        <v>406</v>
      </c>
      <c r="G252" s="28" t="s">
        <v>403</v>
      </c>
      <c r="H252" s="28" t="str">
        <f t="shared" si="7"/>
        <v>10</v>
      </c>
      <c r="I252" s="28" t="s">
        <v>390</v>
      </c>
      <c r="J252" s="28" t="s">
        <v>424</v>
      </c>
      <c r="K252" s="28" t="s">
        <v>416</v>
      </c>
      <c r="L252" s="28" t="s">
        <v>390</v>
      </c>
      <c r="M252" s="28" t="s">
        <v>897</v>
      </c>
      <c r="N252" s="28" t="s">
        <v>898</v>
      </c>
      <c r="O252" s="28" t="s">
        <v>424</v>
      </c>
      <c r="P252" s="36" t="s">
        <v>612</v>
      </c>
    </row>
    <row r="253" spans="1:16" ht="14.25" customHeight="1" x14ac:dyDescent="0.2">
      <c r="A253" s="45" t="s">
        <v>295</v>
      </c>
      <c r="B253" s="46">
        <v>3404</v>
      </c>
      <c r="C253" s="46">
        <v>154</v>
      </c>
      <c r="D253" s="1">
        <f t="shared" si="6"/>
        <v>3558</v>
      </c>
      <c r="E253" s="28" t="s">
        <v>390</v>
      </c>
      <c r="F253" s="28" t="s">
        <v>406</v>
      </c>
      <c r="G253" s="28" t="s">
        <v>393</v>
      </c>
      <c r="H253" s="28" t="str">
        <f t="shared" si="7"/>
        <v>10</v>
      </c>
      <c r="I253" s="28" t="s">
        <v>420</v>
      </c>
      <c r="J253" s="28" t="s">
        <v>424</v>
      </c>
      <c r="K253" s="28" t="s">
        <v>421</v>
      </c>
      <c r="L253" s="28" t="s">
        <v>391</v>
      </c>
      <c r="M253" s="28" t="s">
        <v>564</v>
      </c>
      <c r="N253" s="28" t="s">
        <v>565</v>
      </c>
      <c r="O253" s="28" t="s">
        <v>424</v>
      </c>
      <c r="P253" s="36" t="s">
        <v>625</v>
      </c>
    </row>
    <row r="254" spans="1:16" ht="15" customHeight="1" x14ac:dyDescent="0.2">
      <c r="A254" s="45" t="s">
        <v>296</v>
      </c>
      <c r="B254" s="46">
        <v>1571</v>
      </c>
      <c r="C254" s="46">
        <v>70</v>
      </c>
      <c r="D254" s="1">
        <f t="shared" si="6"/>
        <v>1641</v>
      </c>
      <c r="E254" s="28" t="s">
        <v>390</v>
      </c>
      <c r="F254" s="28" t="s">
        <v>406</v>
      </c>
      <c r="G254" s="28" t="s">
        <v>403</v>
      </c>
      <c r="H254" s="28" t="str">
        <f t="shared" si="7"/>
        <v>10</v>
      </c>
      <c r="I254" s="28" t="s">
        <v>390</v>
      </c>
      <c r="J254" s="28" t="s">
        <v>424</v>
      </c>
      <c r="K254" s="28" t="s">
        <v>416</v>
      </c>
      <c r="L254" s="28" t="s">
        <v>391</v>
      </c>
      <c r="M254" s="28" t="s">
        <v>556</v>
      </c>
      <c r="N254" s="28" t="s">
        <v>557</v>
      </c>
      <c r="O254" s="28" t="s">
        <v>424</v>
      </c>
      <c r="P254" s="36" t="s">
        <v>627</v>
      </c>
    </row>
    <row r="255" spans="1:16" ht="15" customHeight="1" x14ac:dyDescent="0.2">
      <c r="A255" s="45" t="s">
        <v>297</v>
      </c>
      <c r="B255" s="46">
        <v>851</v>
      </c>
      <c r="C255" s="46">
        <v>99</v>
      </c>
      <c r="D255" s="1">
        <f t="shared" si="6"/>
        <v>950</v>
      </c>
      <c r="E255" s="28" t="s">
        <v>390</v>
      </c>
      <c r="F255" s="28" t="s">
        <v>406</v>
      </c>
      <c r="G255" s="28" t="s">
        <v>403</v>
      </c>
      <c r="H255" s="28" t="str">
        <f t="shared" si="7"/>
        <v>10</v>
      </c>
      <c r="I255" s="28" t="s">
        <v>420</v>
      </c>
      <c r="J255" s="28" t="s">
        <v>424</v>
      </c>
      <c r="K255" s="28" t="s">
        <v>416</v>
      </c>
      <c r="L255" s="28" t="s">
        <v>391</v>
      </c>
      <c r="M255" s="28" t="s">
        <v>556</v>
      </c>
      <c r="N255" s="28" t="s">
        <v>557</v>
      </c>
      <c r="O255" s="28" t="s">
        <v>424</v>
      </c>
      <c r="P255" s="36" t="s">
        <v>627</v>
      </c>
    </row>
    <row r="256" spans="1:16" ht="15" customHeight="1" x14ac:dyDescent="0.2">
      <c r="A256" s="45" t="s">
        <v>298</v>
      </c>
      <c r="B256" s="46">
        <v>1455</v>
      </c>
      <c r="C256" s="46">
        <v>101</v>
      </c>
      <c r="D256" s="1">
        <f t="shared" si="6"/>
        <v>1556</v>
      </c>
      <c r="E256" s="28" t="s">
        <v>390</v>
      </c>
      <c r="F256" s="28" t="s">
        <v>408</v>
      </c>
      <c r="G256" s="28" t="s">
        <v>403</v>
      </c>
      <c r="H256" s="28" t="str">
        <f t="shared" si="7"/>
        <v>10</v>
      </c>
      <c r="I256" s="28" t="s">
        <v>390</v>
      </c>
      <c r="J256" s="28" t="s">
        <v>424</v>
      </c>
      <c r="K256" s="28" t="s">
        <v>416</v>
      </c>
      <c r="L256" s="28" t="s">
        <v>391</v>
      </c>
      <c r="M256" s="28" t="s">
        <v>556</v>
      </c>
      <c r="N256" s="28" t="s">
        <v>557</v>
      </c>
      <c r="O256" s="28" t="s">
        <v>424</v>
      </c>
      <c r="P256" s="36" t="s">
        <v>627</v>
      </c>
    </row>
    <row r="257" spans="1:16" ht="15" customHeight="1" x14ac:dyDescent="0.2">
      <c r="A257" s="45" t="s">
        <v>299</v>
      </c>
      <c r="B257" s="46">
        <v>52</v>
      </c>
      <c r="C257" s="46">
        <v>3</v>
      </c>
      <c r="D257" s="1">
        <f t="shared" si="6"/>
        <v>55</v>
      </c>
      <c r="E257" s="28" t="s">
        <v>390</v>
      </c>
      <c r="F257" s="28" t="s">
        <v>408</v>
      </c>
      <c r="G257" s="28" t="s">
        <v>403</v>
      </c>
      <c r="H257" s="28" t="str">
        <f t="shared" si="7"/>
        <v>10</v>
      </c>
      <c r="I257" s="28" t="s">
        <v>420</v>
      </c>
      <c r="J257" s="28" t="s">
        <v>424</v>
      </c>
      <c r="K257" s="28" t="s">
        <v>416</v>
      </c>
      <c r="L257" s="28" t="s">
        <v>391</v>
      </c>
      <c r="M257" s="28" t="s">
        <v>556</v>
      </c>
      <c r="N257" s="28" t="s">
        <v>557</v>
      </c>
      <c r="O257" s="28" t="s">
        <v>424</v>
      </c>
      <c r="P257" s="36" t="s">
        <v>627</v>
      </c>
    </row>
    <row r="258" spans="1:16" x14ac:dyDescent="0.2">
      <c r="A258" s="45" t="s">
        <v>300</v>
      </c>
      <c r="B258" s="46">
        <v>3171</v>
      </c>
      <c r="C258" s="46">
        <v>365</v>
      </c>
      <c r="D258" s="1">
        <f t="shared" ref="D258:D321" si="8">B258+C258</f>
        <v>3536</v>
      </c>
      <c r="E258" s="28" t="s">
        <v>390</v>
      </c>
      <c r="F258" s="28" t="s">
        <v>406</v>
      </c>
      <c r="G258" s="28" t="s">
        <v>403</v>
      </c>
      <c r="H258" s="28" t="str">
        <f t="shared" ref="H258:H321" si="9">LEFT(A258,2)</f>
        <v>10</v>
      </c>
      <c r="I258" s="28" t="s">
        <v>390</v>
      </c>
      <c r="J258" s="28" t="s">
        <v>424</v>
      </c>
      <c r="K258" s="28" t="s">
        <v>416</v>
      </c>
      <c r="L258" s="28" t="s">
        <v>391</v>
      </c>
      <c r="M258" s="28" t="s">
        <v>914</v>
      </c>
      <c r="N258" s="28" t="s">
        <v>915</v>
      </c>
      <c r="O258" s="28" t="s">
        <v>424</v>
      </c>
      <c r="P258" s="36" t="s">
        <v>628</v>
      </c>
    </row>
    <row r="259" spans="1:16" x14ac:dyDescent="0.2">
      <c r="A259" s="45" t="s">
        <v>301</v>
      </c>
      <c r="B259" s="46">
        <v>747</v>
      </c>
      <c r="C259" s="46">
        <v>89</v>
      </c>
      <c r="D259" s="1">
        <f t="shared" si="8"/>
        <v>836</v>
      </c>
      <c r="E259" s="28" t="s">
        <v>390</v>
      </c>
      <c r="F259" s="28" t="s">
        <v>408</v>
      </c>
      <c r="G259" s="28" t="s">
        <v>403</v>
      </c>
      <c r="H259" s="28" t="str">
        <f t="shared" si="9"/>
        <v>10</v>
      </c>
      <c r="I259" s="28" t="s">
        <v>390</v>
      </c>
      <c r="J259" s="28" t="s">
        <v>424</v>
      </c>
      <c r="K259" s="28" t="s">
        <v>416</v>
      </c>
      <c r="L259" s="28" t="s">
        <v>391</v>
      </c>
      <c r="M259" s="28" t="s">
        <v>914</v>
      </c>
      <c r="N259" s="28" t="s">
        <v>915</v>
      </c>
      <c r="O259" s="28" t="s">
        <v>424</v>
      </c>
      <c r="P259" s="36" t="s">
        <v>628</v>
      </c>
    </row>
    <row r="260" spans="1:16" x14ac:dyDescent="0.2">
      <c r="A260" s="45" t="s">
        <v>302</v>
      </c>
      <c r="B260" s="46">
        <v>2345</v>
      </c>
      <c r="C260" s="46">
        <v>310</v>
      </c>
      <c r="D260" s="1">
        <f t="shared" si="8"/>
        <v>2655</v>
      </c>
      <c r="E260" s="28" t="s">
        <v>390</v>
      </c>
      <c r="F260" s="28" t="s">
        <v>409</v>
      </c>
      <c r="G260" s="28" t="s">
        <v>393</v>
      </c>
      <c r="H260" s="28" t="str">
        <f t="shared" si="9"/>
        <v>10</v>
      </c>
      <c r="I260" s="28" t="s">
        <v>420</v>
      </c>
      <c r="J260" s="28" t="s">
        <v>424</v>
      </c>
      <c r="K260" s="28" t="s">
        <v>410</v>
      </c>
      <c r="L260" s="28" t="s">
        <v>391</v>
      </c>
      <c r="M260" s="28" t="s">
        <v>566</v>
      </c>
      <c r="N260" s="28" t="s">
        <v>567</v>
      </c>
      <c r="O260" s="28" t="s">
        <v>424</v>
      </c>
      <c r="P260" s="36" t="s">
        <v>626</v>
      </c>
    </row>
    <row r="261" spans="1:16" x14ac:dyDescent="0.2">
      <c r="A261" s="45" t="s">
        <v>303</v>
      </c>
      <c r="B261" s="46">
        <v>0</v>
      </c>
      <c r="C261" s="46">
        <v>1</v>
      </c>
      <c r="D261" s="1">
        <f t="shared" si="8"/>
        <v>1</v>
      </c>
      <c r="E261" s="28" t="s">
        <v>390</v>
      </c>
      <c r="F261" s="28" t="s">
        <v>406</v>
      </c>
      <c r="G261" s="28" t="s">
        <v>393</v>
      </c>
      <c r="H261" s="28" t="str">
        <f t="shared" si="9"/>
        <v>10</v>
      </c>
      <c r="I261" s="28" t="s">
        <v>421</v>
      </c>
      <c r="J261" s="28" t="s">
        <v>424</v>
      </c>
      <c r="K261" s="28" t="s">
        <v>410</v>
      </c>
      <c r="L261" s="28" t="s">
        <v>391</v>
      </c>
      <c r="M261" s="28" t="s">
        <v>566</v>
      </c>
      <c r="N261" s="28" t="s">
        <v>567</v>
      </c>
      <c r="O261" s="28" t="s">
        <v>424</v>
      </c>
      <c r="P261" s="36" t="s">
        <v>626</v>
      </c>
    </row>
    <row r="262" spans="1:16" x14ac:dyDescent="0.2">
      <c r="A262" s="45" t="s">
        <v>304</v>
      </c>
      <c r="B262" s="46">
        <v>1779</v>
      </c>
      <c r="C262" s="46">
        <v>66</v>
      </c>
      <c r="D262" s="1">
        <f t="shared" si="8"/>
        <v>1845</v>
      </c>
      <c r="E262" s="28" t="s">
        <v>390</v>
      </c>
      <c r="F262" s="28" t="s">
        <v>409</v>
      </c>
      <c r="G262" s="28" t="s">
        <v>393</v>
      </c>
      <c r="H262" s="28" t="str">
        <f t="shared" si="9"/>
        <v>10</v>
      </c>
      <c r="I262" s="28" t="s">
        <v>421</v>
      </c>
      <c r="J262" s="28" t="s">
        <v>424</v>
      </c>
      <c r="K262" s="28" t="s">
        <v>410</v>
      </c>
      <c r="L262" s="28" t="s">
        <v>391</v>
      </c>
      <c r="M262" s="28" t="s">
        <v>566</v>
      </c>
      <c r="N262" s="28" t="s">
        <v>567</v>
      </c>
      <c r="O262" s="28" t="s">
        <v>424</v>
      </c>
      <c r="P262" s="36" t="s">
        <v>626</v>
      </c>
    </row>
    <row r="263" spans="1:16" ht="15" customHeight="1" x14ac:dyDescent="0.2">
      <c r="A263" s="45" t="s">
        <v>306</v>
      </c>
      <c r="B263" s="46">
        <v>2099</v>
      </c>
      <c r="C263" s="46">
        <v>197</v>
      </c>
      <c r="D263" s="1">
        <f t="shared" si="8"/>
        <v>2296</v>
      </c>
      <c r="E263" s="28" t="s">
        <v>390</v>
      </c>
      <c r="F263" s="28" t="s">
        <v>409</v>
      </c>
      <c r="G263" s="28" t="s">
        <v>403</v>
      </c>
      <c r="H263" s="28" t="str">
        <f t="shared" si="9"/>
        <v>10</v>
      </c>
      <c r="I263" s="28" t="s">
        <v>420</v>
      </c>
      <c r="J263" s="28" t="s">
        <v>424</v>
      </c>
      <c r="K263" s="28" t="s">
        <v>410</v>
      </c>
      <c r="L263" s="28" t="s">
        <v>391</v>
      </c>
      <c r="M263" s="28" t="s">
        <v>577</v>
      </c>
      <c r="N263" s="28" t="s">
        <v>578</v>
      </c>
      <c r="O263" s="28" t="s">
        <v>424</v>
      </c>
      <c r="P263" s="36" t="s">
        <v>629</v>
      </c>
    </row>
    <row r="264" spans="1:16" ht="15" customHeight="1" x14ac:dyDescent="0.2">
      <c r="A264" s="45" t="s">
        <v>307</v>
      </c>
      <c r="B264" s="46">
        <v>1537</v>
      </c>
      <c r="C264" s="46">
        <v>63</v>
      </c>
      <c r="D264" s="1">
        <f t="shared" si="8"/>
        <v>1600</v>
      </c>
      <c r="E264" s="28" t="s">
        <v>390</v>
      </c>
      <c r="F264" s="28" t="s">
        <v>407</v>
      </c>
      <c r="G264" s="28" t="s">
        <v>403</v>
      </c>
      <c r="H264" s="28" t="str">
        <f t="shared" si="9"/>
        <v>10</v>
      </c>
      <c r="I264" s="28" t="s">
        <v>420</v>
      </c>
      <c r="J264" s="28" t="s">
        <v>424</v>
      </c>
      <c r="K264" s="28" t="s">
        <v>410</v>
      </c>
      <c r="L264" s="28" t="s">
        <v>391</v>
      </c>
      <c r="M264" s="28" t="s">
        <v>577</v>
      </c>
      <c r="N264" s="28" t="s">
        <v>578</v>
      </c>
      <c r="O264" s="28" t="s">
        <v>424</v>
      </c>
      <c r="P264" s="36" t="s">
        <v>629</v>
      </c>
    </row>
    <row r="265" spans="1:16" x14ac:dyDescent="0.2">
      <c r="A265" s="45" t="s">
        <v>309</v>
      </c>
      <c r="B265" s="46">
        <v>3216</v>
      </c>
      <c r="C265" s="46">
        <v>445</v>
      </c>
      <c r="D265" s="1">
        <f t="shared" si="8"/>
        <v>3661</v>
      </c>
      <c r="E265" s="28" t="s">
        <v>390</v>
      </c>
      <c r="F265" s="28" t="s">
        <v>409</v>
      </c>
      <c r="G265" s="28" t="s">
        <v>403</v>
      </c>
      <c r="H265" s="28" t="str">
        <f t="shared" si="9"/>
        <v>11</v>
      </c>
      <c r="I265" s="28" t="s">
        <v>390</v>
      </c>
      <c r="J265" s="28" t="s">
        <v>424</v>
      </c>
      <c r="K265" s="28" t="s">
        <v>416</v>
      </c>
      <c r="L265" s="28" t="s">
        <v>390</v>
      </c>
      <c r="M265" s="28" t="s">
        <v>568</v>
      </c>
      <c r="N265" s="28" t="s">
        <v>569</v>
      </c>
      <c r="O265" s="28" t="s">
        <v>424</v>
      </c>
      <c r="P265" s="36">
        <v>38118</v>
      </c>
    </row>
    <row r="266" spans="1:16" ht="14.25" customHeight="1" x14ac:dyDescent="0.2">
      <c r="A266" s="45" t="s">
        <v>310</v>
      </c>
      <c r="B266" s="46">
        <v>619</v>
      </c>
      <c r="C266" s="46">
        <v>143</v>
      </c>
      <c r="D266" s="1">
        <f t="shared" si="8"/>
        <v>762</v>
      </c>
      <c r="E266" s="28" t="s">
        <v>390</v>
      </c>
      <c r="F266" s="28" t="s">
        <v>409</v>
      </c>
      <c r="G266" s="28" t="s">
        <v>403</v>
      </c>
      <c r="H266" s="28" t="str">
        <f t="shared" si="9"/>
        <v>11</v>
      </c>
      <c r="I266" s="28" t="s">
        <v>420</v>
      </c>
      <c r="J266" s="28" t="s">
        <v>424</v>
      </c>
      <c r="K266" s="28" t="s">
        <v>416</v>
      </c>
      <c r="L266" s="28" t="s">
        <v>390</v>
      </c>
      <c r="M266" s="28" t="s">
        <v>568</v>
      </c>
      <c r="N266" s="28" t="s">
        <v>569</v>
      </c>
      <c r="O266" s="28" t="s">
        <v>424</v>
      </c>
      <c r="P266" s="36">
        <v>38118</v>
      </c>
    </row>
    <row r="267" spans="1:16" ht="14.25" customHeight="1" x14ac:dyDescent="0.2">
      <c r="A267" s="45" t="s">
        <v>311</v>
      </c>
      <c r="B267" s="46">
        <v>1803</v>
      </c>
      <c r="C267" s="46">
        <v>152</v>
      </c>
      <c r="D267" s="1">
        <f t="shared" si="8"/>
        <v>1955</v>
      </c>
      <c r="E267" s="28" t="s">
        <v>390</v>
      </c>
      <c r="F267" s="28" t="s">
        <v>407</v>
      </c>
      <c r="G267" s="28" t="s">
        <v>403</v>
      </c>
      <c r="H267" s="28" t="str">
        <f t="shared" si="9"/>
        <v>11</v>
      </c>
      <c r="I267" s="28" t="s">
        <v>420</v>
      </c>
      <c r="J267" s="28" t="s">
        <v>424</v>
      </c>
      <c r="K267" s="28" t="s">
        <v>416</v>
      </c>
      <c r="L267" s="28" t="s">
        <v>391</v>
      </c>
      <c r="M267" s="28" t="s">
        <v>568</v>
      </c>
      <c r="N267" s="28" t="s">
        <v>569</v>
      </c>
      <c r="O267" s="28" t="s">
        <v>424</v>
      </c>
      <c r="P267" s="36" t="s">
        <v>629</v>
      </c>
    </row>
    <row r="268" spans="1:16" ht="14.25" customHeight="1" x14ac:dyDescent="0.2">
      <c r="A268" s="45" t="s">
        <v>312</v>
      </c>
      <c r="B268" s="46">
        <v>1910</v>
      </c>
      <c r="C268" s="46">
        <v>84</v>
      </c>
      <c r="D268" s="1">
        <f t="shared" si="8"/>
        <v>1994</v>
      </c>
      <c r="E268" s="28" t="s">
        <v>390</v>
      </c>
      <c r="F268" s="28" t="s">
        <v>407</v>
      </c>
      <c r="G268" s="28" t="s">
        <v>403</v>
      </c>
      <c r="H268" s="28" t="str">
        <f t="shared" si="9"/>
        <v>11</v>
      </c>
      <c r="I268" s="28" t="s">
        <v>390</v>
      </c>
      <c r="J268" s="28" t="s">
        <v>424</v>
      </c>
      <c r="K268" s="28" t="s">
        <v>416</v>
      </c>
      <c r="L268" s="28" t="s">
        <v>391</v>
      </c>
      <c r="M268" s="28" t="s">
        <v>568</v>
      </c>
      <c r="N268" s="28" t="s">
        <v>569</v>
      </c>
      <c r="O268" s="28" t="s">
        <v>424</v>
      </c>
      <c r="P268" s="36" t="s">
        <v>629</v>
      </c>
    </row>
    <row r="269" spans="1:16" ht="14.25" customHeight="1" x14ac:dyDescent="0.2">
      <c r="A269" s="45" t="s">
        <v>313</v>
      </c>
      <c r="B269" s="46">
        <v>2</v>
      </c>
      <c r="C269" s="46">
        <v>1</v>
      </c>
      <c r="D269" s="1">
        <f t="shared" si="8"/>
        <v>3</v>
      </c>
      <c r="E269" s="28" t="s">
        <v>390</v>
      </c>
      <c r="F269" s="28" t="s">
        <v>402</v>
      </c>
      <c r="G269" s="28" t="s">
        <v>403</v>
      </c>
      <c r="H269" s="28" t="str">
        <f t="shared" si="9"/>
        <v>11</v>
      </c>
      <c r="I269" s="28" t="s">
        <v>390</v>
      </c>
      <c r="J269" s="28" t="s">
        <v>424</v>
      </c>
      <c r="K269" s="28" t="s">
        <v>416</v>
      </c>
      <c r="L269" s="28" t="s">
        <v>391</v>
      </c>
      <c r="M269" s="28" t="s">
        <v>568</v>
      </c>
      <c r="N269" s="28" t="s">
        <v>569</v>
      </c>
      <c r="O269" s="28" t="s">
        <v>424</v>
      </c>
      <c r="P269" s="36" t="s">
        <v>629</v>
      </c>
    </row>
    <row r="270" spans="1:16" ht="14.25" customHeight="1" x14ac:dyDescent="0.2">
      <c r="A270" s="45" t="s">
        <v>314</v>
      </c>
      <c r="B270" s="46">
        <v>4</v>
      </c>
      <c r="C270" s="46">
        <v>2</v>
      </c>
      <c r="D270" s="1">
        <f t="shared" si="8"/>
        <v>6</v>
      </c>
      <c r="E270" s="28" t="s">
        <v>390</v>
      </c>
      <c r="F270" s="28" t="s">
        <v>409</v>
      </c>
      <c r="G270" s="28" t="s">
        <v>403</v>
      </c>
      <c r="H270" s="28" t="str">
        <f t="shared" si="9"/>
        <v>11</v>
      </c>
      <c r="I270" s="28" t="s">
        <v>390</v>
      </c>
      <c r="J270" s="28" t="s">
        <v>424</v>
      </c>
      <c r="K270" s="28" t="s">
        <v>416</v>
      </c>
      <c r="L270" s="28" t="s">
        <v>391</v>
      </c>
      <c r="M270" s="28" t="s">
        <v>568</v>
      </c>
      <c r="N270" s="28" t="s">
        <v>569</v>
      </c>
      <c r="O270" s="28" t="s">
        <v>424</v>
      </c>
      <c r="P270" s="36" t="s">
        <v>629</v>
      </c>
    </row>
    <row r="271" spans="1:16" x14ac:dyDescent="0.2">
      <c r="A271" s="45" t="s">
        <v>315</v>
      </c>
      <c r="B271" s="46">
        <v>3892</v>
      </c>
      <c r="C271" s="46">
        <v>108</v>
      </c>
      <c r="D271" s="1">
        <f t="shared" si="8"/>
        <v>4000</v>
      </c>
      <c r="E271" s="28" t="s">
        <v>390</v>
      </c>
      <c r="F271" s="28" t="s">
        <v>409</v>
      </c>
      <c r="G271" s="28" t="s">
        <v>403</v>
      </c>
      <c r="H271" s="28" t="str">
        <f t="shared" si="9"/>
        <v>11</v>
      </c>
      <c r="I271" s="28" t="s">
        <v>390</v>
      </c>
      <c r="J271" s="28" t="s">
        <v>424</v>
      </c>
      <c r="K271" s="28" t="s">
        <v>416</v>
      </c>
      <c r="L271" s="28" t="s">
        <v>391</v>
      </c>
      <c r="M271" s="28" t="s">
        <v>570</v>
      </c>
      <c r="N271" s="28" t="s">
        <v>571</v>
      </c>
      <c r="O271" s="28" t="s">
        <v>424</v>
      </c>
      <c r="P271" s="36" t="s">
        <v>629</v>
      </c>
    </row>
    <row r="272" spans="1:16" x14ac:dyDescent="0.2">
      <c r="A272" s="45" t="s">
        <v>316</v>
      </c>
      <c r="B272" s="46">
        <v>722</v>
      </c>
      <c r="C272" s="46">
        <v>24</v>
      </c>
      <c r="D272" s="1">
        <f t="shared" si="8"/>
        <v>746</v>
      </c>
      <c r="E272" s="28" t="s">
        <v>390</v>
      </c>
      <c r="F272" s="28" t="s">
        <v>409</v>
      </c>
      <c r="G272" s="28" t="s">
        <v>403</v>
      </c>
      <c r="H272" s="28" t="str">
        <f t="shared" si="9"/>
        <v>11</v>
      </c>
      <c r="I272" s="28" t="s">
        <v>420</v>
      </c>
      <c r="J272" s="28" t="s">
        <v>424</v>
      </c>
      <c r="K272" s="28" t="s">
        <v>416</v>
      </c>
      <c r="L272" s="28" t="s">
        <v>391</v>
      </c>
      <c r="M272" s="28" t="s">
        <v>570</v>
      </c>
      <c r="N272" s="28" t="s">
        <v>571</v>
      </c>
      <c r="O272" s="28" t="s">
        <v>424</v>
      </c>
      <c r="P272" s="36" t="s">
        <v>629</v>
      </c>
    </row>
    <row r="273" spans="1:16" x14ac:dyDescent="0.2">
      <c r="A273" s="45" t="s">
        <v>317</v>
      </c>
      <c r="B273" s="46">
        <v>1927</v>
      </c>
      <c r="C273" s="46">
        <v>91</v>
      </c>
      <c r="D273" s="1">
        <f t="shared" si="8"/>
        <v>2018</v>
      </c>
      <c r="E273" s="28" t="s">
        <v>390</v>
      </c>
      <c r="F273" s="28" t="s">
        <v>409</v>
      </c>
      <c r="G273" s="28" t="s">
        <v>403</v>
      </c>
      <c r="H273" s="28" t="str">
        <f t="shared" si="9"/>
        <v>11</v>
      </c>
      <c r="I273" s="28" t="s">
        <v>420</v>
      </c>
      <c r="J273" s="28" t="s">
        <v>424</v>
      </c>
      <c r="K273" s="28" t="s">
        <v>416</v>
      </c>
      <c r="L273" s="28" t="s">
        <v>391</v>
      </c>
      <c r="M273" s="28" t="s">
        <v>572</v>
      </c>
      <c r="N273" s="28" t="s">
        <v>573</v>
      </c>
      <c r="O273" s="28" t="s">
        <v>424</v>
      </c>
      <c r="P273" s="36" t="s">
        <v>630</v>
      </c>
    </row>
    <row r="274" spans="1:16" x14ac:dyDescent="0.2">
      <c r="A274" s="45" t="s">
        <v>318</v>
      </c>
      <c r="B274" s="46">
        <v>1237</v>
      </c>
      <c r="C274" s="46">
        <v>41</v>
      </c>
      <c r="D274" s="1">
        <f t="shared" si="8"/>
        <v>1278</v>
      </c>
      <c r="E274" s="28" t="s">
        <v>390</v>
      </c>
      <c r="F274" s="28" t="s">
        <v>407</v>
      </c>
      <c r="G274" s="28" t="s">
        <v>403</v>
      </c>
      <c r="H274" s="28" t="str">
        <f t="shared" si="9"/>
        <v>11</v>
      </c>
      <c r="I274" s="28" t="s">
        <v>420</v>
      </c>
      <c r="J274" s="28" t="s">
        <v>424</v>
      </c>
      <c r="K274" s="28" t="s">
        <v>416</v>
      </c>
      <c r="L274" s="28" t="s">
        <v>391</v>
      </c>
      <c r="M274" s="28" t="s">
        <v>572</v>
      </c>
      <c r="N274" s="28" t="s">
        <v>573</v>
      </c>
      <c r="O274" s="28" t="s">
        <v>424</v>
      </c>
      <c r="P274" s="36" t="s">
        <v>630</v>
      </c>
    </row>
    <row r="275" spans="1:16" x14ac:dyDescent="0.2">
      <c r="A275" s="45" t="s">
        <v>319</v>
      </c>
      <c r="B275" s="46">
        <v>330</v>
      </c>
      <c r="C275" s="46">
        <v>25</v>
      </c>
      <c r="D275" s="1">
        <f t="shared" si="8"/>
        <v>355</v>
      </c>
      <c r="E275" s="28" t="s">
        <v>390</v>
      </c>
      <c r="F275" s="28" t="s">
        <v>409</v>
      </c>
      <c r="G275" s="28" t="s">
        <v>403</v>
      </c>
      <c r="H275" s="28" t="str">
        <f t="shared" si="9"/>
        <v>11</v>
      </c>
      <c r="I275" s="28" t="s">
        <v>390</v>
      </c>
      <c r="J275" s="28" t="s">
        <v>424</v>
      </c>
      <c r="K275" s="28" t="s">
        <v>416</v>
      </c>
      <c r="L275" s="28" t="s">
        <v>391</v>
      </c>
      <c r="M275" s="28" t="s">
        <v>572</v>
      </c>
      <c r="N275" s="28" t="s">
        <v>573</v>
      </c>
      <c r="O275" s="28" t="s">
        <v>424</v>
      </c>
      <c r="P275" s="36" t="s">
        <v>630</v>
      </c>
    </row>
    <row r="276" spans="1:16" x14ac:dyDescent="0.2">
      <c r="A276" s="45" t="s">
        <v>320</v>
      </c>
      <c r="B276" s="46">
        <v>4026</v>
      </c>
      <c r="C276" s="46">
        <v>238</v>
      </c>
      <c r="D276" s="1">
        <f t="shared" si="8"/>
        <v>4264</v>
      </c>
      <c r="E276" s="28" t="s">
        <v>390</v>
      </c>
      <c r="F276" s="28" t="s">
        <v>407</v>
      </c>
      <c r="G276" s="28" t="s">
        <v>403</v>
      </c>
      <c r="H276" s="28" t="str">
        <f t="shared" si="9"/>
        <v>11</v>
      </c>
      <c r="I276" s="28" t="s">
        <v>420</v>
      </c>
      <c r="J276" s="28" t="s">
        <v>424</v>
      </c>
      <c r="K276" s="28" t="s">
        <v>410</v>
      </c>
      <c r="L276" s="28" t="s">
        <v>391</v>
      </c>
      <c r="M276" s="28" t="s">
        <v>574</v>
      </c>
      <c r="N276" s="28" t="s">
        <v>575</v>
      </c>
      <c r="O276" s="28" t="s">
        <v>424</v>
      </c>
      <c r="P276" s="36" t="s">
        <v>630</v>
      </c>
    </row>
    <row r="277" spans="1:16" x14ac:dyDescent="0.2">
      <c r="A277" s="45" t="s">
        <v>321</v>
      </c>
      <c r="B277" s="46">
        <v>1578</v>
      </c>
      <c r="C277" s="46">
        <v>88</v>
      </c>
      <c r="D277" s="1">
        <f t="shared" si="8"/>
        <v>1666</v>
      </c>
      <c r="E277" s="28" t="s">
        <v>390</v>
      </c>
      <c r="F277" s="28" t="s">
        <v>407</v>
      </c>
      <c r="G277" s="28" t="s">
        <v>403</v>
      </c>
      <c r="H277" s="28" t="str">
        <f t="shared" si="9"/>
        <v>11</v>
      </c>
      <c r="I277" s="28" t="s">
        <v>416</v>
      </c>
      <c r="J277" s="28" t="s">
        <v>424</v>
      </c>
      <c r="K277" s="28" t="s">
        <v>410</v>
      </c>
      <c r="L277" s="28" t="s">
        <v>391</v>
      </c>
      <c r="M277" s="28" t="s">
        <v>574</v>
      </c>
      <c r="N277" s="28" t="s">
        <v>575</v>
      </c>
      <c r="O277" s="28" t="s">
        <v>424</v>
      </c>
      <c r="P277" s="36" t="s">
        <v>630</v>
      </c>
    </row>
    <row r="278" spans="1:16" x14ac:dyDescent="0.2">
      <c r="A278" s="45" t="s">
        <v>322</v>
      </c>
      <c r="B278" s="46">
        <v>48</v>
      </c>
      <c r="C278" s="46">
        <v>1</v>
      </c>
      <c r="D278" s="1">
        <f t="shared" si="8"/>
        <v>49</v>
      </c>
      <c r="E278" s="28" t="s">
        <v>390</v>
      </c>
      <c r="F278" s="28" t="s">
        <v>409</v>
      </c>
      <c r="G278" s="28" t="s">
        <v>403</v>
      </c>
      <c r="H278" s="28" t="str">
        <f t="shared" si="9"/>
        <v>11</v>
      </c>
      <c r="I278" s="28" t="s">
        <v>420</v>
      </c>
      <c r="J278" s="28" t="s">
        <v>424</v>
      </c>
      <c r="K278" s="28" t="s">
        <v>410</v>
      </c>
      <c r="L278" s="28" t="s">
        <v>391</v>
      </c>
      <c r="M278" s="28" t="s">
        <v>574</v>
      </c>
      <c r="N278" s="28" t="s">
        <v>575</v>
      </c>
      <c r="O278" s="28" t="s">
        <v>424</v>
      </c>
      <c r="P278" s="36" t="s">
        <v>630</v>
      </c>
    </row>
    <row r="279" spans="1:16" x14ac:dyDescent="0.2">
      <c r="A279" s="45" t="s">
        <v>323</v>
      </c>
      <c r="B279" s="46">
        <v>4866</v>
      </c>
      <c r="C279" s="46">
        <v>257</v>
      </c>
      <c r="D279" s="1">
        <f t="shared" si="8"/>
        <v>5123</v>
      </c>
      <c r="E279" s="28" t="s">
        <v>390</v>
      </c>
      <c r="F279" s="28" t="s">
        <v>407</v>
      </c>
      <c r="G279" s="28" t="s">
        <v>403</v>
      </c>
      <c r="H279" s="28" t="str">
        <f t="shared" si="9"/>
        <v>11</v>
      </c>
      <c r="I279" s="28" t="s">
        <v>416</v>
      </c>
      <c r="J279" s="28" t="s">
        <v>424</v>
      </c>
      <c r="K279" s="28" t="s">
        <v>410</v>
      </c>
      <c r="L279" s="28" t="s">
        <v>390</v>
      </c>
      <c r="M279" s="28" t="s">
        <v>909</v>
      </c>
      <c r="N279" s="28" t="s">
        <v>576</v>
      </c>
      <c r="O279" s="28" t="s">
        <v>424</v>
      </c>
      <c r="P279" s="36" t="s">
        <v>631</v>
      </c>
    </row>
    <row r="280" spans="1:16" x14ac:dyDescent="0.2">
      <c r="A280" s="45" t="s">
        <v>324</v>
      </c>
      <c r="B280" s="46">
        <v>3957</v>
      </c>
      <c r="C280" s="46">
        <v>114</v>
      </c>
      <c r="D280" s="1">
        <f t="shared" si="8"/>
        <v>4071</v>
      </c>
      <c r="E280" s="28" t="s">
        <v>390</v>
      </c>
      <c r="F280" s="28" t="s">
        <v>407</v>
      </c>
      <c r="G280" s="28" t="s">
        <v>403</v>
      </c>
      <c r="H280" s="28" t="str">
        <f t="shared" si="9"/>
        <v>11</v>
      </c>
      <c r="I280" s="28" t="s">
        <v>420</v>
      </c>
      <c r="J280" s="28" t="s">
        <v>424</v>
      </c>
      <c r="K280" s="28" t="s">
        <v>410</v>
      </c>
      <c r="L280" s="28" t="s">
        <v>391</v>
      </c>
      <c r="M280" s="28" t="s">
        <v>577</v>
      </c>
      <c r="N280" s="28" t="s">
        <v>578</v>
      </c>
      <c r="O280" s="28" t="s">
        <v>424</v>
      </c>
      <c r="P280" s="36" t="s">
        <v>629</v>
      </c>
    </row>
    <row r="281" spans="1:16" x14ac:dyDescent="0.2">
      <c r="A281" s="45" t="s">
        <v>325</v>
      </c>
      <c r="B281" s="46">
        <v>389</v>
      </c>
      <c r="C281" s="46">
        <v>11</v>
      </c>
      <c r="D281" s="1">
        <f t="shared" si="8"/>
        <v>400</v>
      </c>
      <c r="E281" s="28" t="s">
        <v>390</v>
      </c>
      <c r="F281" s="28" t="s">
        <v>404</v>
      </c>
      <c r="G281" s="28" t="s">
        <v>403</v>
      </c>
      <c r="H281" s="28" t="str">
        <f t="shared" si="9"/>
        <v>11</v>
      </c>
      <c r="I281" s="28" t="s">
        <v>420</v>
      </c>
      <c r="J281" s="28" t="s">
        <v>424</v>
      </c>
      <c r="K281" s="28" t="s">
        <v>410</v>
      </c>
      <c r="L281" s="28" t="s">
        <v>391</v>
      </c>
      <c r="M281" s="28" t="s">
        <v>577</v>
      </c>
      <c r="N281" s="28" t="s">
        <v>578</v>
      </c>
      <c r="O281" s="28" t="s">
        <v>424</v>
      </c>
      <c r="P281" s="36" t="s">
        <v>629</v>
      </c>
    </row>
    <row r="282" spans="1:16" x14ac:dyDescent="0.2">
      <c r="A282" s="45" t="s">
        <v>326</v>
      </c>
      <c r="B282" s="46">
        <v>31</v>
      </c>
      <c r="C282" s="46">
        <v>0</v>
      </c>
      <c r="D282" s="1">
        <f t="shared" si="8"/>
        <v>31</v>
      </c>
      <c r="E282" s="28" t="s">
        <v>390</v>
      </c>
      <c r="F282" s="28" t="s">
        <v>404</v>
      </c>
      <c r="G282" s="28" t="s">
        <v>403</v>
      </c>
      <c r="H282" s="28" t="str">
        <f t="shared" si="9"/>
        <v>11</v>
      </c>
      <c r="I282" s="28" t="s">
        <v>420</v>
      </c>
      <c r="J282" s="28" t="s">
        <v>422</v>
      </c>
      <c r="K282" s="28" t="s">
        <v>425</v>
      </c>
      <c r="L282" s="28" t="s">
        <v>425</v>
      </c>
      <c r="M282" s="28" t="s">
        <v>577</v>
      </c>
      <c r="N282" s="28" t="s">
        <v>578</v>
      </c>
      <c r="O282" s="28" t="s">
        <v>424</v>
      </c>
      <c r="P282" s="36" t="s">
        <v>629</v>
      </c>
    </row>
    <row r="283" spans="1:16" x14ac:dyDescent="0.2">
      <c r="A283" s="45" t="s">
        <v>327</v>
      </c>
      <c r="B283" s="46">
        <v>4154</v>
      </c>
      <c r="C283" s="46">
        <v>170</v>
      </c>
      <c r="D283" s="1">
        <f t="shared" si="8"/>
        <v>4324</v>
      </c>
      <c r="E283" s="28" t="s">
        <v>390</v>
      </c>
      <c r="F283" s="28" t="s">
        <v>407</v>
      </c>
      <c r="G283" s="28" t="s">
        <v>403</v>
      </c>
      <c r="H283" s="28" t="str">
        <f t="shared" si="9"/>
        <v>11</v>
      </c>
      <c r="I283" s="28" t="s">
        <v>420</v>
      </c>
      <c r="J283" s="28" t="s">
        <v>424</v>
      </c>
      <c r="K283" s="28" t="s">
        <v>410</v>
      </c>
      <c r="L283" s="28" t="s">
        <v>391</v>
      </c>
      <c r="M283" s="28" t="s">
        <v>910</v>
      </c>
      <c r="N283" s="28" t="s">
        <v>579</v>
      </c>
      <c r="O283" s="28" t="s">
        <v>424</v>
      </c>
      <c r="P283" s="36" t="s">
        <v>631</v>
      </c>
    </row>
    <row r="284" spans="1:16" x14ac:dyDescent="0.2">
      <c r="A284" s="45" t="s">
        <v>328</v>
      </c>
      <c r="B284" s="46">
        <v>4539</v>
      </c>
      <c r="C284" s="46">
        <v>547</v>
      </c>
      <c r="D284" s="1">
        <f t="shared" si="8"/>
        <v>5086</v>
      </c>
      <c r="E284" s="28" t="s">
        <v>390</v>
      </c>
      <c r="F284" s="28" t="s">
        <v>407</v>
      </c>
      <c r="G284" s="28" t="s">
        <v>403</v>
      </c>
      <c r="H284" s="28" t="str">
        <f t="shared" si="9"/>
        <v>12</v>
      </c>
      <c r="I284" s="28" t="s">
        <v>416</v>
      </c>
      <c r="J284" s="28" t="s">
        <v>424</v>
      </c>
      <c r="K284" s="28" t="s">
        <v>410</v>
      </c>
      <c r="L284" s="28" t="s">
        <v>391</v>
      </c>
      <c r="M284" s="28" t="s">
        <v>580</v>
      </c>
      <c r="N284" s="28" t="s">
        <v>581</v>
      </c>
      <c r="O284" s="28" t="s">
        <v>424</v>
      </c>
      <c r="P284" s="36" t="s">
        <v>630</v>
      </c>
    </row>
    <row r="285" spans="1:16" ht="15" customHeight="1" x14ac:dyDescent="0.2">
      <c r="A285" s="45" t="s">
        <v>329</v>
      </c>
      <c r="B285" s="46">
        <v>2265</v>
      </c>
      <c r="C285" s="46">
        <v>240</v>
      </c>
      <c r="D285" s="1">
        <f t="shared" si="8"/>
        <v>2505</v>
      </c>
      <c r="E285" s="28" t="s">
        <v>390</v>
      </c>
      <c r="F285" s="28" t="s">
        <v>404</v>
      </c>
      <c r="G285" s="28" t="s">
        <v>397</v>
      </c>
      <c r="H285" s="28" t="str">
        <f t="shared" si="9"/>
        <v>12</v>
      </c>
      <c r="I285" s="28" t="s">
        <v>416</v>
      </c>
      <c r="J285" s="28" t="s">
        <v>424</v>
      </c>
      <c r="K285" s="28" t="s">
        <v>418</v>
      </c>
      <c r="L285" s="28" t="s">
        <v>390</v>
      </c>
      <c r="M285" s="28" t="s">
        <v>873</v>
      </c>
      <c r="N285" s="28" t="s">
        <v>874</v>
      </c>
      <c r="O285" s="28" t="s">
        <v>424</v>
      </c>
      <c r="P285" s="36" t="s">
        <v>614</v>
      </c>
    </row>
    <row r="286" spans="1:16" ht="15" customHeight="1" x14ac:dyDescent="0.2">
      <c r="A286" s="45" t="s">
        <v>330</v>
      </c>
      <c r="B286" s="46">
        <v>847</v>
      </c>
      <c r="C286" s="46">
        <v>27</v>
      </c>
      <c r="D286" s="1">
        <f t="shared" si="8"/>
        <v>874</v>
      </c>
      <c r="E286" s="28" t="s">
        <v>390</v>
      </c>
      <c r="F286" s="28" t="s">
        <v>402</v>
      </c>
      <c r="G286" s="28" t="s">
        <v>397</v>
      </c>
      <c r="H286" s="28" t="str">
        <f t="shared" si="9"/>
        <v>12</v>
      </c>
      <c r="I286" s="28" t="s">
        <v>416</v>
      </c>
      <c r="J286" s="28" t="s">
        <v>424</v>
      </c>
      <c r="K286" s="28" t="s">
        <v>418</v>
      </c>
      <c r="L286" s="28" t="s">
        <v>390</v>
      </c>
      <c r="M286" s="28" t="s">
        <v>873</v>
      </c>
      <c r="N286" s="28" t="s">
        <v>874</v>
      </c>
      <c r="O286" s="28" t="s">
        <v>424</v>
      </c>
      <c r="P286" s="36" t="s">
        <v>614</v>
      </c>
    </row>
    <row r="287" spans="1:16" ht="15" customHeight="1" x14ac:dyDescent="0.2">
      <c r="A287" s="45" t="s">
        <v>332</v>
      </c>
      <c r="B287" s="46">
        <v>55</v>
      </c>
      <c r="C287" s="46">
        <v>0</v>
      </c>
      <c r="D287" s="1">
        <f t="shared" si="8"/>
        <v>55</v>
      </c>
      <c r="E287" s="28" t="s">
        <v>391</v>
      </c>
      <c r="F287" s="28" t="s">
        <v>402</v>
      </c>
      <c r="G287" s="28" t="s">
        <v>397</v>
      </c>
      <c r="H287" s="28" t="str">
        <f t="shared" si="9"/>
        <v>12</v>
      </c>
      <c r="I287" s="28" t="s">
        <v>416</v>
      </c>
      <c r="J287" s="28" t="s">
        <v>424</v>
      </c>
      <c r="K287" s="28" t="s">
        <v>418</v>
      </c>
      <c r="L287" s="28" t="s">
        <v>390</v>
      </c>
      <c r="M287" s="28" t="s">
        <v>873</v>
      </c>
      <c r="N287" s="28" t="s">
        <v>874</v>
      </c>
      <c r="O287" s="28" t="s">
        <v>424</v>
      </c>
      <c r="P287" s="36" t="s">
        <v>614</v>
      </c>
    </row>
    <row r="288" spans="1:16" ht="15" customHeight="1" x14ac:dyDescent="0.2">
      <c r="A288" s="45" t="s">
        <v>333</v>
      </c>
      <c r="B288" s="46">
        <v>632</v>
      </c>
      <c r="C288" s="46">
        <v>118</v>
      </c>
      <c r="D288" s="1">
        <f t="shared" si="8"/>
        <v>750</v>
      </c>
      <c r="E288" s="28" t="s">
        <v>390</v>
      </c>
      <c r="F288" s="28" t="s">
        <v>404</v>
      </c>
      <c r="G288" s="28" t="s">
        <v>397</v>
      </c>
      <c r="H288" s="28" t="str">
        <f t="shared" si="9"/>
        <v>12</v>
      </c>
      <c r="I288" s="28" t="s">
        <v>416</v>
      </c>
      <c r="J288" s="28" t="s">
        <v>422</v>
      </c>
      <c r="K288" s="28" t="s">
        <v>425</v>
      </c>
      <c r="L288" s="28" t="s">
        <v>425</v>
      </c>
      <c r="M288" s="28" t="s">
        <v>873</v>
      </c>
      <c r="N288" s="28" t="s">
        <v>874</v>
      </c>
      <c r="O288" s="28" t="s">
        <v>424</v>
      </c>
      <c r="P288" s="36" t="s">
        <v>614</v>
      </c>
    </row>
    <row r="289" spans="1:16" x14ac:dyDescent="0.2">
      <c r="A289" s="45" t="s">
        <v>334</v>
      </c>
      <c r="B289" s="46">
        <v>1</v>
      </c>
      <c r="C289" s="46">
        <v>0</v>
      </c>
      <c r="D289" s="1">
        <f t="shared" si="8"/>
        <v>1</v>
      </c>
      <c r="E289" s="28" t="s">
        <v>391</v>
      </c>
      <c r="F289" s="28" t="s">
        <v>402</v>
      </c>
      <c r="G289" s="28" t="s">
        <v>397</v>
      </c>
      <c r="H289" s="28" t="str">
        <f t="shared" si="9"/>
        <v>12</v>
      </c>
      <c r="I289" s="28" t="s">
        <v>423</v>
      </c>
      <c r="J289" s="28" t="s">
        <v>423</v>
      </c>
      <c r="K289" s="28" t="s">
        <v>425</v>
      </c>
      <c r="L289" s="28" t="s">
        <v>425</v>
      </c>
      <c r="M289" s="28" t="s">
        <v>582</v>
      </c>
      <c r="N289" s="28" t="s">
        <v>583</v>
      </c>
      <c r="O289" s="28" t="s">
        <v>424</v>
      </c>
      <c r="P289" s="36" t="s">
        <v>632</v>
      </c>
    </row>
    <row r="290" spans="1:16" x14ac:dyDescent="0.2">
      <c r="A290" s="45" t="s">
        <v>335</v>
      </c>
      <c r="B290" s="46">
        <v>932</v>
      </c>
      <c r="C290" s="46">
        <v>37</v>
      </c>
      <c r="D290" s="1">
        <f t="shared" si="8"/>
        <v>969</v>
      </c>
      <c r="E290" s="28" t="s">
        <v>391</v>
      </c>
      <c r="F290" s="28" t="s">
        <v>402</v>
      </c>
      <c r="G290" s="28" t="s">
        <v>397</v>
      </c>
      <c r="H290" s="28" t="str">
        <f t="shared" si="9"/>
        <v>12</v>
      </c>
      <c r="I290" s="28" t="s">
        <v>415</v>
      </c>
      <c r="J290" s="28" t="s">
        <v>415</v>
      </c>
      <c r="K290" s="28" t="s">
        <v>425</v>
      </c>
      <c r="L290" s="28" t="s">
        <v>425</v>
      </c>
      <c r="M290" s="28" t="s">
        <v>582</v>
      </c>
      <c r="N290" s="28" t="s">
        <v>583</v>
      </c>
      <c r="O290" s="28" t="s">
        <v>424</v>
      </c>
      <c r="P290" s="36" t="s">
        <v>632</v>
      </c>
    </row>
    <row r="291" spans="1:16" x14ac:dyDescent="0.2">
      <c r="A291" s="45" t="s">
        <v>336</v>
      </c>
      <c r="B291" s="46">
        <v>226</v>
      </c>
      <c r="C291" s="46">
        <v>22</v>
      </c>
      <c r="D291" s="1">
        <f t="shared" si="8"/>
        <v>248</v>
      </c>
      <c r="E291" s="28" t="s">
        <v>390</v>
      </c>
      <c r="F291" s="28" t="s">
        <v>402</v>
      </c>
      <c r="G291" s="28" t="s">
        <v>397</v>
      </c>
      <c r="H291" s="28" t="str">
        <f t="shared" si="9"/>
        <v>12</v>
      </c>
      <c r="I291" s="28" t="s">
        <v>416</v>
      </c>
      <c r="J291" s="28" t="s">
        <v>424</v>
      </c>
      <c r="K291" s="28" t="s">
        <v>418</v>
      </c>
      <c r="L291" s="28" t="s">
        <v>390</v>
      </c>
      <c r="M291" s="28" t="s">
        <v>582</v>
      </c>
      <c r="N291" s="28" t="s">
        <v>583</v>
      </c>
      <c r="O291" s="28" t="s">
        <v>424</v>
      </c>
      <c r="P291" s="36" t="s">
        <v>632</v>
      </c>
    </row>
    <row r="292" spans="1:16" x14ac:dyDescent="0.2">
      <c r="A292" s="45" t="s">
        <v>337</v>
      </c>
      <c r="B292" s="46">
        <v>1693</v>
      </c>
      <c r="C292" s="46">
        <v>137</v>
      </c>
      <c r="D292" s="1">
        <f t="shared" si="8"/>
        <v>1830</v>
      </c>
      <c r="E292" s="28" t="s">
        <v>390</v>
      </c>
      <c r="F292" s="28" t="s">
        <v>402</v>
      </c>
      <c r="G292" s="28" t="s">
        <v>397</v>
      </c>
      <c r="H292" s="28" t="str">
        <f t="shared" si="9"/>
        <v>12</v>
      </c>
      <c r="I292" s="28" t="s">
        <v>416</v>
      </c>
      <c r="J292" s="28" t="s">
        <v>422</v>
      </c>
      <c r="K292" s="28" t="s">
        <v>425</v>
      </c>
      <c r="L292" s="28" t="s">
        <v>425</v>
      </c>
      <c r="M292" s="28" t="s">
        <v>582</v>
      </c>
      <c r="N292" s="28" t="s">
        <v>583</v>
      </c>
      <c r="O292" s="28" t="s">
        <v>424</v>
      </c>
      <c r="P292" s="36" t="s">
        <v>632</v>
      </c>
    </row>
    <row r="293" spans="1:16" x14ac:dyDescent="0.2">
      <c r="A293" s="45" t="s">
        <v>338</v>
      </c>
      <c r="B293" s="46">
        <v>306</v>
      </c>
      <c r="C293" s="46">
        <v>7</v>
      </c>
      <c r="D293" s="1">
        <f t="shared" si="8"/>
        <v>313</v>
      </c>
      <c r="E293" s="28" t="s">
        <v>391</v>
      </c>
      <c r="F293" s="28" t="s">
        <v>402</v>
      </c>
      <c r="G293" s="28" t="s">
        <v>397</v>
      </c>
      <c r="H293" s="28" t="str">
        <f t="shared" si="9"/>
        <v>12</v>
      </c>
      <c r="I293" s="28" t="s">
        <v>416</v>
      </c>
      <c r="J293" s="28" t="s">
        <v>422</v>
      </c>
      <c r="K293" s="28" t="s">
        <v>425</v>
      </c>
      <c r="L293" s="28" t="s">
        <v>425</v>
      </c>
      <c r="M293" s="28" t="s">
        <v>582</v>
      </c>
      <c r="N293" s="28" t="s">
        <v>583</v>
      </c>
      <c r="O293" s="28" t="s">
        <v>424</v>
      </c>
      <c r="P293" s="36" t="s">
        <v>632</v>
      </c>
    </row>
    <row r="294" spans="1:16" x14ac:dyDescent="0.2">
      <c r="A294" s="45" t="s">
        <v>339</v>
      </c>
      <c r="B294" s="46">
        <v>3411</v>
      </c>
      <c r="C294" s="46">
        <v>130</v>
      </c>
      <c r="D294" s="1">
        <f t="shared" si="8"/>
        <v>3541</v>
      </c>
      <c r="E294" s="28" t="s">
        <v>390</v>
      </c>
      <c r="F294" s="28" t="s">
        <v>404</v>
      </c>
      <c r="G294" s="28" t="s">
        <v>403</v>
      </c>
      <c r="H294" s="28" t="str">
        <f t="shared" si="9"/>
        <v>12</v>
      </c>
      <c r="I294" s="28" t="s">
        <v>416</v>
      </c>
      <c r="J294" s="28" t="s">
        <v>424</v>
      </c>
      <c r="K294" s="28" t="s">
        <v>418</v>
      </c>
      <c r="L294" s="28" t="s">
        <v>390</v>
      </c>
      <c r="M294" s="28" t="s">
        <v>879</v>
      </c>
      <c r="N294" s="28" t="s">
        <v>875</v>
      </c>
      <c r="O294" s="28" t="s">
        <v>424</v>
      </c>
      <c r="P294" s="37">
        <v>38115</v>
      </c>
    </row>
    <row r="295" spans="1:16" x14ac:dyDescent="0.2">
      <c r="A295" s="45" t="s">
        <v>340</v>
      </c>
      <c r="B295" s="46">
        <v>1114</v>
      </c>
      <c r="C295" s="46">
        <v>103</v>
      </c>
      <c r="D295" s="1">
        <f t="shared" si="8"/>
        <v>1217</v>
      </c>
      <c r="E295" s="28" t="s">
        <v>390</v>
      </c>
      <c r="F295" s="28" t="s">
        <v>407</v>
      </c>
      <c r="G295" s="28" t="s">
        <v>403</v>
      </c>
      <c r="H295" s="28" t="str">
        <f t="shared" si="9"/>
        <v>12</v>
      </c>
      <c r="I295" s="28" t="s">
        <v>416</v>
      </c>
      <c r="J295" s="28" t="s">
        <v>424</v>
      </c>
      <c r="K295" s="28" t="s">
        <v>418</v>
      </c>
      <c r="L295" s="28" t="s">
        <v>390</v>
      </c>
      <c r="M295" s="28" t="s">
        <v>879</v>
      </c>
      <c r="N295" s="28" t="s">
        <v>875</v>
      </c>
      <c r="O295" s="28" t="s">
        <v>424</v>
      </c>
      <c r="P295" s="37">
        <v>38115</v>
      </c>
    </row>
    <row r="296" spans="1:16" x14ac:dyDescent="0.2">
      <c r="A296" s="45" t="s">
        <v>342</v>
      </c>
      <c r="B296" s="46">
        <v>509</v>
      </c>
      <c r="C296" s="46">
        <v>9</v>
      </c>
      <c r="D296" s="1">
        <f t="shared" si="8"/>
        <v>518</v>
      </c>
      <c r="E296" s="28" t="s">
        <v>390</v>
      </c>
      <c r="F296" s="28" t="s">
        <v>404</v>
      </c>
      <c r="G296" s="28" t="s">
        <v>403</v>
      </c>
      <c r="H296" s="28" t="str">
        <f t="shared" si="9"/>
        <v>12</v>
      </c>
      <c r="I296" s="28" t="s">
        <v>416</v>
      </c>
      <c r="J296" s="28" t="s">
        <v>422</v>
      </c>
      <c r="K296" s="28" t="s">
        <v>425</v>
      </c>
      <c r="L296" s="28" t="s">
        <v>425</v>
      </c>
      <c r="M296" s="28" t="s">
        <v>879</v>
      </c>
      <c r="N296" s="28" t="s">
        <v>875</v>
      </c>
      <c r="O296" s="28" t="s">
        <v>424</v>
      </c>
      <c r="P296" s="37">
        <v>38115</v>
      </c>
    </row>
    <row r="297" spans="1:16" ht="14.25" customHeight="1" x14ac:dyDescent="0.2">
      <c r="A297" s="45" t="s">
        <v>344</v>
      </c>
      <c r="B297" s="46">
        <v>4100</v>
      </c>
      <c r="C297" s="46">
        <v>140</v>
      </c>
      <c r="D297" s="1">
        <f t="shared" si="8"/>
        <v>4240</v>
      </c>
      <c r="E297" s="28" t="s">
        <v>390</v>
      </c>
      <c r="F297" s="28" t="s">
        <v>404</v>
      </c>
      <c r="G297" s="28" t="s">
        <v>403</v>
      </c>
      <c r="H297" s="28" t="str">
        <f t="shared" si="9"/>
        <v>12</v>
      </c>
      <c r="I297" s="28" t="s">
        <v>416</v>
      </c>
      <c r="J297" s="28" t="s">
        <v>422</v>
      </c>
      <c r="K297" s="28" t="s">
        <v>425</v>
      </c>
      <c r="L297" s="28" t="s">
        <v>425</v>
      </c>
      <c r="M297" s="28" t="s">
        <v>584</v>
      </c>
      <c r="N297" s="28" t="s">
        <v>585</v>
      </c>
      <c r="O297" s="28" t="s">
        <v>424</v>
      </c>
      <c r="P297" s="36" t="s">
        <v>632</v>
      </c>
    </row>
    <row r="298" spans="1:16" ht="14.25" customHeight="1" x14ac:dyDescent="0.2">
      <c r="A298" s="45" t="s">
        <v>345</v>
      </c>
      <c r="B298" s="46">
        <v>4394</v>
      </c>
      <c r="C298" s="46">
        <v>180</v>
      </c>
      <c r="D298" s="1">
        <f t="shared" si="8"/>
        <v>4574</v>
      </c>
      <c r="E298" s="28" t="s">
        <v>390</v>
      </c>
      <c r="F298" s="28" t="s">
        <v>404</v>
      </c>
      <c r="G298" s="28" t="s">
        <v>403</v>
      </c>
      <c r="H298" s="28" t="str">
        <f t="shared" si="9"/>
        <v>12</v>
      </c>
      <c r="I298" s="28" t="s">
        <v>416</v>
      </c>
      <c r="J298" s="28" t="s">
        <v>422</v>
      </c>
      <c r="K298" s="28" t="s">
        <v>425</v>
      </c>
      <c r="L298" s="28" t="s">
        <v>425</v>
      </c>
      <c r="M298" s="28" t="s">
        <v>586</v>
      </c>
      <c r="N298" s="28" t="s">
        <v>587</v>
      </c>
      <c r="O298" s="28" t="s">
        <v>424</v>
      </c>
      <c r="P298" s="36" t="s">
        <v>632</v>
      </c>
    </row>
    <row r="299" spans="1:16" ht="14.25" customHeight="1" x14ac:dyDescent="0.2">
      <c r="A299" s="45" t="s">
        <v>347</v>
      </c>
      <c r="B299" s="46">
        <v>1201</v>
      </c>
      <c r="C299" s="46">
        <v>69</v>
      </c>
      <c r="D299" s="1">
        <f t="shared" si="8"/>
        <v>1270</v>
      </c>
      <c r="E299" s="28" t="s">
        <v>390</v>
      </c>
      <c r="F299" s="28" t="s">
        <v>407</v>
      </c>
      <c r="G299" s="28" t="s">
        <v>403</v>
      </c>
      <c r="H299" s="28" t="str">
        <f t="shared" si="9"/>
        <v>12</v>
      </c>
      <c r="I299" s="28" t="s">
        <v>420</v>
      </c>
      <c r="J299" s="28" t="s">
        <v>424</v>
      </c>
      <c r="K299" s="28" t="s">
        <v>410</v>
      </c>
      <c r="L299" s="28" t="s">
        <v>391</v>
      </c>
      <c r="M299" s="28" t="s">
        <v>588</v>
      </c>
      <c r="N299" s="28" t="s">
        <v>589</v>
      </c>
      <c r="O299" s="28" t="s">
        <v>424</v>
      </c>
      <c r="P299" s="36" t="s">
        <v>631</v>
      </c>
    </row>
    <row r="300" spans="1:16" x14ac:dyDescent="0.2">
      <c r="A300" s="45" t="s">
        <v>349</v>
      </c>
      <c r="B300" s="46">
        <v>2441</v>
      </c>
      <c r="C300" s="46">
        <v>118</v>
      </c>
      <c r="D300" s="1">
        <f t="shared" si="8"/>
        <v>2559</v>
      </c>
      <c r="E300" s="28" t="s">
        <v>390</v>
      </c>
      <c r="F300" s="28" t="s">
        <v>404</v>
      </c>
      <c r="G300" s="28" t="s">
        <v>403</v>
      </c>
      <c r="H300" s="28" t="str">
        <f t="shared" si="9"/>
        <v>12</v>
      </c>
      <c r="I300" s="28" t="s">
        <v>420</v>
      </c>
      <c r="J300" s="28" t="s">
        <v>422</v>
      </c>
      <c r="K300" s="28" t="s">
        <v>425</v>
      </c>
      <c r="L300" s="28" t="s">
        <v>425</v>
      </c>
      <c r="M300" s="28" t="s">
        <v>588</v>
      </c>
      <c r="N300" s="28" t="s">
        <v>589</v>
      </c>
      <c r="O300" s="28" t="s">
        <v>424</v>
      </c>
      <c r="P300" s="36" t="s">
        <v>631</v>
      </c>
    </row>
    <row r="301" spans="1:16" x14ac:dyDescent="0.2">
      <c r="A301" s="45" t="s">
        <v>350</v>
      </c>
      <c r="B301" s="46">
        <v>1578</v>
      </c>
      <c r="C301" s="46">
        <v>63</v>
      </c>
      <c r="D301" s="1">
        <f t="shared" si="8"/>
        <v>1641</v>
      </c>
      <c r="E301" s="28" t="s">
        <v>390</v>
      </c>
      <c r="F301" s="28" t="s">
        <v>407</v>
      </c>
      <c r="G301" s="28" t="s">
        <v>403</v>
      </c>
      <c r="H301" s="28" t="str">
        <f t="shared" si="9"/>
        <v>12</v>
      </c>
      <c r="I301" s="28" t="s">
        <v>420</v>
      </c>
      <c r="J301" s="28" t="s">
        <v>422</v>
      </c>
      <c r="K301" s="28" t="s">
        <v>425</v>
      </c>
      <c r="L301" s="28" t="s">
        <v>425</v>
      </c>
      <c r="M301" s="28" t="s">
        <v>588</v>
      </c>
      <c r="N301" s="28" t="s">
        <v>589</v>
      </c>
      <c r="O301" s="28" t="s">
        <v>424</v>
      </c>
      <c r="P301" s="36" t="s">
        <v>631</v>
      </c>
    </row>
    <row r="302" spans="1:16" x14ac:dyDescent="0.2">
      <c r="A302" s="45" t="s">
        <v>352</v>
      </c>
      <c r="B302" s="46">
        <v>5517</v>
      </c>
      <c r="C302" s="46">
        <v>192</v>
      </c>
      <c r="D302" s="1">
        <f t="shared" si="8"/>
        <v>5709</v>
      </c>
      <c r="E302" s="28" t="s">
        <v>390</v>
      </c>
      <c r="F302" s="28" t="s">
        <v>404</v>
      </c>
      <c r="G302" s="28" t="s">
        <v>403</v>
      </c>
      <c r="H302" s="28" t="str">
        <f t="shared" si="9"/>
        <v>12</v>
      </c>
      <c r="I302" s="28" t="s">
        <v>416</v>
      </c>
      <c r="J302" s="28" t="s">
        <v>422</v>
      </c>
      <c r="K302" s="28" t="s">
        <v>425</v>
      </c>
      <c r="L302" s="28" t="s">
        <v>425</v>
      </c>
      <c r="M302" s="28" t="s">
        <v>590</v>
      </c>
      <c r="N302" s="28" t="s">
        <v>591</v>
      </c>
      <c r="O302" s="28" t="s">
        <v>424</v>
      </c>
      <c r="P302" s="36" t="s">
        <v>632</v>
      </c>
    </row>
    <row r="303" spans="1:16" x14ac:dyDescent="0.2">
      <c r="A303" s="45" t="s">
        <v>353</v>
      </c>
      <c r="B303" s="46">
        <v>1146</v>
      </c>
      <c r="C303" s="46">
        <v>34</v>
      </c>
      <c r="D303" s="1">
        <f t="shared" si="8"/>
        <v>1180</v>
      </c>
      <c r="E303" s="28" t="s">
        <v>390</v>
      </c>
      <c r="F303" s="28" t="s">
        <v>404</v>
      </c>
      <c r="G303" s="28" t="s">
        <v>403</v>
      </c>
      <c r="H303" s="28" t="str">
        <f t="shared" si="9"/>
        <v>12</v>
      </c>
      <c r="I303" s="28" t="s">
        <v>423</v>
      </c>
      <c r="J303" s="28" t="s">
        <v>423</v>
      </c>
      <c r="K303" s="28" t="s">
        <v>425</v>
      </c>
      <c r="L303" s="28" t="s">
        <v>425</v>
      </c>
      <c r="M303" s="28" t="s">
        <v>592</v>
      </c>
      <c r="N303" s="28" t="s">
        <v>593</v>
      </c>
      <c r="O303" s="28" t="s">
        <v>424</v>
      </c>
      <c r="P303" s="36" t="s">
        <v>632</v>
      </c>
    </row>
    <row r="304" spans="1:16" x14ac:dyDescent="0.2">
      <c r="A304" s="45" t="s">
        <v>355</v>
      </c>
      <c r="B304" s="46">
        <v>2260</v>
      </c>
      <c r="C304" s="46">
        <v>138</v>
      </c>
      <c r="D304" s="1">
        <f t="shared" si="8"/>
        <v>2398</v>
      </c>
      <c r="E304" s="28" t="s">
        <v>390</v>
      </c>
      <c r="F304" s="28" t="s">
        <v>404</v>
      </c>
      <c r="G304" s="28" t="s">
        <v>403</v>
      </c>
      <c r="H304" s="28" t="str">
        <f t="shared" si="9"/>
        <v>12</v>
      </c>
      <c r="I304" s="28" t="s">
        <v>416</v>
      </c>
      <c r="J304" s="28" t="s">
        <v>422</v>
      </c>
      <c r="K304" s="28" t="s">
        <v>425</v>
      </c>
      <c r="L304" s="28" t="s">
        <v>425</v>
      </c>
      <c r="M304" s="28" t="s">
        <v>592</v>
      </c>
      <c r="N304" s="28" t="s">
        <v>593</v>
      </c>
      <c r="O304" s="28" t="s">
        <v>424</v>
      </c>
      <c r="P304" s="36" t="s">
        <v>632</v>
      </c>
    </row>
    <row r="305" spans="1:16" x14ac:dyDescent="0.2">
      <c r="A305" s="45" t="s">
        <v>356</v>
      </c>
      <c r="B305" s="46">
        <v>315</v>
      </c>
      <c r="C305" s="46">
        <v>44</v>
      </c>
      <c r="D305" s="1">
        <f t="shared" si="8"/>
        <v>359</v>
      </c>
      <c r="E305" s="28" t="s">
        <v>390</v>
      </c>
      <c r="F305" s="28" t="s">
        <v>402</v>
      </c>
      <c r="G305" s="28" t="s">
        <v>403</v>
      </c>
      <c r="H305" s="28" t="str">
        <f t="shared" si="9"/>
        <v>12</v>
      </c>
      <c r="I305" s="28" t="s">
        <v>416</v>
      </c>
      <c r="J305" s="28" t="s">
        <v>422</v>
      </c>
      <c r="K305" s="28" t="s">
        <v>425</v>
      </c>
      <c r="L305" s="28" t="s">
        <v>425</v>
      </c>
      <c r="M305" s="28" t="s">
        <v>592</v>
      </c>
      <c r="N305" s="28" t="s">
        <v>593</v>
      </c>
      <c r="O305" s="28" t="s">
        <v>424</v>
      </c>
      <c r="P305" s="36" t="s">
        <v>632</v>
      </c>
    </row>
    <row r="306" spans="1:16" x14ac:dyDescent="0.2">
      <c r="A306" s="45" t="s">
        <v>357</v>
      </c>
      <c r="B306" s="46">
        <v>3650</v>
      </c>
      <c r="C306" s="46">
        <v>285</v>
      </c>
      <c r="D306" s="1">
        <f t="shared" si="8"/>
        <v>3935</v>
      </c>
      <c r="E306" s="28" t="s">
        <v>390</v>
      </c>
      <c r="F306" s="28" t="s">
        <v>404</v>
      </c>
      <c r="G306" s="28" t="s">
        <v>403</v>
      </c>
      <c r="H306" s="28" t="str">
        <f t="shared" si="9"/>
        <v>12</v>
      </c>
      <c r="I306" s="28" t="s">
        <v>416</v>
      </c>
      <c r="J306" s="28" t="s">
        <v>422</v>
      </c>
      <c r="K306" s="28" t="s">
        <v>425</v>
      </c>
      <c r="L306" s="28" t="s">
        <v>425</v>
      </c>
      <c r="M306" s="28" t="s">
        <v>912</v>
      </c>
      <c r="N306" s="28" t="s">
        <v>913</v>
      </c>
      <c r="O306" s="28" t="s">
        <v>424</v>
      </c>
      <c r="P306" s="36" t="s">
        <v>632</v>
      </c>
    </row>
    <row r="307" spans="1:16" x14ac:dyDescent="0.2">
      <c r="A307" s="45" t="s">
        <v>358</v>
      </c>
      <c r="B307" s="46">
        <v>2045</v>
      </c>
      <c r="C307" s="46">
        <v>104</v>
      </c>
      <c r="D307" s="1">
        <f t="shared" si="8"/>
        <v>2149</v>
      </c>
      <c r="E307" s="28" t="s">
        <v>390</v>
      </c>
      <c r="F307" s="28" t="s">
        <v>405</v>
      </c>
      <c r="G307" s="28" t="s">
        <v>401</v>
      </c>
      <c r="H307" s="28" t="str">
        <f t="shared" si="9"/>
        <v>13</v>
      </c>
      <c r="I307" s="28" t="s">
        <v>418</v>
      </c>
      <c r="J307" s="28" t="s">
        <v>424</v>
      </c>
      <c r="K307" s="39" t="s">
        <v>418</v>
      </c>
      <c r="L307" s="28" t="s">
        <v>390</v>
      </c>
      <c r="M307" s="28" t="s">
        <v>908</v>
      </c>
      <c r="N307" s="28" t="s">
        <v>514</v>
      </c>
      <c r="O307" s="28" t="s">
        <v>424</v>
      </c>
      <c r="P307" s="36" t="s">
        <v>618</v>
      </c>
    </row>
    <row r="308" spans="1:16" ht="15" customHeight="1" x14ac:dyDescent="0.2">
      <c r="A308" s="45" t="s">
        <v>359</v>
      </c>
      <c r="B308" s="46">
        <v>3</v>
      </c>
      <c r="C308" s="46">
        <v>0</v>
      </c>
      <c r="D308" s="1">
        <f t="shared" si="8"/>
        <v>3</v>
      </c>
      <c r="E308" s="28" t="s">
        <v>390</v>
      </c>
      <c r="F308" s="28" t="s">
        <v>408</v>
      </c>
      <c r="G308" s="28" t="s">
        <v>401</v>
      </c>
      <c r="H308" s="28" t="str">
        <f t="shared" si="9"/>
        <v>13</v>
      </c>
      <c r="I308" s="28" t="s">
        <v>391</v>
      </c>
      <c r="J308" s="28" t="s">
        <v>424</v>
      </c>
      <c r="K308" s="39" t="s">
        <v>418</v>
      </c>
      <c r="L308" s="28" t="s">
        <v>390</v>
      </c>
      <c r="M308" s="28" t="s">
        <v>908</v>
      </c>
      <c r="N308" s="28" t="s">
        <v>514</v>
      </c>
      <c r="O308" s="28" t="s">
        <v>424</v>
      </c>
      <c r="P308" s="36" t="s">
        <v>618</v>
      </c>
    </row>
    <row r="309" spans="1:16" ht="15" customHeight="1" x14ac:dyDescent="0.2">
      <c r="A309" s="45" t="s">
        <v>360</v>
      </c>
      <c r="B309" s="46">
        <v>21</v>
      </c>
      <c r="C309" s="46">
        <v>3</v>
      </c>
      <c r="D309" s="1">
        <f t="shared" si="8"/>
        <v>24</v>
      </c>
      <c r="E309" s="28" t="s">
        <v>390</v>
      </c>
      <c r="F309" s="28" t="s">
        <v>408</v>
      </c>
      <c r="G309" s="28" t="s">
        <v>401</v>
      </c>
      <c r="H309" s="28" t="str">
        <f t="shared" si="9"/>
        <v>13</v>
      </c>
      <c r="I309" s="28" t="s">
        <v>418</v>
      </c>
      <c r="J309" s="28" t="s">
        <v>424</v>
      </c>
      <c r="K309" s="39" t="s">
        <v>418</v>
      </c>
      <c r="L309" s="28" t="s">
        <v>390</v>
      </c>
      <c r="M309" s="28" t="s">
        <v>908</v>
      </c>
      <c r="N309" s="28" t="s">
        <v>514</v>
      </c>
      <c r="O309" s="28" t="s">
        <v>424</v>
      </c>
      <c r="P309" s="36" t="s">
        <v>618</v>
      </c>
    </row>
    <row r="310" spans="1:16" ht="15" customHeight="1" x14ac:dyDescent="0.2">
      <c r="A310" s="45" t="s">
        <v>361</v>
      </c>
      <c r="B310" s="46">
        <v>9</v>
      </c>
      <c r="C310" s="46">
        <v>0</v>
      </c>
      <c r="D310" s="1">
        <f t="shared" si="8"/>
        <v>9</v>
      </c>
      <c r="E310" s="28" t="s">
        <v>390</v>
      </c>
      <c r="F310" s="28" t="s">
        <v>405</v>
      </c>
      <c r="G310" s="28" t="s">
        <v>401</v>
      </c>
      <c r="H310" s="28" t="str">
        <f t="shared" si="9"/>
        <v>13</v>
      </c>
      <c r="I310" s="28" t="s">
        <v>391</v>
      </c>
      <c r="J310" s="28" t="s">
        <v>424</v>
      </c>
      <c r="K310" s="39" t="s">
        <v>418</v>
      </c>
      <c r="L310" s="28" t="s">
        <v>390</v>
      </c>
      <c r="M310" s="28" t="s">
        <v>908</v>
      </c>
      <c r="N310" s="28" t="s">
        <v>514</v>
      </c>
      <c r="O310" s="28" t="s">
        <v>424</v>
      </c>
      <c r="P310" s="36" t="s">
        <v>618</v>
      </c>
    </row>
    <row r="311" spans="1:16" ht="15" customHeight="1" x14ac:dyDescent="0.2">
      <c r="A311" s="45" t="s">
        <v>362</v>
      </c>
      <c r="B311" s="46">
        <v>1834</v>
      </c>
      <c r="C311" s="46">
        <v>82</v>
      </c>
      <c r="D311" s="1">
        <f t="shared" si="8"/>
        <v>1916</v>
      </c>
      <c r="E311" s="28" t="s">
        <v>390</v>
      </c>
      <c r="F311" s="28" t="s">
        <v>405</v>
      </c>
      <c r="G311" s="28" t="s">
        <v>401</v>
      </c>
      <c r="H311" s="28" t="str">
        <f t="shared" si="9"/>
        <v>13</v>
      </c>
      <c r="I311" s="28" t="s">
        <v>418</v>
      </c>
      <c r="J311" s="28" t="s">
        <v>424</v>
      </c>
      <c r="K311" s="28" t="s">
        <v>414</v>
      </c>
      <c r="L311" s="28" t="s">
        <v>390</v>
      </c>
      <c r="M311" s="28" t="s">
        <v>876</v>
      </c>
      <c r="N311" s="28" t="s">
        <v>877</v>
      </c>
      <c r="O311" s="28" t="s">
        <v>424</v>
      </c>
      <c r="P311" s="37">
        <v>38122</v>
      </c>
    </row>
    <row r="312" spans="1:16" ht="15" customHeight="1" x14ac:dyDescent="0.2">
      <c r="A312" s="45" t="s">
        <v>364</v>
      </c>
      <c r="B312" s="46">
        <v>5340</v>
      </c>
      <c r="C312" s="46">
        <v>438</v>
      </c>
      <c r="D312" s="1">
        <f t="shared" si="8"/>
        <v>5778</v>
      </c>
      <c r="E312" s="28" t="s">
        <v>391</v>
      </c>
      <c r="F312" s="28" t="s">
        <v>405</v>
      </c>
      <c r="G312" s="28" t="s">
        <v>397</v>
      </c>
      <c r="H312" s="28" t="str">
        <f t="shared" si="9"/>
        <v>13</v>
      </c>
      <c r="I312" s="28" t="s">
        <v>391</v>
      </c>
      <c r="J312" s="28" t="s">
        <v>424</v>
      </c>
      <c r="K312" s="28" t="s">
        <v>418</v>
      </c>
      <c r="L312" s="28" t="s">
        <v>390</v>
      </c>
      <c r="M312" s="28" t="s">
        <v>906</v>
      </c>
      <c r="N312" s="28" t="s">
        <v>907</v>
      </c>
      <c r="O312" s="28" t="s">
        <v>424</v>
      </c>
      <c r="P312" s="36">
        <v>38120</v>
      </c>
    </row>
    <row r="313" spans="1:16" ht="15" customHeight="1" x14ac:dyDescent="0.2">
      <c r="A313" s="45" t="s">
        <v>366</v>
      </c>
      <c r="B313" s="46">
        <v>267</v>
      </c>
      <c r="C313" s="46">
        <v>34</v>
      </c>
      <c r="D313" s="1">
        <f t="shared" si="8"/>
        <v>301</v>
      </c>
      <c r="E313" s="28" t="s">
        <v>391</v>
      </c>
      <c r="F313" s="28" t="s">
        <v>405</v>
      </c>
      <c r="G313" s="28" t="s">
        <v>397</v>
      </c>
      <c r="H313" s="28" t="str">
        <f t="shared" si="9"/>
        <v>13</v>
      </c>
      <c r="I313" s="28" t="s">
        <v>418</v>
      </c>
      <c r="J313" s="28" t="s">
        <v>424</v>
      </c>
      <c r="K313" s="28" t="s">
        <v>418</v>
      </c>
      <c r="L313" s="28" t="s">
        <v>390</v>
      </c>
      <c r="M313" s="28" t="s">
        <v>906</v>
      </c>
      <c r="N313" s="28" t="s">
        <v>907</v>
      </c>
      <c r="O313" s="28" t="s">
        <v>424</v>
      </c>
      <c r="P313" s="36">
        <v>38120</v>
      </c>
    </row>
    <row r="314" spans="1:16" x14ac:dyDescent="0.2">
      <c r="A314" s="45" t="s">
        <v>368</v>
      </c>
      <c r="B314" s="46">
        <v>1116</v>
      </c>
      <c r="C314" s="46">
        <v>124</v>
      </c>
      <c r="D314" s="1">
        <f t="shared" si="8"/>
        <v>1240</v>
      </c>
      <c r="E314" s="28" t="s">
        <v>390</v>
      </c>
      <c r="F314" s="28" t="s">
        <v>405</v>
      </c>
      <c r="G314" s="28" t="s">
        <v>401</v>
      </c>
      <c r="H314" s="28" t="str">
        <f t="shared" si="9"/>
        <v>13</v>
      </c>
      <c r="I314" s="28" t="s">
        <v>418</v>
      </c>
      <c r="J314" s="28" t="s">
        <v>424</v>
      </c>
      <c r="K314" s="28" t="s">
        <v>414</v>
      </c>
      <c r="L314" s="28" t="s">
        <v>390</v>
      </c>
      <c r="M314" s="28" t="s">
        <v>517</v>
      </c>
      <c r="N314" s="28" t="s">
        <v>518</v>
      </c>
      <c r="O314" s="28" t="s">
        <v>424</v>
      </c>
      <c r="P314" s="36">
        <v>38112</v>
      </c>
    </row>
    <row r="315" spans="1:16" x14ac:dyDescent="0.2">
      <c r="A315" s="45" t="s">
        <v>369</v>
      </c>
      <c r="B315" s="46">
        <v>1279</v>
      </c>
      <c r="C315" s="46">
        <v>255</v>
      </c>
      <c r="D315" s="1">
        <f t="shared" si="8"/>
        <v>1534</v>
      </c>
      <c r="E315" s="28" t="s">
        <v>390</v>
      </c>
      <c r="F315" s="28" t="s">
        <v>408</v>
      </c>
      <c r="G315" s="28" t="s">
        <v>401</v>
      </c>
      <c r="H315" s="28" t="str">
        <f t="shared" si="9"/>
        <v>13</v>
      </c>
      <c r="I315" s="28" t="s">
        <v>418</v>
      </c>
      <c r="J315" s="28" t="s">
        <v>424</v>
      </c>
      <c r="K315" s="28" t="s">
        <v>414</v>
      </c>
      <c r="L315" s="28" t="s">
        <v>390</v>
      </c>
      <c r="M315" s="28" t="s">
        <v>517</v>
      </c>
      <c r="N315" s="28" t="s">
        <v>518</v>
      </c>
      <c r="O315" s="28" t="s">
        <v>424</v>
      </c>
      <c r="P315" s="36">
        <v>38112</v>
      </c>
    </row>
    <row r="316" spans="1:16" ht="15" customHeight="1" x14ac:dyDescent="0.2">
      <c r="A316" s="45" t="s">
        <v>370</v>
      </c>
      <c r="B316" s="46">
        <v>1592</v>
      </c>
      <c r="C316" s="46">
        <v>221</v>
      </c>
      <c r="D316" s="1">
        <f t="shared" si="8"/>
        <v>1813</v>
      </c>
      <c r="E316" s="28" t="s">
        <v>390</v>
      </c>
      <c r="F316" s="28" t="s">
        <v>405</v>
      </c>
      <c r="G316" s="28" t="s">
        <v>397</v>
      </c>
      <c r="H316" s="28" t="str">
        <f t="shared" si="9"/>
        <v>13</v>
      </c>
      <c r="I316" s="28" t="s">
        <v>391</v>
      </c>
      <c r="J316" s="28" t="s">
        <v>424</v>
      </c>
      <c r="K316" s="28" t="s">
        <v>414</v>
      </c>
      <c r="L316" s="28" t="s">
        <v>390</v>
      </c>
      <c r="M316" s="28" t="s">
        <v>911</v>
      </c>
      <c r="N316" s="28" t="s">
        <v>594</v>
      </c>
      <c r="O316" s="28" t="s">
        <v>424</v>
      </c>
      <c r="P316" s="36">
        <v>38117</v>
      </c>
    </row>
    <row r="317" spans="1:16" ht="15" customHeight="1" x14ac:dyDescent="0.2">
      <c r="A317" s="45" t="s">
        <v>371</v>
      </c>
      <c r="B317" s="46">
        <v>981</v>
      </c>
      <c r="C317" s="46">
        <v>200</v>
      </c>
      <c r="D317" s="1">
        <f t="shared" si="8"/>
        <v>1181</v>
      </c>
      <c r="E317" s="28" t="s">
        <v>390</v>
      </c>
      <c r="F317" s="28" t="s">
        <v>405</v>
      </c>
      <c r="G317" s="28" t="s">
        <v>397</v>
      </c>
      <c r="H317" s="28" t="str">
        <f t="shared" si="9"/>
        <v>13</v>
      </c>
      <c r="I317" s="28" t="s">
        <v>418</v>
      </c>
      <c r="J317" s="28" t="s">
        <v>424</v>
      </c>
      <c r="K317" s="28" t="s">
        <v>414</v>
      </c>
      <c r="L317" s="28" t="s">
        <v>390</v>
      </c>
      <c r="M317" s="28" t="s">
        <v>911</v>
      </c>
      <c r="N317" s="28" t="s">
        <v>594</v>
      </c>
      <c r="O317" s="28" t="s">
        <v>424</v>
      </c>
      <c r="P317" s="36">
        <v>38117</v>
      </c>
    </row>
    <row r="318" spans="1:16" ht="15" customHeight="1" x14ac:dyDescent="0.2">
      <c r="A318" s="45" t="s">
        <v>832</v>
      </c>
      <c r="B318" s="46">
        <v>242</v>
      </c>
      <c r="C318" s="46">
        <v>25</v>
      </c>
      <c r="D318" s="1">
        <f t="shared" si="8"/>
        <v>267</v>
      </c>
      <c r="E318" s="28" t="s">
        <v>391</v>
      </c>
      <c r="F318" s="39" t="s">
        <v>405</v>
      </c>
      <c r="G318" s="39" t="s">
        <v>397</v>
      </c>
      <c r="H318" s="28" t="str">
        <f t="shared" si="9"/>
        <v>13</v>
      </c>
      <c r="I318" s="39" t="s">
        <v>391</v>
      </c>
      <c r="J318" s="28" t="s">
        <v>424</v>
      </c>
      <c r="K318" s="39" t="s">
        <v>414</v>
      </c>
      <c r="L318" s="39" t="s">
        <v>390</v>
      </c>
      <c r="M318" s="28" t="s">
        <v>911</v>
      </c>
      <c r="N318" s="28" t="s">
        <v>594</v>
      </c>
      <c r="O318" s="28" t="s">
        <v>424</v>
      </c>
      <c r="P318" s="36">
        <v>38117</v>
      </c>
    </row>
    <row r="319" spans="1:16" x14ac:dyDescent="0.2">
      <c r="A319" s="45" t="s">
        <v>372</v>
      </c>
      <c r="B319" s="46">
        <v>3349</v>
      </c>
      <c r="C319" s="46">
        <v>215</v>
      </c>
      <c r="D319" s="1">
        <f t="shared" si="8"/>
        <v>3564</v>
      </c>
      <c r="E319" s="28" t="s">
        <v>391</v>
      </c>
      <c r="F319" s="28" t="s">
        <v>405</v>
      </c>
      <c r="G319" s="28" t="s">
        <v>397</v>
      </c>
      <c r="H319" s="28" t="str">
        <f t="shared" si="9"/>
        <v>13</v>
      </c>
      <c r="I319" s="28" t="s">
        <v>391</v>
      </c>
      <c r="J319" s="28" t="s">
        <v>424</v>
      </c>
      <c r="K319" s="28" t="s">
        <v>414</v>
      </c>
      <c r="L319" s="28" t="s">
        <v>390</v>
      </c>
      <c r="M319" s="28" t="s">
        <v>911</v>
      </c>
      <c r="N319" s="28" t="s">
        <v>594</v>
      </c>
      <c r="O319" s="28" t="s">
        <v>424</v>
      </c>
      <c r="P319" s="36" t="s">
        <v>612</v>
      </c>
    </row>
    <row r="320" spans="1:16" x14ac:dyDescent="0.2">
      <c r="A320" s="45" t="s">
        <v>373</v>
      </c>
      <c r="B320" s="46">
        <v>714</v>
      </c>
      <c r="C320" s="46">
        <v>124</v>
      </c>
      <c r="D320" s="1">
        <f t="shared" si="8"/>
        <v>838</v>
      </c>
      <c r="E320" s="28" t="s">
        <v>390</v>
      </c>
      <c r="F320" s="28" t="s">
        <v>405</v>
      </c>
      <c r="G320" s="28" t="s">
        <v>397</v>
      </c>
      <c r="H320" s="28" t="str">
        <f t="shared" si="9"/>
        <v>13</v>
      </c>
      <c r="I320" s="28" t="s">
        <v>418</v>
      </c>
      <c r="J320" s="28" t="s">
        <v>424</v>
      </c>
      <c r="K320" s="28" t="s">
        <v>414</v>
      </c>
      <c r="L320" s="28" t="s">
        <v>390</v>
      </c>
      <c r="M320" s="28" t="s">
        <v>911</v>
      </c>
      <c r="N320" s="28" t="s">
        <v>594</v>
      </c>
      <c r="O320" s="28" t="s">
        <v>424</v>
      </c>
      <c r="P320" s="36" t="s">
        <v>612</v>
      </c>
    </row>
    <row r="321" spans="1:16" x14ac:dyDescent="0.2">
      <c r="A321" s="45" t="s">
        <v>374</v>
      </c>
      <c r="B321" s="46">
        <v>105</v>
      </c>
      <c r="C321" s="46">
        <v>15</v>
      </c>
      <c r="D321" s="1">
        <f t="shared" si="8"/>
        <v>120</v>
      </c>
      <c r="E321" s="28" t="s">
        <v>391</v>
      </c>
      <c r="F321" s="28" t="s">
        <v>405</v>
      </c>
      <c r="G321" s="28" t="s">
        <v>397</v>
      </c>
      <c r="H321" s="28" t="str">
        <f t="shared" si="9"/>
        <v>13</v>
      </c>
      <c r="I321" s="28" t="s">
        <v>418</v>
      </c>
      <c r="J321" s="28" t="s">
        <v>424</v>
      </c>
      <c r="K321" s="28" t="s">
        <v>414</v>
      </c>
      <c r="L321" s="28" t="s">
        <v>390</v>
      </c>
      <c r="M321" s="28" t="s">
        <v>911</v>
      </c>
      <c r="N321" s="28" t="s">
        <v>594</v>
      </c>
      <c r="O321" s="28" t="s">
        <v>424</v>
      </c>
      <c r="P321" s="36" t="s">
        <v>612</v>
      </c>
    </row>
    <row r="322" spans="1:16" x14ac:dyDescent="0.2">
      <c r="A322" s="45" t="s">
        <v>375</v>
      </c>
      <c r="B322" s="46">
        <v>374</v>
      </c>
      <c r="C322" s="46">
        <v>14</v>
      </c>
      <c r="D322" s="1">
        <f t="shared" ref="D322:D338" si="10">B322+C322</f>
        <v>388</v>
      </c>
      <c r="E322" s="28" t="s">
        <v>390</v>
      </c>
      <c r="F322" s="28" t="s">
        <v>408</v>
      </c>
      <c r="G322" s="28" t="s">
        <v>393</v>
      </c>
      <c r="H322" s="28" t="str">
        <f t="shared" ref="H322:H336" si="11">LEFT(A322,2)</f>
        <v>13</v>
      </c>
      <c r="I322" s="28" t="s">
        <v>419</v>
      </c>
      <c r="J322" s="28" t="s">
        <v>424</v>
      </c>
      <c r="K322" s="28" t="s">
        <v>416</v>
      </c>
      <c r="L322" s="28" t="s">
        <v>390</v>
      </c>
      <c r="M322" s="28" t="s">
        <v>595</v>
      </c>
      <c r="N322" s="28" t="s">
        <v>596</v>
      </c>
      <c r="O322" s="28" t="s">
        <v>424</v>
      </c>
      <c r="P322" s="36" t="s">
        <v>623</v>
      </c>
    </row>
    <row r="323" spans="1:16" x14ac:dyDescent="0.2">
      <c r="A323" s="45" t="s">
        <v>376</v>
      </c>
      <c r="B323" s="46">
        <v>498</v>
      </c>
      <c r="C323" s="46">
        <v>45</v>
      </c>
      <c r="D323" s="1">
        <f t="shared" si="10"/>
        <v>543</v>
      </c>
      <c r="E323" s="28" t="s">
        <v>390</v>
      </c>
      <c r="F323" s="28" t="s">
        <v>396</v>
      </c>
      <c r="G323" s="28" t="s">
        <v>393</v>
      </c>
      <c r="H323" s="28" t="str">
        <f t="shared" si="11"/>
        <v>13</v>
      </c>
      <c r="I323" s="28" t="s">
        <v>419</v>
      </c>
      <c r="J323" s="28" t="s">
        <v>424</v>
      </c>
      <c r="K323" s="28" t="s">
        <v>416</v>
      </c>
      <c r="L323" s="28" t="s">
        <v>390</v>
      </c>
      <c r="M323" s="28" t="s">
        <v>595</v>
      </c>
      <c r="N323" s="28" t="s">
        <v>596</v>
      </c>
      <c r="O323" s="28" t="s">
        <v>424</v>
      </c>
      <c r="P323" s="36" t="s">
        <v>623</v>
      </c>
    </row>
    <row r="324" spans="1:16" x14ac:dyDescent="0.2">
      <c r="A324" s="45" t="s">
        <v>377</v>
      </c>
      <c r="B324" s="46">
        <v>5668</v>
      </c>
      <c r="C324" s="46">
        <v>361</v>
      </c>
      <c r="D324" s="1">
        <f t="shared" si="10"/>
        <v>6029</v>
      </c>
      <c r="E324" s="28" t="s">
        <v>390</v>
      </c>
      <c r="F324" s="28" t="s">
        <v>406</v>
      </c>
      <c r="G324" s="28" t="s">
        <v>393</v>
      </c>
      <c r="H324" s="28" t="str">
        <f t="shared" si="11"/>
        <v>13</v>
      </c>
      <c r="I324" s="28" t="s">
        <v>419</v>
      </c>
      <c r="J324" s="28" t="s">
        <v>424</v>
      </c>
      <c r="K324" s="28" t="s">
        <v>416</v>
      </c>
      <c r="L324" s="28" t="s">
        <v>390</v>
      </c>
      <c r="M324" s="28" t="s">
        <v>595</v>
      </c>
      <c r="N324" s="28" t="s">
        <v>596</v>
      </c>
      <c r="O324" s="28" t="s">
        <v>424</v>
      </c>
      <c r="P324" s="36" t="s">
        <v>623</v>
      </c>
    </row>
    <row r="325" spans="1:16" ht="15" customHeight="1" x14ac:dyDescent="0.2">
      <c r="A325" s="45" t="s">
        <v>378</v>
      </c>
      <c r="B325" s="46">
        <v>1885</v>
      </c>
      <c r="C325" s="46">
        <v>139</v>
      </c>
      <c r="D325" s="1">
        <f t="shared" si="10"/>
        <v>2024</v>
      </c>
      <c r="E325" s="28" t="s">
        <v>390</v>
      </c>
      <c r="F325" s="28" t="s">
        <v>408</v>
      </c>
      <c r="G325" s="28" t="s">
        <v>403</v>
      </c>
      <c r="H325" s="28" t="str">
        <f t="shared" si="11"/>
        <v>13</v>
      </c>
      <c r="I325" s="28" t="s">
        <v>419</v>
      </c>
      <c r="J325" s="28" t="s">
        <v>424</v>
      </c>
      <c r="K325" s="28" t="s">
        <v>414</v>
      </c>
      <c r="L325" s="28" t="s">
        <v>390</v>
      </c>
      <c r="M325" s="28" t="s">
        <v>880</v>
      </c>
      <c r="N325" s="28" t="s">
        <v>881</v>
      </c>
      <c r="O325" s="28" t="s">
        <v>424</v>
      </c>
      <c r="P325" s="37">
        <v>38111</v>
      </c>
    </row>
    <row r="326" spans="1:16" ht="15" customHeight="1" x14ac:dyDescent="0.2">
      <c r="A326" s="45" t="s">
        <v>379</v>
      </c>
      <c r="B326" s="46">
        <v>2549</v>
      </c>
      <c r="C326" s="46">
        <v>133</v>
      </c>
      <c r="D326" s="1">
        <f t="shared" si="10"/>
        <v>2682</v>
      </c>
      <c r="E326" s="28" t="s">
        <v>390</v>
      </c>
      <c r="F326" s="28" t="s">
        <v>405</v>
      </c>
      <c r="G326" s="28" t="s">
        <v>403</v>
      </c>
      <c r="H326" s="28" t="str">
        <f t="shared" si="11"/>
        <v>13</v>
      </c>
      <c r="I326" s="28" t="s">
        <v>419</v>
      </c>
      <c r="J326" s="28" t="s">
        <v>424</v>
      </c>
      <c r="K326" s="28" t="s">
        <v>414</v>
      </c>
      <c r="L326" s="28" t="s">
        <v>390</v>
      </c>
      <c r="M326" s="28" t="s">
        <v>880</v>
      </c>
      <c r="N326" s="28" t="s">
        <v>881</v>
      </c>
      <c r="O326" s="28" t="s">
        <v>424</v>
      </c>
      <c r="P326" s="37">
        <v>38111</v>
      </c>
    </row>
    <row r="327" spans="1:16" ht="15" customHeight="1" x14ac:dyDescent="0.2">
      <c r="A327" s="45" t="s">
        <v>380</v>
      </c>
      <c r="B327" s="46">
        <v>821</v>
      </c>
      <c r="C327" s="46">
        <v>57</v>
      </c>
      <c r="D327" s="1">
        <f t="shared" si="10"/>
        <v>878</v>
      </c>
      <c r="E327" s="28" t="s">
        <v>390</v>
      </c>
      <c r="F327" s="28" t="s">
        <v>406</v>
      </c>
      <c r="G327" s="28" t="s">
        <v>403</v>
      </c>
      <c r="H327" s="28" t="str">
        <f t="shared" si="11"/>
        <v>13</v>
      </c>
      <c r="I327" s="28" t="s">
        <v>419</v>
      </c>
      <c r="J327" s="28" t="s">
        <v>424</v>
      </c>
      <c r="K327" s="28" t="s">
        <v>414</v>
      </c>
      <c r="L327" s="28" t="s">
        <v>390</v>
      </c>
      <c r="M327" s="28" t="s">
        <v>880</v>
      </c>
      <c r="N327" s="28" t="s">
        <v>881</v>
      </c>
      <c r="O327" s="28" t="s">
        <v>424</v>
      </c>
      <c r="P327" s="37">
        <v>38111</v>
      </c>
    </row>
    <row r="328" spans="1:16" x14ac:dyDescent="0.2">
      <c r="A328" s="45" t="s">
        <v>381</v>
      </c>
      <c r="B328" s="46">
        <v>1477</v>
      </c>
      <c r="C328" s="46">
        <v>170</v>
      </c>
      <c r="D328" s="1">
        <f t="shared" si="10"/>
        <v>1647</v>
      </c>
      <c r="E328" s="28" t="s">
        <v>390</v>
      </c>
      <c r="F328" s="28" t="s">
        <v>406</v>
      </c>
      <c r="G328" s="28" t="s">
        <v>403</v>
      </c>
      <c r="H328" s="28" t="str">
        <f t="shared" si="11"/>
        <v>13</v>
      </c>
      <c r="I328" s="28" t="s">
        <v>390</v>
      </c>
      <c r="J328" s="28" t="s">
        <v>424</v>
      </c>
      <c r="K328" s="28" t="s">
        <v>414</v>
      </c>
      <c r="L328" s="28" t="s">
        <v>390</v>
      </c>
      <c r="M328" s="28" t="s">
        <v>597</v>
      </c>
      <c r="N328" s="28" t="s">
        <v>598</v>
      </c>
      <c r="O328" s="28" t="s">
        <v>424</v>
      </c>
      <c r="P328" s="36" t="s">
        <v>628</v>
      </c>
    </row>
    <row r="329" spans="1:16" x14ac:dyDescent="0.2">
      <c r="A329" s="45" t="s">
        <v>382</v>
      </c>
      <c r="B329" s="46">
        <v>1242</v>
      </c>
      <c r="C329" s="46">
        <v>79</v>
      </c>
      <c r="D329" s="1">
        <f t="shared" si="10"/>
        <v>1321</v>
      </c>
      <c r="E329" s="28" t="s">
        <v>390</v>
      </c>
      <c r="F329" s="28" t="s">
        <v>405</v>
      </c>
      <c r="G329" s="28" t="s">
        <v>403</v>
      </c>
      <c r="H329" s="28" t="str">
        <f t="shared" si="11"/>
        <v>13</v>
      </c>
      <c r="I329" s="28" t="s">
        <v>419</v>
      </c>
      <c r="J329" s="28" t="s">
        <v>424</v>
      </c>
      <c r="K329" s="28" t="s">
        <v>414</v>
      </c>
      <c r="L329" s="28" t="s">
        <v>390</v>
      </c>
      <c r="M329" s="28" t="s">
        <v>597</v>
      </c>
      <c r="N329" s="28" t="s">
        <v>598</v>
      </c>
      <c r="O329" s="28" t="s">
        <v>424</v>
      </c>
      <c r="P329" s="36" t="s">
        <v>628</v>
      </c>
    </row>
    <row r="330" spans="1:16" x14ac:dyDescent="0.2">
      <c r="A330" s="45" t="s">
        <v>383</v>
      </c>
      <c r="B330" s="46">
        <v>520</v>
      </c>
      <c r="C330" s="46">
        <v>76</v>
      </c>
      <c r="D330" s="1">
        <f t="shared" si="10"/>
        <v>596</v>
      </c>
      <c r="E330" s="28" t="s">
        <v>390</v>
      </c>
      <c r="F330" s="28" t="s">
        <v>406</v>
      </c>
      <c r="G330" s="28" t="s">
        <v>403</v>
      </c>
      <c r="H330" s="28" t="str">
        <f t="shared" si="11"/>
        <v>13</v>
      </c>
      <c r="I330" s="28" t="s">
        <v>391</v>
      </c>
      <c r="J330" s="28" t="s">
        <v>424</v>
      </c>
      <c r="K330" s="28" t="s">
        <v>414</v>
      </c>
      <c r="L330" s="28" t="s">
        <v>390</v>
      </c>
      <c r="M330" s="28" t="s">
        <v>597</v>
      </c>
      <c r="N330" s="28" t="s">
        <v>598</v>
      </c>
      <c r="O330" s="28" t="s">
        <v>424</v>
      </c>
      <c r="P330" s="36" t="s">
        <v>628</v>
      </c>
    </row>
    <row r="331" spans="1:16" x14ac:dyDescent="0.2">
      <c r="A331" s="45" t="s">
        <v>384</v>
      </c>
      <c r="B331" s="46">
        <v>693</v>
      </c>
      <c r="C331" s="46">
        <v>73</v>
      </c>
      <c r="D331" s="1">
        <f t="shared" si="10"/>
        <v>766</v>
      </c>
      <c r="E331" s="28" t="s">
        <v>390</v>
      </c>
      <c r="F331" s="28" t="s">
        <v>408</v>
      </c>
      <c r="G331" s="28" t="s">
        <v>403</v>
      </c>
      <c r="H331" s="28" t="str">
        <f t="shared" si="11"/>
        <v>13</v>
      </c>
      <c r="I331" s="28" t="s">
        <v>419</v>
      </c>
      <c r="J331" s="28" t="s">
        <v>424</v>
      </c>
      <c r="K331" s="28" t="s">
        <v>414</v>
      </c>
      <c r="L331" s="28" t="s">
        <v>390</v>
      </c>
      <c r="M331" s="28" t="s">
        <v>597</v>
      </c>
      <c r="N331" s="28" t="s">
        <v>598</v>
      </c>
      <c r="O331" s="28" t="s">
        <v>424</v>
      </c>
      <c r="P331" s="36" t="s">
        <v>628</v>
      </c>
    </row>
    <row r="332" spans="1:16" x14ac:dyDescent="0.2">
      <c r="A332" s="45" t="s">
        <v>385</v>
      </c>
      <c r="B332" s="46">
        <v>126</v>
      </c>
      <c r="C332" s="46">
        <v>1</v>
      </c>
      <c r="D332" s="1">
        <f t="shared" si="10"/>
        <v>127</v>
      </c>
      <c r="E332" s="28" t="s">
        <v>391</v>
      </c>
      <c r="F332" s="28" t="s">
        <v>406</v>
      </c>
      <c r="G332" s="28" t="s">
        <v>403</v>
      </c>
      <c r="H332" s="28" t="str">
        <f t="shared" si="11"/>
        <v>13</v>
      </c>
      <c r="I332" s="28" t="s">
        <v>391</v>
      </c>
      <c r="J332" s="28" t="s">
        <v>424</v>
      </c>
      <c r="K332" s="28" t="s">
        <v>414</v>
      </c>
      <c r="L332" s="28" t="s">
        <v>390</v>
      </c>
      <c r="M332" s="28" t="s">
        <v>597</v>
      </c>
      <c r="N332" s="28" t="s">
        <v>598</v>
      </c>
      <c r="O332" s="28" t="s">
        <v>424</v>
      </c>
      <c r="P332" s="36" t="s">
        <v>628</v>
      </c>
    </row>
    <row r="333" spans="1:16" x14ac:dyDescent="0.2">
      <c r="A333" s="45" t="s">
        <v>386</v>
      </c>
      <c r="B333" s="46">
        <v>51</v>
      </c>
      <c r="C333" s="46">
        <v>0</v>
      </c>
      <c r="D333" s="1">
        <f t="shared" si="10"/>
        <v>51</v>
      </c>
      <c r="E333" s="28" t="s">
        <v>390</v>
      </c>
      <c r="F333" s="28" t="s">
        <v>405</v>
      </c>
      <c r="G333" s="28" t="s">
        <v>397</v>
      </c>
      <c r="H333" s="28" t="str">
        <f t="shared" si="11"/>
        <v>13</v>
      </c>
      <c r="I333" s="28" t="s">
        <v>390</v>
      </c>
      <c r="J333" s="28" t="s">
        <v>424</v>
      </c>
      <c r="K333" s="28" t="s">
        <v>414</v>
      </c>
      <c r="L333" s="28" t="s">
        <v>390</v>
      </c>
      <c r="M333" s="28" t="s">
        <v>599</v>
      </c>
      <c r="N333" s="28" t="s">
        <v>600</v>
      </c>
      <c r="O333" s="28" t="s">
        <v>424</v>
      </c>
      <c r="P333" s="36" t="s">
        <v>612</v>
      </c>
    </row>
    <row r="334" spans="1:16" x14ac:dyDescent="0.2">
      <c r="A334" s="45" t="s">
        <v>387</v>
      </c>
      <c r="B334" s="46">
        <v>4922</v>
      </c>
      <c r="C334" s="46">
        <v>229</v>
      </c>
      <c r="D334" s="1">
        <f t="shared" si="10"/>
        <v>5151</v>
      </c>
      <c r="E334" s="28" t="s">
        <v>390</v>
      </c>
      <c r="F334" s="28" t="s">
        <v>409</v>
      </c>
      <c r="G334" s="28" t="s">
        <v>403</v>
      </c>
      <c r="H334" s="28" t="str">
        <f t="shared" si="11"/>
        <v>13</v>
      </c>
      <c r="I334" s="28" t="s">
        <v>390</v>
      </c>
      <c r="J334" s="28" t="s">
        <v>424</v>
      </c>
      <c r="K334" s="28" t="s">
        <v>414</v>
      </c>
      <c r="L334" s="28" t="s">
        <v>390</v>
      </c>
      <c r="M334" s="28" t="s">
        <v>599</v>
      </c>
      <c r="N334" s="28" t="s">
        <v>600</v>
      </c>
      <c r="O334" s="28" t="s">
        <v>424</v>
      </c>
      <c r="P334" s="36" t="s">
        <v>612</v>
      </c>
    </row>
    <row r="335" spans="1:16" x14ac:dyDescent="0.2">
      <c r="A335" s="45" t="s">
        <v>388</v>
      </c>
      <c r="B335" s="46">
        <v>1112</v>
      </c>
      <c r="C335" s="46">
        <v>56</v>
      </c>
      <c r="D335" s="1">
        <f t="shared" si="10"/>
        <v>1168</v>
      </c>
      <c r="E335" s="28" t="s">
        <v>390</v>
      </c>
      <c r="F335" s="28" t="s">
        <v>405</v>
      </c>
      <c r="G335" s="28" t="s">
        <v>403</v>
      </c>
      <c r="H335" s="28" t="str">
        <f t="shared" si="11"/>
        <v>13</v>
      </c>
      <c r="I335" s="28" t="s">
        <v>390</v>
      </c>
      <c r="J335" s="28" t="s">
        <v>424</v>
      </c>
      <c r="K335" s="28" t="s">
        <v>414</v>
      </c>
      <c r="L335" s="28" t="s">
        <v>390</v>
      </c>
      <c r="M335" s="28" t="s">
        <v>599</v>
      </c>
      <c r="N335" s="28" t="s">
        <v>600</v>
      </c>
      <c r="O335" s="28" t="s">
        <v>424</v>
      </c>
      <c r="P335" s="36" t="s">
        <v>612</v>
      </c>
    </row>
    <row r="336" spans="1:16" x14ac:dyDescent="0.2">
      <c r="A336" s="45" t="s">
        <v>389</v>
      </c>
      <c r="B336" s="46">
        <v>109</v>
      </c>
      <c r="C336" s="46">
        <v>9</v>
      </c>
      <c r="D336" s="1">
        <f t="shared" si="10"/>
        <v>118</v>
      </c>
      <c r="E336" s="28" t="s">
        <v>390</v>
      </c>
      <c r="F336" s="28" t="s">
        <v>405</v>
      </c>
      <c r="G336" s="28" t="s">
        <v>401</v>
      </c>
      <c r="H336" s="28" t="str">
        <f t="shared" si="11"/>
        <v>13</v>
      </c>
      <c r="I336" s="28" t="s">
        <v>391</v>
      </c>
      <c r="J336" s="28" t="s">
        <v>424</v>
      </c>
      <c r="K336" s="28" t="s">
        <v>418</v>
      </c>
      <c r="L336" s="28" t="s">
        <v>390</v>
      </c>
      <c r="M336" s="28" t="s">
        <v>481</v>
      </c>
      <c r="N336" s="28" t="s">
        <v>482</v>
      </c>
      <c r="O336" s="28" t="s">
        <v>424</v>
      </c>
      <c r="P336" s="36" t="s">
        <v>611</v>
      </c>
    </row>
    <row r="337" spans="1:15" x14ac:dyDescent="0.2">
      <c r="A337" s="21"/>
      <c r="B337" s="46"/>
      <c r="C337" s="46"/>
      <c r="D337" s="40"/>
      <c r="E337" s="21"/>
      <c r="F337" s="21"/>
      <c r="G337" s="21"/>
      <c r="I337" s="21"/>
      <c r="J337" s="21"/>
      <c r="K337" s="21"/>
      <c r="L337" s="21"/>
      <c r="M337" s="21" t="s">
        <v>494</v>
      </c>
      <c r="N337" s="21"/>
      <c r="O337" s="21"/>
    </row>
    <row r="338" spans="1:15" x14ac:dyDescent="0.2">
      <c r="A338" s="21" t="s">
        <v>640</v>
      </c>
      <c r="B338" s="1">
        <f>SUM(B2:B336)</f>
        <v>556978</v>
      </c>
      <c r="C338" s="1">
        <f>SUM(C2:C336)</f>
        <v>34330</v>
      </c>
      <c r="D338" s="1">
        <f t="shared" si="10"/>
        <v>591308</v>
      </c>
      <c r="E338" s="21"/>
      <c r="F338" s="21"/>
      <c r="G338" s="21"/>
      <c r="I338" s="21"/>
      <c r="J338" s="21"/>
      <c r="K338" s="21"/>
      <c r="L338" s="21"/>
      <c r="M338" s="21"/>
      <c r="N338" s="21"/>
      <c r="O338" s="21"/>
    </row>
  </sheetData>
  <phoneticPr fontId="6" type="noConversion"/>
  <pageMargins left="0.25" right="0.25" top="0.75" bottom="0.5" header="0.3" footer="0.3"/>
  <pageSetup paperSize="5" scale="84" fitToHeight="0" orientation="landscape" r:id="rId1"/>
  <headerFooter>
    <oddHeader xml:space="preserve">&amp;C&amp;"Arial,Bold"Precinct Stat File as of May 1, 2025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A2" sqref="A2"/>
    </sheetView>
  </sheetViews>
  <sheetFormatPr defaultRowHeight="14.25" x14ac:dyDescent="0.2"/>
  <cols>
    <col min="10" max="10" width="11.75" bestFit="1" customWidth="1"/>
    <col min="13" max="13" width="28.75" bestFit="1" customWidth="1"/>
    <col min="16" max="16" width="9" style="21"/>
  </cols>
  <sheetData>
    <row r="1" spans="1:16" x14ac:dyDescent="0.2">
      <c r="A1" s="42" t="s">
        <v>920</v>
      </c>
      <c r="B1" s="18"/>
      <c r="C1" s="18"/>
      <c r="D1" s="18"/>
    </row>
    <row r="2" spans="1:16" ht="39" x14ac:dyDescent="0.25">
      <c r="A2" s="29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1" t="s">
        <v>5</v>
      </c>
      <c r="G2" s="32" t="s">
        <v>6</v>
      </c>
      <c r="H2" s="31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3" t="s">
        <v>12</v>
      </c>
      <c r="N2" s="34" t="s">
        <v>13</v>
      </c>
      <c r="O2" s="34" t="s">
        <v>14</v>
      </c>
      <c r="P2" s="35" t="s">
        <v>601</v>
      </c>
    </row>
    <row r="3" spans="1:16" x14ac:dyDescent="0.2">
      <c r="A3" s="28" t="s">
        <v>21</v>
      </c>
      <c r="B3" s="1"/>
      <c r="C3" s="1"/>
      <c r="D3" s="1">
        <v>0</v>
      </c>
      <c r="E3" s="28" t="s">
        <v>390</v>
      </c>
      <c r="F3" s="28" t="s">
        <v>394</v>
      </c>
      <c r="G3" s="28" t="s">
        <v>393</v>
      </c>
      <c r="H3" s="28" t="str">
        <f t="shared" ref="H3:H44" si="0">LEFT(A3,2)</f>
        <v>01</v>
      </c>
      <c r="I3" s="28" t="s">
        <v>410</v>
      </c>
      <c r="J3" s="28" t="s">
        <v>422</v>
      </c>
      <c r="K3" s="28" t="s">
        <v>425</v>
      </c>
      <c r="L3" s="28" t="s">
        <v>425</v>
      </c>
      <c r="M3" s="28" t="s">
        <v>428</v>
      </c>
      <c r="N3" s="28" t="s">
        <v>429</v>
      </c>
      <c r="O3" s="28" t="s">
        <v>411</v>
      </c>
      <c r="P3" s="28" t="s">
        <v>602</v>
      </c>
    </row>
    <row r="4" spans="1:16" x14ac:dyDescent="0.2">
      <c r="A4" s="28" t="s">
        <v>25</v>
      </c>
      <c r="B4" s="1"/>
      <c r="C4" s="1"/>
      <c r="D4" s="1">
        <v>0</v>
      </c>
      <c r="E4" s="28" t="s">
        <v>390</v>
      </c>
      <c r="F4" s="28" t="s">
        <v>392</v>
      </c>
      <c r="G4" s="28" t="s">
        <v>395</v>
      </c>
      <c r="H4" s="28" t="str">
        <f t="shared" si="0"/>
        <v>01</v>
      </c>
      <c r="I4" s="28" t="s">
        <v>410</v>
      </c>
      <c r="J4" s="28" t="s">
        <v>422</v>
      </c>
      <c r="K4" s="28" t="s">
        <v>425</v>
      </c>
      <c r="L4" s="28" t="s">
        <v>425</v>
      </c>
      <c r="M4" s="28" t="s">
        <v>430</v>
      </c>
      <c r="N4" s="28" t="s">
        <v>431</v>
      </c>
      <c r="O4" s="28" t="s">
        <v>413</v>
      </c>
      <c r="P4" s="28" t="s">
        <v>603</v>
      </c>
    </row>
    <row r="5" spans="1:16" x14ac:dyDescent="0.2">
      <c r="A5" s="28" t="s">
        <v>28</v>
      </c>
      <c r="B5" s="1"/>
      <c r="C5" s="1"/>
      <c r="D5" s="1">
        <v>0</v>
      </c>
      <c r="E5" s="28" t="s">
        <v>390</v>
      </c>
      <c r="F5" s="28" t="s">
        <v>392</v>
      </c>
      <c r="G5" s="28" t="s">
        <v>393</v>
      </c>
      <c r="H5" s="28" t="str">
        <f t="shared" si="0"/>
        <v>01</v>
      </c>
      <c r="I5" s="28" t="s">
        <v>410</v>
      </c>
      <c r="J5" s="28" t="s">
        <v>424</v>
      </c>
      <c r="K5" s="28" t="s">
        <v>420</v>
      </c>
      <c r="L5" s="28" t="s">
        <v>391</v>
      </c>
      <c r="M5" s="28" t="s">
        <v>862</v>
      </c>
      <c r="N5" s="28" t="s">
        <v>890</v>
      </c>
      <c r="O5" s="28" t="s">
        <v>424</v>
      </c>
      <c r="P5" s="37">
        <v>38127</v>
      </c>
    </row>
    <row r="6" spans="1:16" x14ac:dyDescent="0.2">
      <c r="A6" s="28" t="s">
        <v>45</v>
      </c>
      <c r="B6" s="1"/>
      <c r="C6" s="1"/>
      <c r="D6" s="1">
        <v>0</v>
      </c>
      <c r="E6" s="28" t="s">
        <v>390</v>
      </c>
      <c r="F6" s="28" t="s">
        <v>400</v>
      </c>
      <c r="G6" s="28" t="s">
        <v>395</v>
      </c>
      <c r="H6" s="28" t="str">
        <f t="shared" si="0"/>
        <v>01</v>
      </c>
      <c r="I6" s="28" t="s">
        <v>391</v>
      </c>
      <c r="J6" s="28" t="s">
        <v>424</v>
      </c>
      <c r="K6" s="28" t="s">
        <v>419</v>
      </c>
      <c r="L6" s="28" t="s">
        <v>390</v>
      </c>
      <c r="M6" s="28" t="s">
        <v>883</v>
      </c>
      <c r="N6" s="28" t="s">
        <v>438</v>
      </c>
      <c r="O6" s="28" t="s">
        <v>437</v>
      </c>
      <c r="P6" s="28" t="s">
        <v>606</v>
      </c>
    </row>
    <row r="7" spans="1:16" x14ac:dyDescent="0.2">
      <c r="A7" s="28" t="s">
        <v>50</v>
      </c>
      <c r="B7" s="1"/>
      <c r="C7" s="1"/>
      <c r="D7" s="1">
        <v>0</v>
      </c>
      <c r="E7" s="28" t="s">
        <v>390</v>
      </c>
      <c r="F7" s="28" t="s">
        <v>398</v>
      </c>
      <c r="G7" s="28" t="s">
        <v>401</v>
      </c>
      <c r="H7" s="28" t="str">
        <f t="shared" si="0"/>
        <v>01</v>
      </c>
      <c r="I7" s="28" t="s">
        <v>414</v>
      </c>
      <c r="J7" s="28" t="s">
        <v>422</v>
      </c>
      <c r="K7" s="28" t="s">
        <v>425</v>
      </c>
      <c r="L7" s="28" t="s">
        <v>425</v>
      </c>
      <c r="M7" s="28" t="s">
        <v>901</v>
      </c>
      <c r="N7" s="28" t="s">
        <v>902</v>
      </c>
      <c r="O7" s="28" t="s">
        <v>412</v>
      </c>
      <c r="P7" s="28" t="s">
        <v>603</v>
      </c>
    </row>
    <row r="8" spans="1:16" x14ac:dyDescent="0.2">
      <c r="A8" s="28" t="s">
        <v>67</v>
      </c>
      <c r="B8" s="1"/>
      <c r="C8" s="1"/>
      <c r="D8" s="1">
        <v>0</v>
      </c>
      <c r="E8" s="28" t="s">
        <v>391</v>
      </c>
      <c r="F8" s="28" t="s">
        <v>402</v>
      </c>
      <c r="G8" s="28" t="s">
        <v>397</v>
      </c>
      <c r="H8" s="28" t="str">
        <f t="shared" si="0"/>
        <v>02</v>
      </c>
      <c r="I8" s="28" t="s">
        <v>423</v>
      </c>
      <c r="J8" s="28" t="s">
        <v>423</v>
      </c>
      <c r="K8" s="28" t="s">
        <v>425</v>
      </c>
      <c r="L8" s="28" t="s">
        <v>425</v>
      </c>
      <c r="M8" s="28" t="s">
        <v>443</v>
      </c>
      <c r="N8" s="28" t="s">
        <v>444</v>
      </c>
      <c r="O8" s="28" t="s">
        <v>423</v>
      </c>
      <c r="P8" s="28" t="s">
        <v>607</v>
      </c>
    </row>
    <row r="9" spans="1:16" x14ac:dyDescent="0.2">
      <c r="A9" s="28" t="s">
        <v>72</v>
      </c>
      <c r="B9" s="1"/>
      <c r="C9" s="1"/>
      <c r="D9" s="1">
        <v>0</v>
      </c>
      <c r="E9" s="28" t="s">
        <v>390</v>
      </c>
      <c r="F9" s="28" t="s">
        <v>404</v>
      </c>
      <c r="G9" s="28" t="s">
        <v>403</v>
      </c>
      <c r="H9" s="28" t="str">
        <f t="shared" si="0"/>
        <v>02</v>
      </c>
      <c r="I9" s="28" t="s">
        <v>423</v>
      </c>
      <c r="J9" s="28" t="s">
        <v>423</v>
      </c>
      <c r="K9" s="28" t="s">
        <v>425</v>
      </c>
      <c r="L9" s="28" t="s">
        <v>425</v>
      </c>
      <c r="M9" s="28" t="s">
        <v>447</v>
      </c>
      <c r="N9" s="28" t="s">
        <v>448</v>
      </c>
      <c r="O9" s="28" t="s">
        <v>423</v>
      </c>
      <c r="P9" s="28" t="s">
        <v>607</v>
      </c>
    </row>
    <row r="10" spans="1:16" x14ac:dyDescent="0.2">
      <c r="A10" s="28" t="s">
        <v>73</v>
      </c>
      <c r="B10" s="1"/>
      <c r="C10" s="1"/>
      <c r="D10" s="1">
        <v>0</v>
      </c>
      <c r="E10" s="28" t="s">
        <v>390</v>
      </c>
      <c r="F10" s="28" t="s">
        <v>402</v>
      </c>
      <c r="G10" s="28" t="s">
        <v>403</v>
      </c>
      <c r="H10" s="28" t="str">
        <f t="shared" si="0"/>
        <v>02</v>
      </c>
      <c r="I10" s="28" t="s">
        <v>423</v>
      </c>
      <c r="J10" s="28" t="s">
        <v>423</v>
      </c>
      <c r="K10" s="28" t="s">
        <v>425</v>
      </c>
      <c r="L10" s="28" t="s">
        <v>425</v>
      </c>
      <c r="M10" s="28" t="s">
        <v>447</v>
      </c>
      <c r="N10" s="28" t="s">
        <v>448</v>
      </c>
      <c r="O10" s="28" t="s">
        <v>423</v>
      </c>
      <c r="P10" s="28" t="s">
        <v>607</v>
      </c>
    </row>
    <row r="11" spans="1:16" x14ac:dyDescent="0.2">
      <c r="A11" s="28" t="s">
        <v>85</v>
      </c>
      <c r="B11" s="1"/>
      <c r="C11" s="1"/>
      <c r="D11" s="1">
        <v>0</v>
      </c>
      <c r="E11" s="28" t="s">
        <v>390</v>
      </c>
      <c r="F11" s="28" t="s">
        <v>396</v>
      </c>
      <c r="G11" s="28" t="s">
        <v>395</v>
      </c>
      <c r="H11" s="28" t="str">
        <f t="shared" si="0"/>
        <v>03</v>
      </c>
      <c r="I11" s="28" t="s">
        <v>391</v>
      </c>
      <c r="J11" s="28" t="s">
        <v>422</v>
      </c>
      <c r="K11" s="28" t="s">
        <v>425</v>
      </c>
      <c r="L11" s="28" t="s">
        <v>425</v>
      </c>
      <c r="M11" s="28" t="s">
        <v>451</v>
      </c>
      <c r="N11" s="28" t="s">
        <v>452</v>
      </c>
      <c r="O11" s="28" t="s">
        <v>413</v>
      </c>
      <c r="P11" s="28" t="s">
        <v>603</v>
      </c>
    </row>
    <row r="12" spans="1:16" x14ac:dyDescent="0.2">
      <c r="A12" s="28" t="s">
        <v>88</v>
      </c>
      <c r="B12" s="1"/>
      <c r="C12" s="1"/>
      <c r="D12" s="1">
        <v>0</v>
      </c>
      <c r="E12" s="28" t="s">
        <v>391</v>
      </c>
      <c r="F12" s="28" t="s">
        <v>394</v>
      </c>
      <c r="G12" s="28" t="s">
        <v>397</v>
      </c>
      <c r="H12" s="28" t="str">
        <f t="shared" si="0"/>
        <v>03</v>
      </c>
      <c r="I12" s="28" t="s">
        <v>391</v>
      </c>
      <c r="J12" s="28" t="s">
        <v>422</v>
      </c>
      <c r="K12" s="28" t="s">
        <v>425</v>
      </c>
      <c r="L12" s="28" t="s">
        <v>425</v>
      </c>
      <c r="M12" s="28" t="s">
        <v>867</v>
      </c>
      <c r="N12" s="28" t="s">
        <v>868</v>
      </c>
      <c r="O12" s="28" t="s">
        <v>412</v>
      </c>
      <c r="P12" s="28" t="s">
        <v>603</v>
      </c>
    </row>
    <row r="13" spans="1:16" x14ac:dyDescent="0.2">
      <c r="A13" s="28" t="s">
        <v>99</v>
      </c>
      <c r="B13" s="1"/>
      <c r="C13" s="1"/>
      <c r="D13" s="1">
        <v>0</v>
      </c>
      <c r="E13" s="28" t="s">
        <v>391</v>
      </c>
      <c r="F13" s="28" t="s">
        <v>394</v>
      </c>
      <c r="G13" s="28" t="s">
        <v>397</v>
      </c>
      <c r="H13" s="28" t="str">
        <f t="shared" si="0"/>
        <v>03</v>
      </c>
      <c r="I13" s="28" t="s">
        <v>417</v>
      </c>
      <c r="J13" s="28" t="s">
        <v>417</v>
      </c>
      <c r="K13" s="28" t="s">
        <v>425</v>
      </c>
      <c r="L13" s="28" t="s">
        <v>425</v>
      </c>
      <c r="M13" s="28" t="s">
        <v>457</v>
      </c>
      <c r="N13" s="28" t="s">
        <v>458</v>
      </c>
      <c r="O13" s="28" t="s">
        <v>417</v>
      </c>
      <c r="P13" s="28" t="s">
        <v>605</v>
      </c>
    </row>
    <row r="14" spans="1:16" x14ac:dyDescent="0.2">
      <c r="A14" s="28" t="s">
        <v>105</v>
      </c>
      <c r="B14" s="1"/>
      <c r="C14" s="1"/>
      <c r="D14" s="1">
        <v>0</v>
      </c>
      <c r="E14" s="28" t="s">
        <v>391</v>
      </c>
      <c r="F14" s="28" t="s">
        <v>399</v>
      </c>
      <c r="G14" s="28" t="s">
        <v>395</v>
      </c>
      <c r="H14" s="28" t="str">
        <f t="shared" si="0"/>
        <v>03</v>
      </c>
      <c r="I14" s="28" t="s">
        <v>417</v>
      </c>
      <c r="J14" s="28" t="s">
        <v>417</v>
      </c>
      <c r="K14" s="28" t="s">
        <v>425</v>
      </c>
      <c r="L14" s="28" t="s">
        <v>425</v>
      </c>
      <c r="M14" s="28" t="s">
        <v>459</v>
      </c>
      <c r="N14" s="28" t="s">
        <v>460</v>
      </c>
      <c r="O14" s="28" t="s">
        <v>417</v>
      </c>
      <c r="P14" s="28" t="s">
        <v>611</v>
      </c>
    </row>
    <row r="15" spans="1:16" x14ac:dyDescent="0.2">
      <c r="A15" s="28" t="s">
        <v>115</v>
      </c>
      <c r="B15" s="1"/>
      <c r="C15" s="1"/>
      <c r="D15" s="1">
        <v>0</v>
      </c>
      <c r="E15" s="28" t="s">
        <v>391</v>
      </c>
      <c r="F15" s="28" t="s">
        <v>406</v>
      </c>
      <c r="G15" s="28" t="s">
        <v>397</v>
      </c>
      <c r="H15" s="28" t="str">
        <f t="shared" si="0"/>
        <v>04</v>
      </c>
      <c r="I15" s="28" t="s">
        <v>391</v>
      </c>
      <c r="J15" s="28" t="s">
        <v>424</v>
      </c>
      <c r="K15" s="28" t="s">
        <v>414</v>
      </c>
      <c r="L15" s="28" t="s">
        <v>390</v>
      </c>
      <c r="M15" s="28" t="s">
        <v>465</v>
      </c>
      <c r="N15" s="28" t="s">
        <v>466</v>
      </c>
      <c r="O15" s="28" t="s">
        <v>424</v>
      </c>
      <c r="P15" s="28" t="s">
        <v>612</v>
      </c>
    </row>
    <row r="16" spans="1:16" x14ac:dyDescent="0.2">
      <c r="A16" s="28" t="s">
        <v>121</v>
      </c>
      <c r="B16" s="1"/>
      <c r="C16" s="1"/>
      <c r="D16" s="1">
        <v>0</v>
      </c>
      <c r="E16" s="28" t="s">
        <v>390</v>
      </c>
      <c r="F16" s="28" t="s">
        <v>405</v>
      </c>
      <c r="G16" s="28" t="s">
        <v>401</v>
      </c>
      <c r="H16" s="28" t="str">
        <f t="shared" si="0"/>
        <v>04</v>
      </c>
      <c r="I16" s="28" t="s">
        <v>391</v>
      </c>
      <c r="J16" s="28" t="s">
        <v>424</v>
      </c>
      <c r="K16" s="28" t="s">
        <v>418</v>
      </c>
      <c r="L16" s="28" t="s">
        <v>390</v>
      </c>
      <c r="M16" s="28" t="s">
        <v>467</v>
      </c>
      <c r="N16" s="28" t="s">
        <v>468</v>
      </c>
      <c r="O16" s="28" t="s">
        <v>424</v>
      </c>
      <c r="P16" s="28" t="s">
        <v>614</v>
      </c>
    </row>
    <row r="17" spans="1:16" x14ac:dyDescent="0.2">
      <c r="A17" s="28" t="s">
        <v>129</v>
      </c>
      <c r="B17" s="1"/>
      <c r="C17" s="1"/>
      <c r="D17" s="1">
        <v>0</v>
      </c>
      <c r="E17" s="28" t="s">
        <v>390</v>
      </c>
      <c r="F17" s="28" t="s">
        <v>407</v>
      </c>
      <c r="G17" s="28" t="s">
        <v>397</v>
      </c>
      <c r="H17" s="28" t="str">
        <f t="shared" si="0"/>
        <v>04</v>
      </c>
      <c r="I17" s="28" t="s">
        <v>416</v>
      </c>
      <c r="J17" s="28" t="s">
        <v>424</v>
      </c>
      <c r="K17" s="28" t="s">
        <v>418</v>
      </c>
      <c r="L17" s="28" t="s">
        <v>390</v>
      </c>
      <c r="M17" s="28" t="s">
        <v>475</v>
      </c>
      <c r="N17" s="28" t="s">
        <v>476</v>
      </c>
      <c r="O17" s="28" t="s">
        <v>424</v>
      </c>
      <c r="P17" s="28" t="s">
        <v>614</v>
      </c>
    </row>
    <row r="18" spans="1:16" x14ac:dyDescent="0.2">
      <c r="A18" s="28" t="s">
        <v>135</v>
      </c>
      <c r="B18" s="1"/>
      <c r="C18" s="1"/>
      <c r="D18" s="1">
        <v>0</v>
      </c>
      <c r="E18" s="28" t="s">
        <v>390</v>
      </c>
      <c r="F18" s="28" t="s">
        <v>402</v>
      </c>
      <c r="G18" s="28" t="s">
        <v>397</v>
      </c>
      <c r="H18" s="28" t="str">
        <f t="shared" si="0"/>
        <v>04</v>
      </c>
      <c r="I18" s="28" t="s">
        <v>416</v>
      </c>
      <c r="J18" s="28" t="s">
        <v>424</v>
      </c>
      <c r="K18" s="39" t="s">
        <v>418</v>
      </c>
      <c r="L18" s="39" t="s">
        <v>390</v>
      </c>
      <c r="M18" s="28" t="s">
        <v>477</v>
      </c>
      <c r="N18" s="28" t="s">
        <v>478</v>
      </c>
      <c r="O18" s="28" t="s">
        <v>415</v>
      </c>
      <c r="P18" s="28" t="s">
        <v>615</v>
      </c>
    </row>
    <row r="19" spans="1:16" x14ac:dyDescent="0.2">
      <c r="A19" s="28" t="s">
        <v>143</v>
      </c>
      <c r="B19" s="1"/>
      <c r="C19" s="1"/>
      <c r="D19" s="1">
        <v>0</v>
      </c>
      <c r="E19" s="28" t="s">
        <v>390</v>
      </c>
      <c r="F19" s="28" t="s">
        <v>402</v>
      </c>
      <c r="G19" s="28" t="s">
        <v>397</v>
      </c>
      <c r="H19" s="28" t="str">
        <f t="shared" si="0"/>
        <v>04</v>
      </c>
      <c r="I19" s="28" t="s">
        <v>416</v>
      </c>
      <c r="J19" s="28" t="s">
        <v>422</v>
      </c>
      <c r="K19" s="28" t="s">
        <v>425</v>
      </c>
      <c r="L19" s="28" t="s">
        <v>425</v>
      </c>
      <c r="M19" s="28" t="s">
        <v>479</v>
      </c>
      <c r="N19" s="28" t="s">
        <v>480</v>
      </c>
      <c r="O19" s="28" t="s">
        <v>415</v>
      </c>
      <c r="P19" s="28" t="s">
        <v>615</v>
      </c>
    </row>
    <row r="20" spans="1:16" x14ac:dyDescent="0.2">
      <c r="A20" s="28" t="s">
        <v>170</v>
      </c>
      <c r="B20" s="1"/>
      <c r="C20" s="1"/>
      <c r="D20" s="1">
        <v>0</v>
      </c>
      <c r="E20" s="28" t="s">
        <v>390</v>
      </c>
      <c r="F20" s="28" t="s">
        <v>402</v>
      </c>
      <c r="G20" s="28" t="s">
        <v>401</v>
      </c>
      <c r="H20" s="28" t="str">
        <f t="shared" si="0"/>
        <v>05</v>
      </c>
      <c r="I20" s="28" t="s">
        <v>414</v>
      </c>
      <c r="J20" s="28" t="s">
        <v>424</v>
      </c>
      <c r="K20" s="28" t="s">
        <v>418</v>
      </c>
      <c r="L20" s="28" t="s">
        <v>390</v>
      </c>
      <c r="M20" s="28" t="s">
        <v>489</v>
      </c>
      <c r="N20" s="28" t="s">
        <v>490</v>
      </c>
      <c r="O20" s="28" t="s">
        <v>437</v>
      </c>
      <c r="P20" s="28" t="s">
        <v>608</v>
      </c>
    </row>
    <row r="21" spans="1:16" x14ac:dyDescent="0.2">
      <c r="A21" s="28" t="s">
        <v>171</v>
      </c>
      <c r="B21" s="1"/>
      <c r="C21" s="1"/>
      <c r="D21" s="1">
        <v>0</v>
      </c>
      <c r="E21" s="28" t="s">
        <v>390</v>
      </c>
      <c r="F21" s="28" t="s">
        <v>402</v>
      </c>
      <c r="G21" s="28" t="s">
        <v>401</v>
      </c>
      <c r="H21" s="28" t="str">
        <f t="shared" si="0"/>
        <v>05</v>
      </c>
      <c r="I21" s="28" t="s">
        <v>414</v>
      </c>
      <c r="J21" s="28" t="s">
        <v>422</v>
      </c>
      <c r="K21" s="28" t="s">
        <v>425</v>
      </c>
      <c r="L21" s="28" t="s">
        <v>425</v>
      </c>
      <c r="M21" s="28" t="s">
        <v>489</v>
      </c>
      <c r="N21" s="28" t="s">
        <v>490</v>
      </c>
      <c r="O21" s="28" t="s">
        <v>437</v>
      </c>
      <c r="P21" s="28" t="s">
        <v>608</v>
      </c>
    </row>
    <row r="22" spans="1:16" x14ac:dyDescent="0.2">
      <c r="A22" s="28" t="s">
        <v>172</v>
      </c>
      <c r="B22" s="1"/>
      <c r="C22" s="1"/>
      <c r="D22" s="1">
        <v>0</v>
      </c>
      <c r="E22" s="28" t="s">
        <v>390</v>
      </c>
      <c r="F22" s="28" t="s">
        <v>405</v>
      </c>
      <c r="G22" s="28" t="s">
        <v>401</v>
      </c>
      <c r="H22" s="28" t="str">
        <f t="shared" si="0"/>
        <v>05</v>
      </c>
      <c r="I22" s="28" t="s">
        <v>414</v>
      </c>
      <c r="J22" s="28" t="s">
        <v>422</v>
      </c>
      <c r="K22" s="28" t="s">
        <v>425</v>
      </c>
      <c r="L22" s="28" t="s">
        <v>425</v>
      </c>
      <c r="M22" s="28" t="s">
        <v>489</v>
      </c>
      <c r="N22" s="28" t="s">
        <v>490</v>
      </c>
      <c r="O22" s="28" t="s">
        <v>437</v>
      </c>
      <c r="P22" s="28" t="s">
        <v>608</v>
      </c>
    </row>
    <row r="23" spans="1:16" x14ac:dyDescent="0.2">
      <c r="A23" s="28" t="s">
        <v>178</v>
      </c>
      <c r="B23" s="1"/>
      <c r="C23" s="1"/>
      <c r="D23" s="1">
        <v>0</v>
      </c>
      <c r="E23" s="28" t="s">
        <v>390</v>
      </c>
      <c r="F23" s="28" t="s">
        <v>405</v>
      </c>
      <c r="G23" s="28" t="s">
        <v>397</v>
      </c>
      <c r="H23" s="28" t="str">
        <f t="shared" si="0"/>
        <v>05</v>
      </c>
      <c r="I23" s="28" t="s">
        <v>391</v>
      </c>
      <c r="J23" s="28" t="s">
        <v>424</v>
      </c>
      <c r="K23" s="28" t="s">
        <v>418</v>
      </c>
      <c r="L23" s="28" t="s">
        <v>390</v>
      </c>
      <c r="M23" s="28" t="s">
        <v>493</v>
      </c>
      <c r="N23" s="28" t="s">
        <v>494</v>
      </c>
      <c r="O23" s="28" t="s">
        <v>494</v>
      </c>
      <c r="P23" s="28" t="s">
        <v>494</v>
      </c>
    </row>
    <row r="24" spans="1:16" x14ac:dyDescent="0.2">
      <c r="A24" s="28" t="s">
        <v>186</v>
      </c>
      <c r="B24" s="1"/>
      <c r="C24" s="1"/>
      <c r="D24" s="1">
        <v>0</v>
      </c>
      <c r="E24" s="28" t="s">
        <v>390</v>
      </c>
      <c r="F24" s="28" t="s">
        <v>392</v>
      </c>
      <c r="G24" s="28" t="s">
        <v>395</v>
      </c>
      <c r="H24" s="28" t="str">
        <f t="shared" si="0"/>
        <v>06</v>
      </c>
      <c r="I24" s="28" t="s">
        <v>410</v>
      </c>
      <c r="J24" s="28" t="s">
        <v>422</v>
      </c>
      <c r="K24" s="28" t="s">
        <v>425</v>
      </c>
      <c r="L24" s="28" t="s">
        <v>425</v>
      </c>
      <c r="M24" s="28" t="s">
        <v>497</v>
      </c>
      <c r="N24" s="28" t="s">
        <v>498</v>
      </c>
      <c r="O24" s="28" t="s">
        <v>424</v>
      </c>
      <c r="P24" s="28" t="s">
        <v>610</v>
      </c>
    </row>
    <row r="25" spans="1:16" x14ac:dyDescent="0.2">
      <c r="A25" s="28" t="s">
        <v>206</v>
      </c>
      <c r="B25" s="1"/>
      <c r="C25" s="1"/>
      <c r="D25" s="1">
        <v>0</v>
      </c>
      <c r="E25" s="28" t="s">
        <v>390</v>
      </c>
      <c r="F25" s="28" t="s">
        <v>408</v>
      </c>
      <c r="G25" s="28" t="s">
        <v>401</v>
      </c>
      <c r="H25" s="28" t="str">
        <f t="shared" si="0"/>
        <v>06</v>
      </c>
      <c r="I25" s="28" t="s">
        <v>418</v>
      </c>
      <c r="J25" s="28" t="s">
        <v>424</v>
      </c>
      <c r="K25" s="28" t="s">
        <v>419</v>
      </c>
      <c r="L25" s="28" t="s">
        <v>390</v>
      </c>
      <c r="M25" s="28" t="s">
        <v>506</v>
      </c>
      <c r="N25" s="28" t="s">
        <v>507</v>
      </c>
      <c r="O25" s="28" t="s">
        <v>424</v>
      </c>
      <c r="P25" s="28" t="s">
        <v>611</v>
      </c>
    </row>
    <row r="26" spans="1:16" x14ac:dyDescent="0.2">
      <c r="A26" s="28" t="s">
        <v>226</v>
      </c>
      <c r="B26" s="1"/>
      <c r="C26" s="1"/>
      <c r="D26" s="1">
        <v>0</v>
      </c>
      <c r="E26" s="28" t="s">
        <v>390</v>
      </c>
      <c r="F26" s="28" t="s">
        <v>396</v>
      </c>
      <c r="G26" s="28" t="s">
        <v>401</v>
      </c>
      <c r="H26" s="28" t="str">
        <f t="shared" si="0"/>
        <v>07</v>
      </c>
      <c r="I26" s="28" t="s">
        <v>418</v>
      </c>
      <c r="J26" s="28" t="s">
        <v>424</v>
      </c>
      <c r="K26" s="28" t="s">
        <v>414</v>
      </c>
      <c r="L26" s="28" t="s">
        <v>390</v>
      </c>
      <c r="M26" s="28" t="s">
        <v>515</v>
      </c>
      <c r="N26" s="28" t="s">
        <v>516</v>
      </c>
      <c r="O26" s="28" t="s">
        <v>424</v>
      </c>
      <c r="P26" s="28" t="s">
        <v>617</v>
      </c>
    </row>
    <row r="27" spans="1:16" x14ac:dyDescent="0.2">
      <c r="A27" s="28" t="s">
        <v>236</v>
      </c>
      <c r="B27" s="1"/>
      <c r="C27" s="1"/>
      <c r="D27" s="1">
        <v>0</v>
      </c>
      <c r="E27" s="28" t="s">
        <v>390</v>
      </c>
      <c r="F27" s="28" t="s">
        <v>392</v>
      </c>
      <c r="G27" s="28" t="s">
        <v>393</v>
      </c>
      <c r="H27" s="28" t="str">
        <f t="shared" si="0"/>
        <v>08</v>
      </c>
      <c r="I27" s="28" t="s">
        <v>419</v>
      </c>
      <c r="J27" s="28" t="s">
        <v>422</v>
      </c>
      <c r="K27" s="28" t="s">
        <v>425</v>
      </c>
      <c r="L27" s="28" t="s">
        <v>425</v>
      </c>
      <c r="M27" s="28" t="s">
        <v>522</v>
      </c>
      <c r="N27" s="28" t="s">
        <v>523</v>
      </c>
      <c r="O27" s="28" t="s">
        <v>424</v>
      </c>
      <c r="P27" s="28" t="s">
        <v>604</v>
      </c>
    </row>
    <row r="28" spans="1:16" x14ac:dyDescent="0.2">
      <c r="A28" s="28" t="s">
        <v>238</v>
      </c>
      <c r="B28" s="1"/>
      <c r="C28" s="1"/>
      <c r="D28" s="1">
        <v>0</v>
      </c>
      <c r="E28" s="28" t="s">
        <v>390</v>
      </c>
      <c r="F28" s="28" t="s">
        <v>392</v>
      </c>
      <c r="G28" s="28" t="s">
        <v>393</v>
      </c>
      <c r="H28" s="28" t="str">
        <f t="shared" si="0"/>
        <v>08</v>
      </c>
      <c r="I28" s="28" t="s">
        <v>419</v>
      </c>
      <c r="J28" s="28" t="s">
        <v>422</v>
      </c>
      <c r="K28" s="28" t="s">
        <v>425</v>
      </c>
      <c r="L28" s="28" t="s">
        <v>425</v>
      </c>
      <c r="M28" s="28" t="s">
        <v>524</v>
      </c>
      <c r="N28" s="28" t="s">
        <v>525</v>
      </c>
      <c r="O28" s="28" t="s">
        <v>424</v>
      </c>
      <c r="P28" s="28" t="s">
        <v>621</v>
      </c>
    </row>
    <row r="29" spans="1:16" x14ac:dyDescent="0.2">
      <c r="A29" s="28" t="s">
        <v>241</v>
      </c>
      <c r="B29" s="1"/>
      <c r="C29" s="1"/>
      <c r="D29" s="1">
        <v>0</v>
      </c>
      <c r="E29" s="28" t="s">
        <v>390</v>
      </c>
      <c r="F29" s="28" t="s">
        <v>392</v>
      </c>
      <c r="G29" s="28" t="s">
        <v>401</v>
      </c>
      <c r="H29" s="28" t="str">
        <f t="shared" si="0"/>
        <v>08</v>
      </c>
      <c r="I29" s="28" t="s">
        <v>419</v>
      </c>
      <c r="J29" s="28" t="s">
        <v>424</v>
      </c>
      <c r="K29" s="28" t="s">
        <v>420</v>
      </c>
      <c r="L29" s="28" t="s">
        <v>391</v>
      </c>
      <c r="M29" s="28" t="s">
        <v>526</v>
      </c>
      <c r="N29" s="28" t="s">
        <v>527</v>
      </c>
      <c r="O29" s="28" t="s">
        <v>424</v>
      </c>
      <c r="P29" s="28" t="s">
        <v>621</v>
      </c>
    </row>
    <row r="30" spans="1:16" x14ac:dyDescent="0.2">
      <c r="A30" s="28" t="s">
        <v>253</v>
      </c>
      <c r="B30" s="1"/>
      <c r="C30" s="1"/>
      <c r="D30" s="1">
        <v>0</v>
      </c>
      <c r="E30" s="28" t="s">
        <v>390</v>
      </c>
      <c r="F30" s="28" t="s">
        <v>396</v>
      </c>
      <c r="G30" s="28" t="s">
        <v>393</v>
      </c>
      <c r="H30" s="28" t="str">
        <f t="shared" si="0"/>
        <v>08</v>
      </c>
      <c r="I30" s="28" t="s">
        <v>419</v>
      </c>
      <c r="J30" s="28" t="s">
        <v>424</v>
      </c>
      <c r="K30" s="28" t="s">
        <v>421</v>
      </c>
      <c r="L30" s="28" t="s">
        <v>391</v>
      </c>
      <c r="M30" s="28" t="s">
        <v>560</v>
      </c>
      <c r="N30" s="28" t="s">
        <v>561</v>
      </c>
      <c r="O30" s="28" t="s">
        <v>424</v>
      </c>
      <c r="P30" s="37">
        <v>38114</v>
      </c>
    </row>
    <row r="31" spans="1:16" x14ac:dyDescent="0.2">
      <c r="A31" s="28" t="s">
        <v>262</v>
      </c>
      <c r="B31" s="1"/>
      <c r="C31" s="1"/>
      <c r="D31" s="1"/>
      <c r="E31" s="28" t="s">
        <v>390</v>
      </c>
      <c r="F31" s="28" t="s">
        <v>392</v>
      </c>
      <c r="G31" s="28" t="s">
        <v>393</v>
      </c>
      <c r="H31" s="28" t="str">
        <f t="shared" si="0"/>
        <v>09</v>
      </c>
      <c r="I31" s="28" t="s">
        <v>421</v>
      </c>
      <c r="J31" s="28" t="s">
        <v>422</v>
      </c>
      <c r="K31" s="28" t="s">
        <v>425</v>
      </c>
      <c r="L31" s="28" t="s">
        <v>425</v>
      </c>
      <c r="M31" s="28" t="s">
        <v>857</v>
      </c>
      <c r="N31" s="28" t="s">
        <v>858</v>
      </c>
      <c r="O31" s="28" t="s">
        <v>424</v>
      </c>
      <c r="P31" s="28" t="s">
        <v>624</v>
      </c>
    </row>
    <row r="32" spans="1:16" x14ac:dyDescent="0.2">
      <c r="A32" s="28" t="s">
        <v>275</v>
      </c>
      <c r="B32" s="1"/>
      <c r="C32" s="1"/>
      <c r="D32" s="1">
        <v>0</v>
      </c>
      <c r="E32" s="28" t="s">
        <v>390</v>
      </c>
      <c r="F32" s="28" t="s">
        <v>407</v>
      </c>
      <c r="G32" s="28" t="s">
        <v>393</v>
      </c>
      <c r="H32" s="28" t="str">
        <f t="shared" si="0"/>
        <v>09</v>
      </c>
      <c r="I32" s="28" t="s">
        <v>421</v>
      </c>
      <c r="J32" s="28" t="s">
        <v>424</v>
      </c>
      <c r="K32" s="28" t="s">
        <v>410</v>
      </c>
      <c r="L32" s="28" t="s">
        <v>391</v>
      </c>
      <c r="M32" s="28" t="s">
        <v>546</v>
      </c>
      <c r="N32" s="28" t="s">
        <v>547</v>
      </c>
      <c r="O32" s="28" t="s">
        <v>424</v>
      </c>
      <c r="P32" s="28" t="s">
        <v>626</v>
      </c>
    </row>
    <row r="33" spans="1:16" x14ac:dyDescent="0.2">
      <c r="A33" s="28" t="s">
        <v>305</v>
      </c>
      <c r="B33" s="1"/>
      <c r="C33" s="1"/>
      <c r="D33" s="1">
        <v>0</v>
      </c>
      <c r="E33" s="28" t="s">
        <v>390</v>
      </c>
      <c r="F33" s="28" t="s">
        <v>406</v>
      </c>
      <c r="G33" s="28" t="s">
        <v>393</v>
      </c>
      <c r="H33" s="28" t="str">
        <f t="shared" si="0"/>
        <v>10</v>
      </c>
      <c r="I33" s="28" t="s">
        <v>420</v>
      </c>
      <c r="J33" s="28" t="s">
        <v>424</v>
      </c>
      <c r="K33" s="28" t="s">
        <v>410</v>
      </c>
      <c r="L33" s="28" t="s">
        <v>391</v>
      </c>
      <c r="M33" s="28" t="s">
        <v>566</v>
      </c>
      <c r="N33" s="28" t="s">
        <v>567</v>
      </c>
      <c r="O33" s="28" t="s">
        <v>424</v>
      </c>
      <c r="P33" s="28" t="s">
        <v>626</v>
      </c>
    </row>
    <row r="34" spans="1:16" x14ac:dyDescent="0.2">
      <c r="A34" s="28" t="s">
        <v>308</v>
      </c>
      <c r="B34" s="1"/>
      <c r="C34" s="1"/>
      <c r="D34" s="1">
        <v>0</v>
      </c>
      <c r="E34" s="28" t="s">
        <v>390</v>
      </c>
      <c r="F34" s="28" t="s">
        <v>406</v>
      </c>
      <c r="G34" s="28" t="s">
        <v>403</v>
      </c>
      <c r="H34" s="28" t="str">
        <f t="shared" si="0"/>
        <v>10</v>
      </c>
      <c r="I34" s="28" t="s">
        <v>420</v>
      </c>
      <c r="J34" s="28" t="s">
        <v>424</v>
      </c>
      <c r="K34" s="28" t="s">
        <v>410</v>
      </c>
      <c r="L34" s="28" t="s">
        <v>391</v>
      </c>
      <c r="M34" s="28" t="s">
        <v>577</v>
      </c>
      <c r="N34" s="28" t="s">
        <v>578</v>
      </c>
      <c r="O34" s="28" t="s">
        <v>424</v>
      </c>
      <c r="P34" s="28" t="s">
        <v>629</v>
      </c>
    </row>
    <row r="35" spans="1:16" x14ac:dyDescent="0.2">
      <c r="A35" s="28" t="s">
        <v>331</v>
      </c>
      <c r="B35" s="1"/>
      <c r="C35" s="1"/>
      <c r="D35" s="1">
        <v>0</v>
      </c>
      <c r="E35" s="28" t="s">
        <v>390</v>
      </c>
      <c r="F35" s="28" t="s">
        <v>407</v>
      </c>
      <c r="G35" s="28" t="s">
        <v>397</v>
      </c>
      <c r="H35" s="28" t="str">
        <f t="shared" si="0"/>
        <v>12</v>
      </c>
      <c r="I35" s="28" t="s">
        <v>416</v>
      </c>
      <c r="J35" s="28" t="s">
        <v>424</v>
      </c>
      <c r="K35" s="28" t="s">
        <v>418</v>
      </c>
      <c r="L35" s="28" t="s">
        <v>390</v>
      </c>
      <c r="M35" s="28" t="s">
        <v>873</v>
      </c>
      <c r="N35" s="28" t="s">
        <v>874</v>
      </c>
      <c r="O35" s="28" t="s">
        <v>424</v>
      </c>
      <c r="P35" s="28" t="s">
        <v>614</v>
      </c>
    </row>
    <row r="36" spans="1:16" x14ac:dyDescent="0.2">
      <c r="A36" s="28" t="s">
        <v>341</v>
      </c>
      <c r="B36" s="1"/>
      <c r="C36" s="1"/>
      <c r="D36" s="1">
        <v>0</v>
      </c>
      <c r="E36" s="28" t="s">
        <v>390</v>
      </c>
      <c r="F36" s="28" t="s">
        <v>402</v>
      </c>
      <c r="G36" s="28" t="s">
        <v>403</v>
      </c>
      <c r="H36" s="28" t="str">
        <f t="shared" si="0"/>
        <v>12</v>
      </c>
      <c r="I36" s="28" t="s">
        <v>416</v>
      </c>
      <c r="J36" s="28" t="s">
        <v>424</v>
      </c>
      <c r="K36" s="28" t="s">
        <v>418</v>
      </c>
      <c r="L36" s="28" t="s">
        <v>390</v>
      </c>
      <c r="M36" s="28" t="s">
        <v>879</v>
      </c>
      <c r="N36" s="28" t="s">
        <v>875</v>
      </c>
      <c r="O36" s="28" t="s">
        <v>424</v>
      </c>
      <c r="P36" s="37">
        <v>38115</v>
      </c>
    </row>
    <row r="37" spans="1:16" x14ac:dyDescent="0.2">
      <c r="A37" s="28" t="s">
        <v>343</v>
      </c>
      <c r="B37" s="1"/>
      <c r="C37" s="1"/>
      <c r="D37" s="1">
        <v>0</v>
      </c>
      <c r="E37" s="28" t="s">
        <v>390</v>
      </c>
      <c r="F37" s="28" t="s">
        <v>404</v>
      </c>
      <c r="G37" s="28" t="s">
        <v>403</v>
      </c>
      <c r="H37" s="28" t="str">
        <f t="shared" si="0"/>
        <v>12</v>
      </c>
      <c r="I37" s="28" t="s">
        <v>416</v>
      </c>
      <c r="J37" s="28" t="s">
        <v>424</v>
      </c>
      <c r="K37" s="28" t="s">
        <v>418</v>
      </c>
      <c r="L37" s="28" t="s">
        <v>390</v>
      </c>
      <c r="M37" s="28" t="s">
        <v>584</v>
      </c>
      <c r="N37" s="28" t="s">
        <v>585</v>
      </c>
      <c r="O37" s="28" t="s">
        <v>424</v>
      </c>
      <c r="P37" s="28" t="s">
        <v>632</v>
      </c>
    </row>
    <row r="38" spans="1:16" x14ac:dyDescent="0.2">
      <c r="A38" s="28" t="s">
        <v>346</v>
      </c>
      <c r="B38" s="1"/>
      <c r="C38" s="1"/>
      <c r="D38" s="1">
        <v>0</v>
      </c>
      <c r="E38" s="28" t="s">
        <v>390</v>
      </c>
      <c r="F38" s="28" t="s">
        <v>402</v>
      </c>
      <c r="G38" s="28" t="s">
        <v>403</v>
      </c>
      <c r="H38" s="28" t="str">
        <f t="shared" si="0"/>
        <v>12</v>
      </c>
      <c r="I38" s="28" t="s">
        <v>416</v>
      </c>
      <c r="J38" s="28" t="s">
        <v>422</v>
      </c>
      <c r="K38" s="28" t="s">
        <v>425</v>
      </c>
      <c r="L38" s="28" t="s">
        <v>425</v>
      </c>
      <c r="M38" s="28" t="s">
        <v>586</v>
      </c>
      <c r="N38" s="28" t="s">
        <v>587</v>
      </c>
      <c r="O38" s="28" t="s">
        <v>424</v>
      </c>
      <c r="P38" s="28" t="s">
        <v>632</v>
      </c>
    </row>
    <row r="39" spans="1:16" x14ac:dyDescent="0.2">
      <c r="A39" s="28" t="s">
        <v>348</v>
      </c>
      <c r="B39" s="1"/>
      <c r="C39" s="1"/>
      <c r="D39" s="1">
        <v>0</v>
      </c>
      <c r="E39" s="28" t="s">
        <v>390</v>
      </c>
      <c r="F39" s="28" t="s">
        <v>404</v>
      </c>
      <c r="G39" s="28" t="s">
        <v>403</v>
      </c>
      <c r="H39" s="28" t="str">
        <f t="shared" si="0"/>
        <v>12</v>
      </c>
      <c r="I39" s="28" t="s">
        <v>420</v>
      </c>
      <c r="J39" s="28" t="s">
        <v>424</v>
      </c>
      <c r="K39" s="28" t="s">
        <v>410</v>
      </c>
      <c r="L39" s="28" t="s">
        <v>391</v>
      </c>
      <c r="M39" s="28" t="s">
        <v>588</v>
      </c>
      <c r="N39" s="28" t="s">
        <v>589</v>
      </c>
      <c r="O39" s="28" t="s">
        <v>424</v>
      </c>
      <c r="P39" s="28" t="s">
        <v>631</v>
      </c>
    </row>
    <row r="40" spans="1:16" x14ac:dyDescent="0.2">
      <c r="A40" s="28" t="s">
        <v>351</v>
      </c>
      <c r="B40" s="1"/>
      <c r="C40" s="1"/>
      <c r="D40" s="1">
        <v>0</v>
      </c>
      <c r="E40" s="28" t="s">
        <v>390</v>
      </c>
      <c r="F40" s="28" t="s">
        <v>404</v>
      </c>
      <c r="G40" s="28" t="s">
        <v>403</v>
      </c>
      <c r="H40" s="28" t="str">
        <f t="shared" si="0"/>
        <v>12</v>
      </c>
      <c r="I40" s="28" t="s">
        <v>416</v>
      </c>
      <c r="J40" s="28" t="s">
        <v>424</v>
      </c>
      <c r="K40" s="28" t="s">
        <v>410</v>
      </c>
      <c r="L40" s="28" t="s">
        <v>390</v>
      </c>
      <c r="M40" s="28" t="s">
        <v>590</v>
      </c>
      <c r="N40" s="28" t="s">
        <v>591</v>
      </c>
      <c r="O40" s="28" t="s">
        <v>424</v>
      </c>
      <c r="P40" s="28" t="s">
        <v>632</v>
      </c>
    </row>
    <row r="41" spans="1:16" x14ac:dyDescent="0.2">
      <c r="A41" s="28" t="s">
        <v>354</v>
      </c>
      <c r="B41" s="1"/>
      <c r="C41" s="1"/>
      <c r="D41" s="1">
        <v>0</v>
      </c>
      <c r="E41" s="28" t="s">
        <v>390</v>
      </c>
      <c r="F41" s="28" t="s">
        <v>402</v>
      </c>
      <c r="G41" s="28" t="s">
        <v>403</v>
      </c>
      <c r="H41" s="28" t="str">
        <f t="shared" si="0"/>
        <v>12</v>
      </c>
      <c r="I41" s="28" t="s">
        <v>423</v>
      </c>
      <c r="J41" s="28" t="s">
        <v>423</v>
      </c>
      <c r="K41" s="28" t="s">
        <v>425</v>
      </c>
      <c r="L41" s="28" t="s">
        <v>425</v>
      </c>
      <c r="M41" s="28" t="s">
        <v>592</v>
      </c>
      <c r="N41" s="28" t="s">
        <v>593</v>
      </c>
      <c r="O41" s="28" t="s">
        <v>424</v>
      </c>
      <c r="P41" s="28" t="s">
        <v>632</v>
      </c>
    </row>
    <row r="42" spans="1:16" x14ac:dyDescent="0.2">
      <c r="A42" s="28" t="s">
        <v>363</v>
      </c>
      <c r="B42" s="1"/>
      <c r="C42" s="1"/>
      <c r="D42" s="1">
        <f>B42+C42</f>
        <v>0</v>
      </c>
      <c r="E42" s="28" t="s">
        <v>390</v>
      </c>
      <c r="F42" s="28" t="s">
        <v>405</v>
      </c>
      <c r="G42" s="28" t="s">
        <v>397</v>
      </c>
      <c r="H42" s="28" t="str">
        <f t="shared" si="0"/>
        <v>13</v>
      </c>
      <c r="I42" s="28" t="s">
        <v>391</v>
      </c>
      <c r="J42" s="28" t="s">
        <v>424</v>
      </c>
      <c r="K42" s="28" t="s">
        <v>418</v>
      </c>
      <c r="L42" s="28" t="s">
        <v>390</v>
      </c>
      <c r="M42" s="28" t="s">
        <v>906</v>
      </c>
      <c r="N42" s="28" t="s">
        <v>907</v>
      </c>
      <c r="O42" s="28" t="s">
        <v>424</v>
      </c>
      <c r="P42" s="36">
        <v>38120</v>
      </c>
    </row>
    <row r="43" spans="1:16" x14ac:dyDescent="0.2">
      <c r="A43" s="28" t="s">
        <v>365</v>
      </c>
      <c r="B43" s="1"/>
      <c r="C43" s="1"/>
      <c r="D43" s="1">
        <v>0</v>
      </c>
      <c r="E43" s="28" t="s">
        <v>390</v>
      </c>
      <c r="F43" s="28" t="s">
        <v>408</v>
      </c>
      <c r="G43" s="28" t="s">
        <v>397</v>
      </c>
      <c r="H43" s="28" t="str">
        <f t="shared" si="0"/>
        <v>13</v>
      </c>
      <c r="I43" s="28" t="s">
        <v>391</v>
      </c>
      <c r="J43" s="28" t="s">
        <v>424</v>
      </c>
      <c r="K43" s="28" t="s">
        <v>418</v>
      </c>
      <c r="L43" s="28" t="s">
        <v>390</v>
      </c>
      <c r="M43" s="28" t="s">
        <v>906</v>
      </c>
      <c r="N43" s="28" t="s">
        <v>907</v>
      </c>
      <c r="O43" s="28" t="s">
        <v>424</v>
      </c>
      <c r="P43" s="36">
        <v>38120</v>
      </c>
    </row>
    <row r="44" spans="1:16" x14ac:dyDescent="0.2">
      <c r="A44" s="28" t="s">
        <v>367</v>
      </c>
      <c r="B44" s="1"/>
      <c r="C44" s="1"/>
      <c r="D44" s="1">
        <v>0</v>
      </c>
      <c r="E44" s="28" t="s">
        <v>390</v>
      </c>
      <c r="F44" s="28" t="s">
        <v>405</v>
      </c>
      <c r="G44" s="28" t="s">
        <v>397</v>
      </c>
      <c r="H44" s="28" t="str">
        <f t="shared" si="0"/>
        <v>13</v>
      </c>
      <c r="I44" s="28" t="s">
        <v>418</v>
      </c>
      <c r="J44" s="28" t="s">
        <v>424</v>
      </c>
      <c r="K44" s="28" t="s">
        <v>418</v>
      </c>
      <c r="L44" s="28" t="s">
        <v>390</v>
      </c>
      <c r="M44" s="28" t="s">
        <v>906</v>
      </c>
      <c r="N44" s="28" t="s">
        <v>907</v>
      </c>
      <c r="O44" s="28" t="s">
        <v>424</v>
      </c>
      <c r="P44" s="36">
        <v>38120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8"/>
  <sheetViews>
    <sheetView topLeftCell="A113" workbookViewId="0">
      <selection activeCell="M8" sqref="M8"/>
    </sheetView>
  </sheetViews>
  <sheetFormatPr defaultRowHeight="14.25" x14ac:dyDescent="0.2"/>
  <cols>
    <col min="2" max="2" width="11.125" style="5" bestFit="1" customWidth="1"/>
    <col min="3" max="3" width="10.125" style="5" bestFit="1" customWidth="1"/>
    <col min="5" max="5" width="29.5" customWidth="1"/>
    <col min="6" max="6" width="23.75" customWidth="1"/>
    <col min="7" max="7" width="16.75" customWidth="1"/>
    <col min="8" max="8" width="9.75" customWidth="1"/>
  </cols>
  <sheetData>
    <row r="1" spans="1:9" s="6" customFormat="1" ht="18" x14ac:dyDescent="0.25">
      <c r="A1" s="6" t="s">
        <v>921</v>
      </c>
      <c r="B1" s="7"/>
      <c r="C1" s="7"/>
    </row>
    <row r="3" spans="1:9" ht="15" x14ac:dyDescent="0.25">
      <c r="A3" s="2" t="s">
        <v>637</v>
      </c>
      <c r="B3" s="3" t="s">
        <v>638</v>
      </c>
      <c r="C3" s="3" t="s">
        <v>639</v>
      </c>
      <c r="D3" s="3" t="s">
        <v>640</v>
      </c>
      <c r="E3" s="4" t="s">
        <v>641</v>
      </c>
      <c r="F3" s="2" t="s">
        <v>642</v>
      </c>
      <c r="G3" s="2" t="s">
        <v>14</v>
      </c>
      <c r="H3" s="2" t="s">
        <v>643</v>
      </c>
    </row>
    <row r="4" spans="1:9" x14ac:dyDescent="0.2">
      <c r="A4" s="28" t="s">
        <v>644</v>
      </c>
      <c r="B4" s="46">
        <v>2279</v>
      </c>
      <c r="C4" s="46">
        <v>177</v>
      </c>
      <c r="D4" s="1">
        <f>B4+C4</f>
        <v>2456</v>
      </c>
      <c r="E4" s="43" t="s">
        <v>426</v>
      </c>
      <c r="F4" s="28" t="s">
        <v>427</v>
      </c>
      <c r="G4" s="28" t="s">
        <v>411</v>
      </c>
      <c r="H4" s="28" t="s">
        <v>602</v>
      </c>
    </row>
    <row r="5" spans="1:9" x14ac:dyDescent="0.2">
      <c r="A5" s="28" t="s">
        <v>645</v>
      </c>
      <c r="B5" s="46">
        <v>3415</v>
      </c>
      <c r="C5" s="46">
        <v>138</v>
      </c>
      <c r="D5" s="1">
        <f t="shared" ref="D5:D68" si="0">B5+C5</f>
        <v>3553</v>
      </c>
      <c r="E5" s="43" t="s">
        <v>428</v>
      </c>
      <c r="F5" s="28" t="s">
        <v>429</v>
      </c>
      <c r="G5" s="28" t="s">
        <v>411</v>
      </c>
      <c r="H5" s="28" t="s">
        <v>602</v>
      </c>
    </row>
    <row r="6" spans="1:9" x14ac:dyDescent="0.2">
      <c r="A6" s="28" t="s">
        <v>646</v>
      </c>
      <c r="B6" s="46">
        <v>5052</v>
      </c>
      <c r="C6" s="46">
        <v>303</v>
      </c>
      <c r="D6" s="1">
        <f t="shared" si="0"/>
        <v>5355</v>
      </c>
      <c r="E6" s="43" t="s">
        <v>430</v>
      </c>
      <c r="F6" s="28" t="s">
        <v>431</v>
      </c>
      <c r="G6" s="28" t="s">
        <v>413</v>
      </c>
      <c r="H6" s="28" t="s">
        <v>603</v>
      </c>
    </row>
    <row r="7" spans="1:9" x14ac:dyDescent="0.2">
      <c r="A7" s="28" t="s">
        <v>647</v>
      </c>
      <c r="B7" s="46">
        <v>4214</v>
      </c>
      <c r="C7" s="46">
        <v>238</v>
      </c>
      <c r="D7" s="1">
        <f t="shared" si="0"/>
        <v>4452</v>
      </c>
      <c r="E7" s="43" t="s">
        <v>862</v>
      </c>
      <c r="F7" s="28" t="s">
        <v>892</v>
      </c>
      <c r="G7" s="28" t="s">
        <v>424</v>
      </c>
      <c r="H7" s="44">
        <v>38127</v>
      </c>
    </row>
    <row r="8" spans="1:9" x14ac:dyDescent="0.2">
      <c r="A8" s="28" t="s">
        <v>648</v>
      </c>
      <c r="B8" s="46">
        <v>3764</v>
      </c>
      <c r="C8" s="46">
        <v>313</v>
      </c>
      <c r="D8" s="1">
        <f t="shared" si="0"/>
        <v>4077</v>
      </c>
      <c r="E8" s="28" t="s">
        <v>899</v>
      </c>
      <c r="F8" s="28" t="s">
        <v>900</v>
      </c>
      <c r="G8" s="28" t="s">
        <v>411</v>
      </c>
      <c r="H8" s="39" t="s">
        <v>602</v>
      </c>
      <c r="I8" s="21"/>
    </row>
    <row r="9" spans="1:9" x14ac:dyDescent="0.2">
      <c r="A9" s="28" t="s">
        <v>649</v>
      </c>
      <c r="B9" s="46">
        <v>3404</v>
      </c>
      <c r="C9" s="46">
        <v>154</v>
      </c>
      <c r="D9" s="1">
        <f t="shared" si="0"/>
        <v>3558</v>
      </c>
      <c r="E9" s="43" t="s">
        <v>432</v>
      </c>
      <c r="F9" s="28" t="s">
        <v>433</v>
      </c>
      <c r="G9" s="28" t="s">
        <v>413</v>
      </c>
      <c r="H9" s="28" t="s">
        <v>603</v>
      </c>
    </row>
    <row r="10" spans="1:9" x14ac:dyDescent="0.2">
      <c r="A10" s="28" t="s">
        <v>650</v>
      </c>
      <c r="B10" s="46">
        <v>3929</v>
      </c>
      <c r="C10" s="46">
        <v>273</v>
      </c>
      <c r="D10" s="1">
        <f t="shared" si="0"/>
        <v>4202</v>
      </c>
      <c r="E10" s="43" t="s">
        <v>434</v>
      </c>
      <c r="F10" s="28" t="s">
        <v>435</v>
      </c>
      <c r="G10" s="28" t="s">
        <v>413</v>
      </c>
      <c r="H10" s="28" t="s">
        <v>603</v>
      </c>
    </row>
    <row r="11" spans="1:9" x14ac:dyDescent="0.2">
      <c r="A11" s="28" t="s">
        <v>651</v>
      </c>
      <c r="B11" s="46">
        <v>3918</v>
      </c>
      <c r="C11" s="46">
        <v>454</v>
      </c>
      <c r="D11" s="1">
        <f t="shared" si="0"/>
        <v>4372</v>
      </c>
      <c r="E11" s="43" t="s">
        <v>436</v>
      </c>
      <c r="F11" s="28" t="s">
        <v>885</v>
      </c>
      <c r="G11" s="28" t="s">
        <v>424</v>
      </c>
      <c r="H11" s="28" t="s">
        <v>605</v>
      </c>
    </row>
    <row r="12" spans="1:9" x14ac:dyDescent="0.2">
      <c r="A12" s="28" t="s">
        <v>652</v>
      </c>
      <c r="B12" s="46">
        <v>4124</v>
      </c>
      <c r="C12" s="46">
        <v>377</v>
      </c>
      <c r="D12" s="1">
        <f t="shared" si="0"/>
        <v>4501</v>
      </c>
      <c r="E12" s="43" t="s">
        <v>883</v>
      </c>
      <c r="F12" s="28" t="s">
        <v>438</v>
      </c>
      <c r="G12" s="28" t="s">
        <v>437</v>
      </c>
      <c r="H12" s="28" t="s">
        <v>606</v>
      </c>
    </row>
    <row r="13" spans="1:9" x14ac:dyDescent="0.2">
      <c r="A13" s="28" t="s">
        <v>653</v>
      </c>
      <c r="B13" s="46">
        <v>3636</v>
      </c>
      <c r="C13" s="46">
        <v>260</v>
      </c>
      <c r="D13" s="1">
        <f t="shared" si="0"/>
        <v>3896</v>
      </c>
      <c r="E13" s="43" t="s">
        <v>883</v>
      </c>
      <c r="F13" s="28" t="s">
        <v>438</v>
      </c>
      <c r="G13" s="28" t="s">
        <v>437</v>
      </c>
      <c r="H13" s="28" t="s">
        <v>606</v>
      </c>
    </row>
    <row r="14" spans="1:9" x14ac:dyDescent="0.2">
      <c r="A14" s="28" t="s">
        <v>654</v>
      </c>
      <c r="B14" s="46">
        <v>3835</v>
      </c>
      <c r="C14" s="46">
        <v>588</v>
      </c>
      <c r="D14" s="1">
        <f t="shared" si="0"/>
        <v>4423</v>
      </c>
      <c r="E14" s="28" t="s">
        <v>901</v>
      </c>
      <c r="F14" s="28" t="s">
        <v>902</v>
      </c>
      <c r="G14" s="28" t="s">
        <v>412</v>
      </c>
      <c r="H14" s="36">
        <v>38002</v>
      </c>
    </row>
    <row r="15" spans="1:9" x14ac:dyDescent="0.2">
      <c r="A15" s="28" t="s">
        <v>655</v>
      </c>
      <c r="B15" s="46">
        <v>3719</v>
      </c>
      <c r="C15" s="46">
        <v>239</v>
      </c>
      <c r="D15" s="1">
        <f t="shared" si="0"/>
        <v>3958</v>
      </c>
      <c r="E15" s="43" t="s">
        <v>889</v>
      </c>
      <c r="F15" s="28" t="s">
        <v>634</v>
      </c>
      <c r="G15" s="28" t="s">
        <v>437</v>
      </c>
      <c r="H15" s="44">
        <v>38016</v>
      </c>
    </row>
    <row r="16" spans="1:9" x14ac:dyDescent="0.2">
      <c r="A16" s="28" t="s">
        <v>656</v>
      </c>
      <c r="B16" s="46">
        <v>4614</v>
      </c>
      <c r="C16" s="46">
        <v>132</v>
      </c>
      <c r="D16" s="1">
        <f t="shared" si="0"/>
        <v>4746</v>
      </c>
      <c r="E16" s="43" t="s">
        <v>439</v>
      </c>
      <c r="F16" s="28" t="s">
        <v>440</v>
      </c>
      <c r="G16" s="28" t="s">
        <v>437</v>
      </c>
      <c r="H16" s="28" t="s">
        <v>608</v>
      </c>
    </row>
    <row r="17" spans="1:8" x14ac:dyDescent="0.2">
      <c r="A17" s="28" t="s">
        <v>657</v>
      </c>
      <c r="B17" s="46">
        <v>3494</v>
      </c>
      <c r="C17" s="46">
        <v>157</v>
      </c>
      <c r="D17" s="1">
        <f t="shared" si="0"/>
        <v>3651</v>
      </c>
      <c r="E17" s="43" t="s">
        <v>863</v>
      </c>
      <c r="F17" s="28" t="s">
        <v>864</v>
      </c>
      <c r="G17" s="28" t="s">
        <v>415</v>
      </c>
      <c r="H17" s="28" t="s">
        <v>609</v>
      </c>
    </row>
    <row r="18" spans="1:8" x14ac:dyDescent="0.2">
      <c r="A18" s="28" t="s">
        <v>658</v>
      </c>
      <c r="B18" s="46">
        <v>5652</v>
      </c>
      <c r="C18" s="46">
        <v>327</v>
      </c>
      <c r="D18" s="1">
        <f t="shared" si="0"/>
        <v>5979</v>
      </c>
      <c r="E18" s="43" t="s">
        <v>863</v>
      </c>
      <c r="F18" s="28" t="s">
        <v>864</v>
      </c>
      <c r="G18" s="28" t="s">
        <v>415</v>
      </c>
      <c r="H18" s="28" t="s">
        <v>609</v>
      </c>
    </row>
    <row r="19" spans="1:8" x14ac:dyDescent="0.2">
      <c r="A19" s="28" t="s">
        <v>659</v>
      </c>
      <c r="B19" s="46">
        <v>4866</v>
      </c>
      <c r="C19" s="46">
        <v>257</v>
      </c>
      <c r="D19" s="1">
        <f t="shared" si="0"/>
        <v>5123</v>
      </c>
      <c r="E19" s="43" t="s">
        <v>441</v>
      </c>
      <c r="F19" s="28" t="s">
        <v>442</v>
      </c>
      <c r="G19" s="28" t="s">
        <v>423</v>
      </c>
      <c r="H19" s="28" t="s">
        <v>607</v>
      </c>
    </row>
    <row r="20" spans="1:8" x14ac:dyDescent="0.2">
      <c r="A20" s="28" t="s">
        <v>660</v>
      </c>
      <c r="B20" s="46">
        <v>4377</v>
      </c>
      <c r="C20" s="46">
        <v>125</v>
      </c>
      <c r="D20" s="1">
        <f t="shared" si="0"/>
        <v>4502</v>
      </c>
      <c r="E20" s="28" t="s">
        <v>903</v>
      </c>
      <c r="F20" s="28" t="s">
        <v>478</v>
      </c>
      <c r="G20" s="28" t="s">
        <v>415</v>
      </c>
      <c r="H20" s="36">
        <v>38138</v>
      </c>
    </row>
    <row r="21" spans="1:8" x14ac:dyDescent="0.2">
      <c r="A21" s="28" t="s">
        <v>661</v>
      </c>
      <c r="B21" s="46">
        <v>4154</v>
      </c>
      <c r="C21" s="46">
        <v>170</v>
      </c>
      <c r="D21" s="1">
        <f t="shared" si="0"/>
        <v>4324</v>
      </c>
      <c r="E21" s="28" t="s">
        <v>904</v>
      </c>
      <c r="F21" s="28" t="s">
        <v>905</v>
      </c>
      <c r="G21" s="28" t="s">
        <v>423</v>
      </c>
      <c r="H21" s="36">
        <v>38017</v>
      </c>
    </row>
    <row r="22" spans="1:8" x14ac:dyDescent="0.2">
      <c r="A22" s="28" t="s">
        <v>662</v>
      </c>
      <c r="B22" s="46">
        <v>4539</v>
      </c>
      <c r="C22" s="46">
        <v>547</v>
      </c>
      <c r="D22" s="1">
        <f t="shared" si="0"/>
        <v>5086</v>
      </c>
      <c r="E22" s="43" t="s">
        <v>441</v>
      </c>
      <c r="F22" s="28" t="s">
        <v>442</v>
      </c>
      <c r="G22" s="28" t="s">
        <v>423</v>
      </c>
      <c r="H22" s="28" t="s">
        <v>607</v>
      </c>
    </row>
    <row r="23" spans="1:8" x14ac:dyDescent="0.2">
      <c r="A23" s="28" t="s">
        <v>663</v>
      </c>
      <c r="B23" s="46">
        <v>3799</v>
      </c>
      <c r="C23" s="46">
        <v>385</v>
      </c>
      <c r="D23" s="1">
        <f t="shared" si="0"/>
        <v>4184</v>
      </c>
      <c r="E23" s="43" t="s">
        <v>865</v>
      </c>
      <c r="F23" s="28" t="s">
        <v>866</v>
      </c>
      <c r="G23" s="28" t="s">
        <v>423</v>
      </c>
      <c r="H23" s="28" t="s">
        <v>607</v>
      </c>
    </row>
    <row r="24" spans="1:8" x14ac:dyDescent="0.2">
      <c r="A24" s="28" t="s">
        <v>664</v>
      </c>
      <c r="B24" s="46">
        <v>3158</v>
      </c>
      <c r="C24" s="46">
        <v>203</v>
      </c>
      <c r="D24" s="1">
        <f t="shared" si="0"/>
        <v>3361</v>
      </c>
      <c r="E24" s="43" t="s">
        <v>865</v>
      </c>
      <c r="F24" s="28" t="s">
        <v>866</v>
      </c>
      <c r="G24" s="28" t="s">
        <v>423</v>
      </c>
      <c r="H24" s="28" t="s">
        <v>607</v>
      </c>
    </row>
    <row r="25" spans="1:8" x14ac:dyDescent="0.2">
      <c r="A25" s="28" t="s">
        <v>665</v>
      </c>
      <c r="B25" s="46">
        <v>5034</v>
      </c>
      <c r="C25" s="46">
        <v>242</v>
      </c>
      <c r="D25" s="1">
        <f t="shared" si="0"/>
        <v>5276</v>
      </c>
      <c r="E25" s="43" t="s">
        <v>443</v>
      </c>
      <c r="F25" s="28" t="s">
        <v>444</v>
      </c>
      <c r="G25" s="28" t="s">
        <v>423</v>
      </c>
      <c r="H25" s="28" t="s">
        <v>607</v>
      </c>
    </row>
    <row r="26" spans="1:8" x14ac:dyDescent="0.2">
      <c r="A26" s="28" t="s">
        <v>666</v>
      </c>
      <c r="B26" s="46">
        <v>4100</v>
      </c>
      <c r="C26" s="46">
        <v>140</v>
      </c>
      <c r="D26" s="1">
        <f t="shared" si="0"/>
        <v>4240</v>
      </c>
      <c r="E26" s="43" t="s">
        <v>445</v>
      </c>
      <c r="F26" s="28" t="s">
        <v>446</v>
      </c>
      <c r="G26" s="28" t="s">
        <v>423</v>
      </c>
      <c r="H26" s="28" t="s">
        <v>607</v>
      </c>
    </row>
    <row r="27" spans="1:8" x14ac:dyDescent="0.2">
      <c r="A27" s="28" t="s">
        <v>667</v>
      </c>
      <c r="B27" s="46">
        <v>4394</v>
      </c>
      <c r="C27" s="46">
        <v>180</v>
      </c>
      <c r="D27" s="1">
        <f t="shared" si="0"/>
        <v>4574</v>
      </c>
      <c r="E27" s="43" t="s">
        <v>447</v>
      </c>
      <c r="F27" s="28" t="s">
        <v>448</v>
      </c>
      <c r="G27" s="28" t="s">
        <v>423</v>
      </c>
      <c r="H27" s="28" t="s">
        <v>607</v>
      </c>
    </row>
    <row r="28" spans="1:8" x14ac:dyDescent="0.2">
      <c r="A28" s="28" t="s">
        <v>668</v>
      </c>
      <c r="B28" s="46">
        <v>5220</v>
      </c>
      <c r="C28" s="46">
        <v>250</v>
      </c>
      <c r="D28" s="1">
        <f t="shared" si="0"/>
        <v>5470</v>
      </c>
      <c r="E28" s="43" t="s">
        <v>447</v>
      </c>
      <c r="F28" s="28" t="s">
        <v>448</v>
      </c>
      <c r="G28" s="28" t="s">
        <v>423</v>
      </c>
      <c r="H28" s="28" t="s">
        <v>607</v>
      </c>
    </row>
    <row r="29" spans="1:8" x14ac:dyDescent="0.2">
      <c r="A29" s="28" t="s">
        <v>669</v>
      </c>
      <c r="B29" s="46">
        <v>5517</v>
      </c>
      <c r="C29" s="46">
        <v>192</v>
      </c>
      <c r="D29" s="1">
        <f t="shared" si="0"/>
        <v>5709</v>
      </c>
      <c r="E29" s="43" t="s">
        <v>889</v>
      </c>
      <c r="F29" s="28" t="s">
        <v>634</v>
      </c>
      <c r="G29" s="28" t="s">
        <v>437</v>
      </c>
      <c r="H29" s="44">
        <v>38016</v>
      </c>
    </row>
    <row r="30" spans="1:8" x14ac:dyDescent="0.2">
      <c r="A30" s="28" t="s">
        <v>670</v>
      </c>
      <c r="B30" s="46">
        <v>3721</v>
      </c>
      <c r="C30" s="46">
        <v>216</v>
      </c>
      <c r="D30" s="1">
        <f t="shared" si="0"/>
        <v>3937</v>
      </c>
      <c r="E30" s="43" t="s">
        <v>449</v>
      </c>
      <c r="F30" s="28" t="s">
        <v>450</v>
      </c>
      <c r="G30" s="28" t="s">
        <v>417</v>
      </c>
      <c r="H30" s="28" t="s">
        <v>610</v>
      </c>
    </row>
    <row r="31" spans="1:8" x14ac:dyDescent="0.2">
      <c r="A31" s="28" t="s">
        <v>671</v>
      </c>
      <c r="B31" s="46">
        <v>3650</v>
      </c>
      <c r="C31" s="46">
        <v>285</v>
      </c>
      <c r="D31" s="1">
        <f t="shared" si="0"/>
        <v>3935</v>
      </c>
      <c r="E31" s="43" t="s">
        <v>451</v>
      </c>
      <c r="F31" s="28" t="s">
        <v>452</v>
      </c>
      <c r="G31" s="28" t="s">
        <v>413</v>
      </c>
      <c r="H31" s="28" t="s">
        <v>603</v>
      </c>
    </row>
    <row r="32" spans="1:8" x14ac:dyDescent="0.2">
      <c r="A32" s="28" t="s">
        <v>672</v>
      </c>
      <c r="B32" s="46">
        <v>2078</v>
      </c>
      <c r="C32" s="46">
        <v>107</v>
      </c>
      <c r="D32" s="1">
        <f t="shared" si="0"/>
        <v>2185</v>
      </c>
      <c r="E32" s="43" t="s">
        <v>867</v>
      </c>
      <c r="F32" s="28" t="s">
        <v>868</v>
      </c>
      <c r="G32" s="28" t="s">
        <v>412</v>
      </c>
      <c r="H32" s="28" t="s">
        <v>603</v>
      </c>
    </row>
    <row r="33" spans="1:8" x14ac:dyDescent="0.2">
      <c r="A33" s="28" t="s">
        <v>673</v>
      </c>
      <c r="B33" s="46">
        <v>1834</v>
      </c>
      <c r="C33" s="46">
        <v>82</v>
      </c>
      <c r="D33" s="1">
        <f t="shared" si="0"/>
        <v>1916</v>
      </c>
      <c r="E33" s="43" t="s">
        <v>453</v>
      </c>
      <c r="F33" s="28" t="s">
        <v>882</v>
      </c>
      <c r="G33" s="28" t="s">
        <v>417</v>
      </c>
      <c r="H33" s="28" t="s">
        <v>610</v>
      </c>
    </row>
    <row r="34" spans="1:8" x14ac:dyDescent="0.2">
      <c r="A34" s="28" t="s">
        <v>674</v>
      </c>
      <c r="B34" s="46">
        <v>5607</v>
      </c>
      <c r="C34" s="46">
        <v>472</v>
      </c>
      <c r="D34" s="1">
        <f t="shared" si="0"/>
        <v>6079</v>
      </c>
      <c r="E34" s="43" t="s">
        <v>454</v>
      </c>
      <c r="F34" s="28" t="s">
        <v>455</v>
      </c>
      <c r="G34" s="28" t="s">
        <v>417</v>
      </c>
      <c r="H34" s="28" t="s">
        <v>611</v>
      </c>
    </row>
    <row r="35" spans="1:8" x14ac:dyDescent="0.2">
      <c r="A35" s="28" t="s">
        <v>675</v>
      </c>
      <c r="B35" s="46">
        <v>2395</v>
      </c>
      <c r="C35" s="46">
        <v>379</v>
      </c>
      <c r="D35" s="1">
        <f t="shared" si="0"/>
        <v>2774</v>
      </c>
      <c r="E35" s="43" t="s">
        <v>884</v>
      </c>
      <c r="F35" s="28" t="s">
        <v>456</v>
      </c>
      <c r="G35" s="28" t="s">
        <v>417</v>
      </c>
      <c r="H35" s="28" t="s">
        <v>610</v>
      </c>
    </row>
    <row r="36" spans="1:8" x14ac:dyDescent="0.2">
      <c r="A36" s="28" t="s">
        <v>676</v>
      </c>
      <c r="B36" s="46">
        <v>2815</v>
      </c>
      <c r="C36" s="46">
        <v>446</v>
      </c>
      <c r="D36" s="1">
        <f t="shared" si="0"/>
        <v>3261</v>
      </c>
      <c r="E36" s="43" t="s">
        <v>457</v>
      </c>
      <c r="F36" s="28" t="s">
        <v>458</v>
      </c>
      <c r="G36" s="28" t="s">
        <v>417</v>
      </c>
      <c r="H36" s="28" t="s">
        <v>605</v>
      </c>
    </row>
    <row r="37" spans="1:8" x14ac:dyDescent="0.2">
      <c r="A37" s="28" t="s">
        <v>677</v>
      </c>
      <c r="B37" s="46">
        <v>4168</v>
      </c>
      <c r="C37" s="46">
        <v>354</v>
      </c>
      <c r="D37" s="1">
        <f t="shared" si="0"/>
        <v>4522</v>
      </c>
      <c r="E37" s="43" t="s">
        <v>901</v>
      </c>
      <c r="F37" s="28" t="s">
        <v>902</v>
      </c>
      <c r="G37" s="28" t="s">
        <v>412</v>
      </c>
      <c r="H37" s="36">
        <v>38002</v>
      </c>
    </row>
    <row r="38" spans="1:8" x14ac:dyDescent="0.2">
      <c r="A38" s="28" t="s">
        <v>678</v>
      </c>
      <c r="B38" s="46">
        <v>6540</v>
      </c>
      <c r="C38" s="46">
        <v>420</v>
      </c>
      <c r="D38" s="1">
        <f t="shared" si="0"/>
        <v>6960</v>
      </c>
      <c r="E38" s="43" t="s">
        <v>459</v>
      </c>
      <c r="F38" s="28" t="s">
        <v>460</v>
      </c>
      <c r="G38" s="28" t="s">
        <v>417</v>
      </c>
      <c r="H38" s="28" t="s">
        <v>611</v>
      </c>
    </row>
    <row r="39" spans="1:8" x14ac:dyDescent="0.2">
      <c r="A39" s="28" t="s">
        <v>679</v>
      </c>
      <c r="B39" s="46">
        <v>5255</v>
      </c>
      <c r="C39" s="46">
        <v>329</v>
      </c>
      <c r="D39" s="1">
        <f t="shared" si="0"/>
        <v>5584</v>
      </c>
      <c r="E39" s="43" t="s">
        <v>461</v>
      </c>
      <c r="F39" s="28" t="s">
        <v>462</v>
      </c>
      <c r="G39" s="28" t="s">
        <v>417</v>
      </c>
      <c r="H39" s="28" t="s">
        <v>611</v>
      </c>
    </row>
    <row r="40" spans="1:8" x14ac:dyDescent="0.2">
      <c r="A40" s="28" t="s">
        <v>680</v>
      </c>
      <c r="B40" s="46">
        <v>4058</v>
      </c>
      <c r="C40" s="46">
        <v>399</v>
      </c>
      <c r="D40" s="1">
        <f t="shared" si="0"/>
        <v>4457</v>
      </c>
      <c r="E40" s="43" t="s">
        <v>463</v>
      </c>
      <c r="F40" s="28" t="s">
        <v>464</v>
      </c>
      <c r="G40" s="28" t="s">
        <v>417</v>
      </c>
      <c r="H40" s="28" t="s">
        <v>605</v>
      </c>
    </row>
    <row r="41" spans="1:8" x14ac:dyDescent="0.2">
      <c r="A41" s="28" t="s">
        <v>681</v>
      </c>
      <c r="B41" s="46">
        <v>51</v>
      </c>
      <c r="C41" s="46"/>
      <c r="D41" s="1">
        <f t="shared" si="0"/>
        <v>51</v>
      </c>
      <c r="E41" s="43" t="s">
        <v>465</v>
      </c>
      <c r="F41" s="28" t="s">
        <v>466</v>
      </c>
      <c r="G41" s="28" t="s">
        <v>424</v>
      </c>
      <c r="H41" s="28" t="s">
        <v>612</v>
      </c>
    </row>
    <row r="42" spans="1:8" x14ac:dyDescent="0.2">
      <c r="A42" s="28" t="s">
        <v>682</v>
      </c>
      <c r="B42" s="46">
        <v>6034</v>
      </c>
      <c r="C42" s="46">
        <v>285</v>
      </c>
      <c r="D42" s="1">
        <f t="shared" si="0"/>
        <v>6319</v>
      </c>
      <c r="E42" s="43" t="s">
        <v>855</v>
      </c>
      <c r="F42" s="28" t="s">
        <v>856</v>
      </c>
      <c r="G42" s="28" t="s">
        <v>424</v>
      </c>
      <c r="H42" s="28" t="s">
        <v>613</v>
      </c>
    </row>
    <row r="43" spans="1:8" x14ac:dyDescent="0.2">
      <c r="A43" s="28" t="s">
        <v>683</v>
      </c>
      <c r="B43" s="46">
        <v>109</v>
      </c>
      <c r="C43" s="46">
        <v>9</v>
      </c>
      <c r="D43" s="1">
        <f t="shared" si="0"/>
        <v>118</v>
      </c>
      <c r="E43" s="43" t="s">
        <v>635</v>
      </c>
      <c r="F43" s="28" t="s">
        <v>636</v>
      </c>
      <c r="G43" s="28" t="s">
        <v>424</v>
      </c>
      <c r="H43" s="28" t="s">
        <v>613</v>
      </c>
    </row>
    <row r="44" spans="1:8" x14ac:dyDescent="0.2">
      <c r="A44" s="28" t="s">
        <v>684</v>
      </c>
      <c r="B44" s="46">
        <v>3406</v>
      </c>
      <c r="C44" s="46">
        <v>91</v>
      </c>
      <c r="D44" s="1">
        <f t="shared" si="0"/>
        <v>3497</v>
      </c>
      <c r="E44" s="43" t="s">
        <v>467</v>
      </c>
      <c r="F44" s="28" t="s">
        <v>468</v>
      </c>
      <c r="G44" s="28" t="s">
        <v>424</v>
      </c>
      <c r="H44" s="28" t="s">
        <v>614</v>
      </c>
    </row>
    <row r="45" spans="1:8" x14ac:dyDescent="0.2">
      <c r="A45" s="28" t="s">
        <v>685</v>
      </c>
      <c r="B45" s="46">
        <v>4355</v>
      </c>
      <c r="C45" s="46">
        <v>427</v>
      </c>
      <c r="D45" s="1">
        <f t="shared" si="0"/>
        <v>4782</v>
      </c>
      <c r="E45" s="43" t="s">
        <v>469</v>
      </c>
      <c r="F45" s="28" t="s">
        <v>470</v>
      </c>
      <c r="G45" s="28" t="s">
        <v>415</v>
      </c>
      <c r="H45" s="28" t="s">
        <v>615</v>
      </c>
    </row>
    <row r="46" spans="1:8" x14ac:dyDescent="0.2">
      <c r="A46" s="28" t="s">
        <v>686</v>
      </c>
      <c r="B46" s="46">
        <v>4624</v>
      </c>
      <c r="C46" s="46">
        <v>81</v>
      </c>
      <c r="D46" s="1">
        <f t="shared" si="0"/>
        <v>4705</v>
      </c>
      <c r="E46" s="43" t="s">
        <v>471</v>
      </c>
      <c r="F46" s="28" t="s">
        <v>472</v>
      </c>
      <c r="G46" s="28" t="s">
        <v>415</v>
      </c>
      <c r="H46" s="28" t="s">
        <v>615</v>
      </c>
    </row>
    <row r="47" spans="1:8" x14ac:dyDescent="0.2">
      <c r="A47" s="28" t="s">
        <v>687</v>
      </c>
      <c r="B47" s="46">
        <v>2303</v>
      </c>
      <c r="C47" s="46">
        <v>133</v>
      </c>
      <c r="D47" s="1">
        <f t="shared" si="0"/>
        <v>2436</v>
      </c>
      <c r="E47" s="43" t="s">
        <v>473</v>
      </c>
      <c r="F47" s="28" t="s">
        <v>474</v>
      </c>
      <c r="G47" s="28" t="s">
        <v>424</v>
      </c>
      <c r="H47" s="28" t="s">
        <v>614</v>
      </c>
    </row>
    <row r="48" spans="1:8" x14ac:dyDescent="0.2">
      <c r="A48" s="28" t="s">
        <v>688</v>
      </c>
      <c r="B48" s="46">
        <v>5347</v>
      </c>
      <c r="C48" s="46">
        <v>492</v>
      </c>
      <c r="D48" s="1">
        <f t="shared" si="0"/>
        <v>5839</v>
      </c>
      <c r="E48" s="43" t="s">
        <v>475</v>
      </c>
      <c r="F48" s="28" t="s">
        <v>476</v>
      </c>
      <c r="G48" s="28" t="s">
        <v>424</v>
      </c>
      <c r="H48" s="28" t="s">
        <v>614</v>
      </c>
    </row>
    <row r="49" spans="1:8" x14ac:dyDescent="0.2">
      <c r="A49" s="28" t="s">
        <v>689</v>
      </c>
      <c r="B49" s="46">
        <v>5761</v>
      </c>
      <c r="C49" s="46">
        <v>248</v>
      </c>
      <c r="D49" s="1">
        <f t="shared" si="0"/>
        <v>6009</v>
      </c>
      <c r="E49" s="43" t="s">
        <v>467</v>
      </c>
      <c r="F49" s="28" t="s">
        <v>468</v>
      </c>
      <c r="G49" s="28" t="s">
        <v>424</v>
      </c>
      <c r="H49" s="28" t="s">
        <v>614</v>
      </c>
    </row>
    <row r="50" spans="1:8" x14ac:dyDescent="0.2">
      <c r="A50" s="28" t="s">
        <v>690</v>
      </c>
      <c r="B50" s="46">
        <v>4958</v>
      </c>
      <c r="C50" s="46">
        <v>165</v>
      </c>
      <c r="D50" s="1">
        <f t="shared" si="0"/>
        <v>5123</v>
      </c>
      <c r="E50" s="43" t="s">
        <v>477</v>
      </c>
      <c r="F50" s="28" t="s">
        <v>478</v>
      </c>
      <c r="G50" s="28" t="s">
        <v>415</v>
      </c>
      <c r="H50" s="28" t="s">
        <v>615</v>
      </c>
    </row>
    <row r="51" spans="1:8" x14ac:dyDescent="0.2">
      <c r="A51" s="28" t="s">
        <v>691</v>
      </c>
      <c r="B51" s="46">
        <v>2159</v>
      </c>
      <c r="C51" s="46">
        <v>119</v>
      </c>
      <c r="D51" s="1">
        <f t="shared" si="0"/>
        <v>2278</v>
      </c>
      <c r="E51" s="43" t="s">
        <v>471</v>
      </c>
      <c r="F51" s="28" t="s">
        <v>472</v>
      </c>
      <c r="G51" s="28" t="s">
        <v>415</v>
      </c>
      <c r="H51" s="28" t="s">
        <v>615</v>
      </c>
    </row>
    <row r="52" spans="1:8" x14ac:dyDescent="0.2">
      <c r="A52" s="28" t="s">
        <v>692</v>
      </c>
      <c r="B52" s="46">
        <v>2016</v>
      </c>
      <c r="C52" s="46">
        <v>149</v>
      </c>
      <c r="D52" s="1">
        <f t="shared" si="0"/>
        <v>2165</v>
      </c>
      <c r="E52" s="43" t="s">
        <v>479</v>
      </c>
      <c r="F52" s="28" t="s">
        <v>480</v>
      </c>
      <c r="G52" s="28" t="s">
        <v>415</v>
      </c>
      <c r="H52" s="28" t="s">
        <v>615</v>
      </c>
    </row>
    <row r="53" spans="1:8" x14ac:dyDescent="0.2">
      <c r="A53" s="28" t="s">
        <v>693</v>
      </c>
      <c r="B53" s="46">
        <v>7163</v>
      </c>
      <c r="C53" s="46">
        <v>409</v>
      </c>
      <c r="D53" s="1">
        <f t="shared" si="0"/>
        <v>7572</v>
      </c>
      <c r="E53" s="43" t="s">
        <v>436</v>
      </c>
      <c r="F53" s="28" t="s">
        <v>885</v>
      </c>
      <c r="G53" s="28" t="s">
        <v>424</v>
      </c>
      <c r="H53" s="28" t="s">
        <v>605</v>
      </c>
    </row>
    <row r="54" spans="1:8" x14ac:dyDescent="0.2">
      <c r="A54" s="28" t="s">
        <v>694</v>
      </c>
      <c r="B54" s="46">
        <v>3077</v>
      </c>
      <c r="C54" s="46">
        <v>551</v>
      </c>
      <c r="D54" s="1">
        <f t="shared" si="0"/>
        <v>3628</v>
      </c>
      <c r="E54" s="43" t="s">
        <v>481</v>
      </c>
      <c r="F54" s="28" t="s">
        <v>482</v>
      </c>
      <c r="G54" s="28" t="s">
        <v>424</v>
      </c>
      <c r="H54" s="28" t="s">
        <v>611</v>
      </c>
    </row>
    <row r="55" spans="1:8" x14ac:dyDescent="0.2">
      <c r="A55" s="28" t="s">
        <v>695</v>
      </c>
      <c r="B55" s="46">
        <v>5018</v>
      </c>
      <c r="C55" s="46">
        <v>203</v>
      </c>
      <c r="D55" s="1">
        <f t="shared" si="0"/>
        <v>5221</v>
      </c>
      <c r="E55" s="43" t="s">
        <v>870</v>
      </c>
      <c r="F55" s="28" t="s">
        <v>869</v>
      </c>
      <c r="G55" s="28" t="s">
        <v>424</v>
      </c>
      <c r="H55" s="44">
        <v>38134</v>
      </c>
    </row>
    <row r="56" spans="1:8" x14ac:dyDescent="0.2">
      <c r="A56" s="28" t="s">
        <v>696</v>
      </c>
      <c r="B56" s="46">
        <v>4295</v>
      </c>
      <c r="C56" s="46">
        <v>230</v>
      </c>
      <c r="D56" s="1">
        <f t="shared" si="0"/>
        <v>4525</v>
      </c>
      <c r="E56" s="43" t="s">
        <v>483</v>
      </c>
      <c r="F56" s="28" t="s">
        <v>484</v>
      </c>
      <c r="G56" s="28" t="s">
        <v>437</v>
      </c>
      <c r="H56" s="28" t="s">
        <v>608</v>
      </c>
    </row>
    <row r="57" spans="1:8" x14ac:dyDescent="0.2">
      <c r="A57" s="28" t="s">
        <v>697</v>
      </c>
      <c r="B57" s="46">
        <v>3852</v>
      </c>
      <c r="C57" s="46">
        <v>138</v>
      </c>
      <c r="D57" s="1">
        <f t="shared" si="0"/>
        <v>3990</v>
      </c>
      <c r="E57" s="43" t="s">
        <v>485</v>
      </c>
      <c r="F57" s="28" t="s">
        <v>486</v>
      </c>
      <c r="G57" s="28" t="s">
        <v>437</v>
      </c>
      <c r="H57" s="28" t="s">
        <v>606</v>
      </c>
    </row>
    <row r="58" spans="1:8" x14ac:dyDescent="0.2">
      <c r="A58" s="28" t="s">
        <v>698</v>
      </c>
      <c r="B58" s="46">
        <v>5112</v>
      </c>
      <c r="C58" s="46">
        <v>291</v>
      </c>
      <c r="D58" s="1">
        <f t="shared" si="0"/>
        <v>5403</v>
      </c>
      <c r="E58" s="43" t="s">
        <v>871</v>
      </c>
      <c r="F58" s="28" t="s">
        <v>878</v>
      </c>
      <c r="G58" s="28" t="s">
        <v>437</v>
      </c>
      <c r="H58" s="28" t="s">
        <v>606</v>
      </c>
    </row>
    <row r="59" spans="1:8" x14ac:dyDescent="0.2">
      <c r="A59" s="28" t="s">
        <v>699</v>
      </c>
      <c r="B59" s="46">
        <v>5637</v>
      </c>
      <c r="C59" s="46">
        <v>197</v>
      </c>
      <c r="D59" s="1">
        <f t="shared" si="0"/>
        <v>5834</v>
      </c>
      <c r="E59" s="43" t="s">
        <v>485</v>
      </c>
      <c r="F59" s="28" t="s">
        <v>486</v>
      </c>
      <c r="G59" s="28" t="s">
        <v>437</v>
      </c>
      <c r="H59" s="28" t="s">
        <v>606</v>
      </c>
    </row>
    <row r="60" spans="1:8" x14ac:dyDescent="0.2">
      <c r="A60" s="28" t="s">
        <v>700</v>
      </c>
      <c r="B60" s="46">
        <v>3947</v>
      </c>
      <c r="C60" s="46">
        <v>202</v>
      </c>
      <c r="D60" s="1">
        <f t="shared" si="0"/>
        <v>4149</v>
      </c>
      <c r="E60" s="43" t="s">
        <v>487</v>
      </c>
      <c r="F60" s="28" t="s">
        <v>488</v>
      </c>
      <c r="G60" s="28" t="s">
        <v>437</v>
      </c>
      <c r="H60" s="28" t="s">
        <v>608</v>
      </c>
    </row>
    <row r="61" spans="1:8" x14ac:dyDescent="0.2">
      <c r="A61" s="28" t="s">
        <v>701</v>
      </c>
      <c r="B61" s="46">
        <v>4547</v>
      </c>
      <c r="C61" s="46">
        <v>321</v>
      </c>
      <c r="D61" s="1">
        <f t="shared" si="0"/>
        <v>4868</v>
      </c>
      <c r="E61" s="43" t="s">
        <v>489</v>
      </c>
      <c r="F61" s="28" t="s">
        <v>490</v>
      </c>
      <c r="G61" s="28" t="s">
        <v>437</v>
      </c>
      <c r="H61" s="28" t="s">
        <v>608</v>
      </c>
    </row>
    <row r="62" spans="1:8" x14ac:dyDescent="0.2">
      <c r="A62" s="28" t="s">
        <v>702</v>
      </c>
      <c r="B62" s="46">
        <v>4331</v>
      </c>
      <c r="C62" s="46">
        <v>360</v>
      </c>
      <c r="D62" s="1">
        <f t="shared" si="0"/>
        <v>4691</v>
      </c>
      <c r="E62" s="43" t="s">
        <v>491</v>
      </c>
      <c r="F62" s="28" t="s">
        <v>492</v>
      </c>
      <c r="G62" s="28" t="s">
        <v>437</v>
      </c>
      <c r="H62" s="28" t="s">
        <v>608</v>
      </c>
    </row>
    <row r="63" spans="1:8" x14ac:dyDescent="0.2">
      <c r="A63" s="28" t="s">
        <v>703</v>
      </c>
      <c r="B63" s="46">
        <v>3620</v>
      </c>
      <c r="C63" s="46">
        <v>130</v>
      </c>
      <c r="D63" s="1">
        <f t="shared" si="0"/>
        <v>3750</v>
      </c>
      <c r="E63" s="43" t="s">
        <v>871</v>
      </c>
      <c r="F63" s="28" t="s">
        <v>878</v>
      </c>
      <c r="G63" s="28" t="s">
        <v>437</v>
      </c>
      <c r="H63" s="28" t="s">
        <v>606</v>
      </c>
    </row>
    <row r="64" spans="1:8" x14ac:dyDescent="0.2">
      <c r="A64" s="28" t="s">
        <v>704</v>
      </c>
      <c r="B64" s="46">
        <v>3243</v>
      </c>
      <c r="C64" s="46">
        <v>142</v>
      </c>
      <c r="D64" s="1">
        <f t="shared" si="0"/>
        <v>3385</v>
      </c>
      <c r="E64" s="43" t="s">
        <v>495</v>
      </c>
      <c r="F64" s="28" t="s">
        <v>496</v>
      </c>
      <c r="G64" s="28" t="s">
        <v>424</v>
      </c>
      <c r="H64" s="28" t="s">
        <v>616</v>
      </c>
    </row>
    <row r="65" spans="1:8" x14ac:dyDescent="0.2">
      <c r="A65" s="28" t="s">
        <v>705</v>
      </c>
      <c r="B65" s="46">
        <v>3312</v>
      </c>
      <c r="C65" s="46">
        <v>347</v>
      </c>
      <c r="D65" s="1">
        <f t="shared" si="0"/>
        <v>3659</v>
      </c>
      <c r="E65" s="43" t="s">
        <v>497</v>
      </c>
      <c r="F65" s="28" t="s">
        <v>498</v>
      </c>
      <c r="G65" s="28" t="s">
        <v>424</v>
      </c>
      <c r="H65" s="28" t="s">
        <v>610</v>
      </c>
    </row>
    <row r="66" spans="1:8" x14ac:dyDescent="0.2">
      <c r="A66" s="28" t="s">
        <v>706</v>
      </c>
      <c r="B66" s="46">
        <v>2149</v>
      </c>
      <c r="C66" s="46">
        <v>109</v>
      </c>
      <c r="D66" s="1">
        <f t="shared" si="0"/>
        <v>2258</v>
      </c>
      <c r="E66" s="43" t="s">
        <v>893</v>
      </c>
      <c r="F66" s="28" t="s">
        <v>499</v>
      </c>
      <c r="G66" s="28" t="s">
        <v>424</v>
      </c>
      <c r="H66" s="28" t="s">
        <v>616</v>
      </c>
    </row>
    <row r="67" spans="1:8" x14ac:dyDescent="0.2">
      <c r="A67" s="28" t="s">
        <v>707</v>
      </c>
      <c r="B67" s="46">
        <v>2684</v>
      </c>
      <c r="C67" s="46">
        <v>121</v>
      </c>
      <c r="D67" s="1">
        <f t="shared" si="0"/>
        <v>2805</v>
      </c>
      <c r="E67" s="43" t="s">
        <v>500</v>
      </c>
      <c r="F67" s="28" t="s">
        <v>501</v>
      </c>
      <c r="G67" s="28" t="s">
        <v>424</v>
      </c>
      <c r="H67" s="28" t="s">
        <v>616</v>
      </c>
    </row>
    <row r="68" spans="1:8" x14ac:dyDescent="0.2">
      <c r="A68" s="28" t="s">
        <v>708</v>
      </c>
      <c r="B68" s="46">
        <v>1852</v>
      </c>
      <c r="C68" s="46">
        <v>87</v>
      </c>
      <c r="D68" s="1">
        <f t="shared" si="0"/>
        <v>1939</v>
      </c>
      <c r="E68" s="43" t="s">
        <v>502</v>
      </c>
      <c r="F68" s="28" t="s">
        <v>503</v>
      </c>
      <c r="G68" s="28" t="s">
        <v>424</v>
      </c>
      <c r="H68" s="28" t="s">
        <v>616</v>
      </c>
    </row>
    <row r="69" spans="1:8" x14ac:dyDescent="0.2">
      <c r="A69" s="28" t="s">
        <v>709</v>
      </c>
      <c r="B69" s="46">
        <v>413</v>
      </c>
      <c r="C69" s="46">
        <v>58</v>
      </c>
      <c r="D69" s="1">
        <f t="shared" ref="D69:D132" si="1">B69+C69</f>
        <v>471</v>
      </c>
      <c r="E69" s="43" t="s">
        <v>504</v>
      </c>
      <c r="F69" s="28" t="s">
        <v>505</v>
      </c>
      <c r="G69" s="28" t="s">
        <v>424</v>
      </c>
      <c r="H69" s="28" t="s">
        <v>616</v>
      </c>
    </row>
    <row r="70" spans="1:8" x14ac:dyDescent="0.2">
      <c r="A70" s="28" t="s">
        <v>710</v>
      </c>
      <c r="B70" s="46">
        <v>5313</v>
      </c>
      <c r="C70" s="46">
        <v>332</v>
      </c>
      <c r="D70" s="1">
        <f t="shared" si="1"/>
        <v>5645</v>
      </c>
      <c r="E70" s="43" t="s">
        <v>510</v>
      </c>
      <c r="F70" s="28" t="s">
        <v>511</v>
      </c>
      <c r="G70" s="28" t="s">
        <v>424</v>
      </c>
      <c r="H70" s="28" t="s">
        <v>617</v>
      </c>
    </row>
    <row r="71" spans="1:8" x14ac:dyDescent="0.2">
      <c r="A71" s="28" t="s">
        <v>711</v>
      </c>
      <c r="B71" s="46">
        <v>5154</v>
      </c>
      <c r="C71" s="46">
        <v>176</v>
      </c>
      <c r="D71" s="1">
        <f t="shared" si="1"/>
        <v>5330</v>
      </c>
      <c r="E71" s="43" t="s">
        <v>506</v>
      </c>
      <c r="F71" s="28" t="s">
        <v>507</v>
      </c>
      <c r="G71" s="28" t="s">
        <v>424</v>
      </c>
      <c r="H71" s="28" t="s">
        <v>611</v>
      </c>
    </row>
    <row r="72" spans="1:8" x14ac:dyDescent="0.2">
      <c r="A72" s="28" t="s">
        <v>712</v>
      </c>
      <c r="B72" s="46">
        <v>4826</v>
      </c>
      <c r="C72" s="46">
        <v>147</v>
      </c>
      <c r="D72" s="1">
        <f t="shared" si="1"/>
        <v>4973</v>
      </c>
      <c r="E72" s="43" t="s">
        <v>506</v>
      </c>
      <c r="F72" s="28" t="s">
        <v>507</v>
      </c>
      <c r="G72" s="28" t="s">
        <v>424</v>
      </c>
      <c r="H72" s="28" t="s">
        <v>611</v>
      </c>
    </row>
    <row r="73" spans="1:8" x14ac:dyDescent="0.2">
      <c r="A73" s="28" t="s">
        <v>713</v>
      </c>
      <c r="B73" s="46">
        <v>4837</v>
      </c>
      <c r="C73" s="46">
        <v>192</v>
      </c>
      <c r="D73" s="1">
        <f t="shared" si="1"/>
        <v>5029</v>
      </c>
      <c r="E73" s="43" t="s">
        <v>508</v>
      </c>
      <c r="F73" s="28" t="s">
        <v>509</v>
      </c>
      <c r="G73" s="28" t="s">
        <v>424</v>
      </c>
      <c r="H73" s="28" t="s">
        <v>604</v>
      </c>
    </row>
    <row r="74" spans="1:8" x14ac:dyDescent="0.2">
      <c r="A74" s="28" t="s">
        <v>714</v>
      </c>
      <c r="B74" s="46">
        <v>5124</v>
      </c>
      <c r="C74" s="46">
        <v>167</v>
      </c>
      <c r="D74" s="1">
        <f t="shared" si="1"/>
        <v>5291</v>
      </c>
      <c r="E74" s="43" t="s">
        <v>872</v>
      </c>
      <c r="F74" s="28" t="s">
        <v>894</v>
      </c>
      <c r="G74" s="28" t="s">
        <v>424</v>
      </c>
      <c r="H74" s="28" t="s">
        <v>604</v>
      </c>
    </row>
    <row r="75" spans="1:8" x14ac:dyDescent="0.2">
      <c r="A75" s="28" t="s">
        <v>715</v>
      </c>
      <c r="B75" s="46">
        <v>4080</v>
      </c>
      <c r="C75" s="46">
        <v>110</v>
      </c>
      <c r="D75" s="1">
        <f t="shared" si="1"/>
        <v>4190</v>
      </c>
      <c r="E75" s="28" t="s">
        <v>502</v>
      </c>
      <c r="F75" s="28" t="s">
        <v>503</v>
      </c>
      <c r="G75" s="28" t="s">
        <v>424</v>
      </c>
      <c r="H75" s="36">
        <v>38128</v>
      </c>
    </row>
    <row r="76" spans="1:8" x14ac:dyDescent="0.2">
      <c r="A76" s="28" t="s">
        <v>716</v>
      </c>
      <c r="B76" s="46">
        <v>2339</v>
      </c>
      <c r="C76" s="46">
        <v>112</v>
      </c>
      <c r="D76" s="1">
        <f t="shared" si="1"/>
        <v>2451</v>
      </c>
      <c r="E76" s="43" t="s">
        <v>872</v>
      </c>
      <c r="F76" s="28" t="s">
        <v>894</v>
      </c>
      <c r="G76" s="28" t="s">
        <v>424</v>
      </c>
      <c r="H76" s="28" t="s">
        <v>604</v>
      </c>
    </row>
    <row r="77" spans="1:8" x14ac:dyDescent="0.2">
      <c r="A77" s="28" t="s">
        <v>717</v>
      </c>
      <c r="B77" s="46">
        <v>4127</v>
      </c>
      <c r="C77" s="46">
        <v>393</v>
      </c>
      <c r="D77" s="1">
        <f t="shared" si="1"/>
        <v>4520</v>
      </c>
      <c r="E77" s="43" t="s">
        <v>510</v>
      </c>
      <c r="F77" s="28" t="s">
        <v>511</v>
      </c>
      <c r="G77" s="28" t="s">
        <v>424</v>
      </c>
      <c r="H77" s="28" t="s">
        <v>617</v>
      </c>
    </row>
    <row r="78" spans="1:8" x14ac:dyDescent="0.2">
      <c r="A78" s="28" t="s">
        <v>718</v>
      </c>
      <c r="B78" s="46">
        <v>3488</v>
      </c>
      <c r="C78" s="46">
        <v>108</v>
      </c>
      <c r="D78" s="1">
        <f t="shared" si="1"/>
        <v>3596</v>
      </c>
      <c r="E78" s="43" t="s">
        <v>512</v>
      </c>
      <c r="F78" s="28" t="s">
        <v>513</v>
      </c>
      <c r="G78" s="28" t="s">
        <v>424</v>
      </c>
      <c r="H78" s="28" t="s">
        <v>617</v>
      </c>
    </row>
    <row r="79" spans="1:8" x14ac:dyDescent="0.2">
      <c r="A79" s="28" t="s">
        <v>719</v>
      </c>
      <c r="B79" s="46">
        <v>5326</v>
      </c>
      <c r="C79" s="46">
        <v>177</v>
      </c>
      <c r="D79" s="1">
        <f t="shared" si="1"/>
        <v>5503</v>
      </c>
      <c r="E79" s="43" t="s">
        <v>908</v>
      </c>
      <c r="F79" s="28" t="s">
        <v>514</v>
      </c>
      <c r="G79" s="28" t="s">
        <v>424</v>
      </c>
      <c r="H79" s="28" t="s">
        <v>618</v>
      </c>
    </row>
    <row r="80" spans="1:8" x14ac:dyDescent="0.2">
      <c r="A80" s="28" t="s">
        <v>720</v>
      </c>
      <c r="B80" s="46">
        <v>5661</v>
      </c>
      <c r="C80" s="46">
        <v>233</v>
      </c>
      <c r="D80" s="1">
        <f t="shared" si="1"/>
        <v>5894</v>
      </c>
      <c r="E80" s="43" t="s">
        <v>515</v>
      </c>
      <c r="F80" s="28" t="s">
        <v>516</v>
      </c>
      <c r="G80" s="28" t="s">
        <v>424</v>
      </c>
      <c r="H80" s="28" t="s">
        <v>617</v>
      </c>
    </row>
    <row r="81" spans="1:8" x14ac:dyDescent="0.2">
      <c r="A81" s="28" t="s">
        <v>721</v>
      </c>
      <c r="B81" s="46">
        <v>5483</v>
      </c>
      <c r="C81" s="46">
        <v>212</v>
      </c>
      <c r="D81" s="1">
        <f t="shared" si="1"/>
        <v>5695</v>
      </c>
      <c r="E81" s="43" t="s">
        <v>517</v>
      </c>
      <c r="F81" s="28" t="s">
        <v>518</v>
      </c>
      <c r="G81" s="28" t="s">
        <v>424</v>
      </c>
      <c r="H81" s="28" t="s">
        <v>619</v>
      </c>
    </row>
    <row r="82" spans="1:8" x14ac:dyDescent="0.2">
      <c r="A82" s="28" t="s">
        <v>722</v>
      </c>
      <c r="B82" s="46">
        <v>3092</v>
      </c>
      <c r="C82" s="46">
        <v>138</v>
      </c>
      <c r="D82" s="1">
        <f t="shared" si="1"/>
        <v>3230</v>
      </c>
      <c r="E82" s="28" t="s">
        <v>519</v>
      </c>
      <c r="F82" s="28" t="s">
        <v>520</v>
      </c>
      <c r="G82" s="28" t="s">
        <v>424</v>
      </c>
      <c r="H82" s="28" t="s">
        <v>619</v>
      </c>
    </row>
    <row r="83" spans="1:8" x14ac:dyDescent="0.2">
      <c r="A83" s="28" t="s">
        <v>723</v>
      </c>
      <c r="B83" s="46">
        <v>3794</v>
      </c>
      <c r="C83" s="46">
        <v>231</v>
      </c>
      <c r="D83" s="1">
        <f t="shared" si="1"/>
        <v>4025</v>
      </c>
      <c r="E83" s="21" t="s">
        <v>521</v>
      </c>
      <c r="F83" s="28" t="s">
        <v>724</v>
      </c>
      <c r="G83" s="28" t="s">
        <v>424</v>
      </c>
      <c r="H83" s="28" t="s">
        <v>620</v>
      </c>
    </row>
    <row r="84" spans="1:8" x14ac:dyDescent="0.2">
      <c r="A84" s="28" t="s">
        <v>725</v>
      </c>
      <c r="B84" s="46">
        <v>2436</v>
      </c>
      <c r="C84" s="46">
        <v>165</v>
      </c>
      <c r="D84" s="1">
        <f t="shared" si="1"/>
        <v>2601</v>
      </c>
      <c r="E84" s="43" t="s">
        <v>522</v>
      </c>
      <c r="F84" s="28" t="s">
        <v>523</v>
      </c>
      <c r="G84" s="28" t="s">
        <v>424</v>
      </c>
      <c r="H84" s="28" t="s">
        <v>604</v>
      </c>
    </row>
    <row r="85" spans="1:8" x14ac:dyDescent="0.2">
      <c r="A85" s="28" t="s">
        <v>726</v>
      </c>
      <c r="B85" s="46">
        <v>5045</v>
      </c>
      <c r="C85" s="46">
        <v>159</v>
      </c>
      <c r="D85" s="1">
        <f t="shared" si="1"/>
        <v>5204</v>
      </c>
      <c r="E85" s="43" t="s">
        <v>524</v>
      </c>
      <c r="F85" s="28" t="s">
        <v>525</v>
      </c>
      <c r="G85" s="28" t="s">
        <v>424</v>
      </c>
      <c r="H85" s="28" t="s">
        <v>621</v>
      </c>
    </row>
    <row r="86" spans="1:8" x14ac:dyDescent="0.2">
      <c r="A86" s="28" t="s">
        <v>727</v>
      </c>
      <c r="B86" s="46">
        <v>3803</v>
      </c>
      <c r="C86" s="46">
        <v>183</v>
      </c>
      <c r="D86" s="1">
        <f t="shared" si="1"/>
        <v>3986</v>
      </c>
      <c r="E86" s="43" t="s">
        <v>526</v>
      </c>
      <c r="F86" s="28" t="s">
        <v>527</v>
      </c>
      <c r="G86" s="28" t="s">
        <v>424</v>
      </c>
      <c r="H86" s="28" t="s">
        <v>621</v>
      </c>
    </row>
    <row r="87" spans="1:8" x14ac:dyDescent="0.2">
      <c r="A87" s="28" t="s">
        <v>728</v>
      </c>
      <c r="B87" s="46">
        <v>4819</v>
      </c>
      <c r="C87" s="46">
        <v>207</v>
      </c>
      <c r="D87" s="1">
        <f t="shared" si="1"/>
        <v>5026</v>
      </c>
      <c r="E87" s="43" t="s">
        <v>528</v>
      </c>
      <c r="F87" s="28" t="s">
        <v>529</v>
      </c>
      <c r="G87" s="28" t="s">
        <v>424</v>
      </c>
      <c r="H87" s="28" t="s">
        <v>622</v>
      </c>
    </row>
    <row r="88" spans="1:8" x14ac:dyDescent="0.2">
      <c r="A88" s="28" t="s">
        <v>729</v>
      </c>
      <c r="B88" s="46">
        <v>4440</v>
      </c>
      <c r="C88" s="46">
        <v>191</v>
      </c>
      <c r="D88" s="1">
        <f t="shared" si="1"/>
        <v>4631</v>
      </c>
      <c r="E88" s="43" t="s">
        <v>530</v>
      </c>
      <c r="F88" s="28" t="s">
        <v>531</v>
      </c>
      <c r="G88" s="28" t="s">
        <v>424</v>
      </c>
      <c r="H88" s="28" t="s">
        <v>623</v>
      </c>
    </row>
    <row r="89" spans="1:8" x14ac:dyDescent="0.2">
      <c r="A89" s="28" t="s">
        <v>730</v>
      </c>
      <c r="B89" s="46">
        <v>5153</v>
      </c>
      <c r="C89" s="46">
        <v>233</v>
      </c>
      <c r="D89" s="1">
        <f t="shared" si="1"/>
        <v>5386</v>
      </c>
      <c r="E89" s="43" t="s">
        <v>530</v>
      </c>
      <c r="F89" s="28" t="s">
        <v>531</v>
      </c>
      <c r="G89" s="28" t="s">
        <v>424</v>
      </c>
      <c r="H89" s="28" t="s">
        <v>623</v>
      </c>
    </row>
    <row r="90" spans="1:8" x14ac:dyDescent="0.2">
      <c r="A90" s="28" t="s">
        <v>731</v>
      </c>
      <c r="B90" s="46">
        <v>5332</v>
      </c>
      <c r="C90" s="46">
        <v>165</v>
      </c>
      <c r="D90" s="1">
        <f t="shared" si="1"/>
        <v>5497</v>
      </c>
      <c r="E90" s="43" t="s">
        <v>532</v>
      </c>
      <c r="F90" s="28" t="s">
        <v>533</v>
      </c>
      <c r="G90" s="28" t="s">
        <v>424</v>
      </c>
      <c r="H90" s="28" t="s">
        <v>624</v>
      </c>
    </row>
    <row r="91" spans="1:8" x14ac:dyDescent="0.2">
      <c r="A91" s="28" t="s">
        <v>732</v>
      </c>
      <c r="B91" s="46">
        <v>4884</v>
      </c>
      <c r="C91" s="46">
        <v>151</v>
      </c>
      <c r="D91" s="1">
        <f t="shared" si="1"/>
        <v>5035</v>
      </c>
      <c r="E91" s="43" t="s">
        <v>534</v>
      </c>
      <c r="F91" s="28" t="s">
        <v>535</v>
      </c>
      <c r="G91" s="28" t="s">
        <v>424</v>
      </c>
      <c r="H91" s="28" t="s">
        <v>622</v>
      </c>
    </row>
    <row r="92" spans="1:8" x14ac:dyDescent="0.2">
      <c r="A92" s="28" t="s">
        <v>733</v>
      </c>
      <c r="B92" s="46">
        <v>5547</v>
      </c>
      <c r="C92" s="46">
        <v>202</v>
      </c>
      <c r="D92" s="1">
        <f t="shared" si="1"/>
        <v>5749</v>
      </c>
      <c r="E92" s="43" t="s">
        <v>560</v>
      </c>
      <c r="F92" s="28" t="s">
        <v>561</v>
      </c>
      <c r="G92" s="28" t="s">
        <v>424</v>
      </c>
      <c r="H92" s="44">
        <v>38114</v>
      </c>
    </row>
    <row r="93" spans="1:8" x14ac:dyDescent="0.2">
      <c r="A93" s="28" t="s">
        <v>734</v>
      </c>
      <c r="B93" s="46">
        <v>798</v>
      </c>
      <c r="C93" s="46">
        <v>46</v>
      </c>
      <c r="D93" s="1">
        <f t="shared" si="1"/>
        <v>844</v>
      </c>
      <c r="E93" s="43" t="s">
        <v>536</v>
      </c>
      <c r="F93" s="28" t="s">
        <v>537</v>
      </c>
      <c r="G93" s="28" t="s">
        <v>424</v>
      </c>
      <c r="H93" s="28" t="s">
        <v>625</v>
      </c>
    </row>
    <row r="94" spans="1:8" x14ac:dyDescent="0.2">
      <c r="A94" s="28" t="s">
        <v>735</v>
      </c>
      <c r="B94" s="46">
        <v>4735</v>
      </c>
      <c r="C94" s="46">
        <v>483</v>
      </c>
      <c r="D94" s="1">
        <f t="shared" si="1"/>
        <v>5218</v>
      </c>
      <c r="E94" s="43" t="s">
        <v>857</v>
      </c>
      <c r="F94" s="28" t="s">
        <v>858</v>
      </c>
      <c r="G94" s="28" t="s">
        <v>424</v>
      </c>
      <c r="H94" s="28" t="s">
        <v>624</v>
      </c>
    </row>
    <row r="95" spans="1:8" x14ac:dyDescent="0.2">
      <c r="A95" s="28" t="s">
        <v>736</v>
      </c>
      <c r="B95" s="46">
        <v>6305</v>
      </c>
      <c r="C95" s="46">
        <v>522</v>
      </c>
      <c r="D95" s="1">
        <f t="shared" si="1"/>
        <v>6827</v>
      </c>
      <c r="E95" s="43" t="s">
        <v>857</v>
      </c>
      <c r="F95" s="28" t="s">
        <v>858</v>
      </c>
      <c r="G95" s="28" t="s">
        <v>424</v>
      </c>
      <c r="H95" s="28" t="s">
        <v>624</v>
      </c>
    </row>
    <row r="96" spans="1:8" x14ac:dyDescent="0.2">
      <c r="A96" s="28" t="s">
        <v>737</v>
      </c>
      <c r="B96" s="46">
        <v>3860</v>
      </c>
      <c r="C96" s="46">
        <v>353</v>
      </c>
      <c r="D96" s="1">
        <f t="shared" si="1"/>
        <v>4213</v>
      </c>
      <c r="E96" s="43" t="s">
        <v>895</v>
      </c>
      <c r="F96" s="28" t="s">
        <v>538</v>
      </c>
      <c r="G96" s="28" t="s">
        <v>424</v>
      </c>
      <c r="H96" s="28" t="s">
        <v>624</v>
      </c>
    </row>
    <row r="97" spans="1:8" x14ac:dyDescent="0.2">
      <c r="A97" s="28" t="s">
        <v>738</v>
      </c>
      <c r="B97" s="46">
        <v>4913</v>
      </c>
      <c r="C97" s="46">
        <v>296</v>
      </c>
      <c r="D97" s="1">
        <f t="shared" si="1"/>
        <v>5209</v>
      </c>
      <c r="E97" s="43" t="s">
        <v>888</v>
      </c>
      <c r="F97" s="28" t="s">
        <v>539</v>
      </c>
      <c r="G97" s="28" t="s">
        <v>424</v>
      </c>
      <c r="H97" s="28" t="s">
        <v>624</v>
      </c>
    </row>
    <row r="98" spans="1:8" x14ac:dyDescent="0.2">
      <c r="A98" s="28" t="s">
        <v>739</v>
      </c>
      <c r="B98" s="46">
        <v>3899</v>
      </c>
      <c r="C98" s="46">
        <v>387</v>
      </c>
      <c r="D98" s="1">
        <f t="shared" si="1"/>
        <v>4286</v>
      </c>
      <c r="E98" s="43" t="s">
        <v>540</v>
      </c>
      <c r="F98" s="28" t="s">
        <v>541</v>
      </c>
      <c r="G98" s="28" t="s">
        <v>424</v>
      </c>
      <c r="H98" s="28" t="s">
        <v>624</v>
      </c>
    </row>
    <row r="99" spans="1:8" x14ac:dyDescent="0.2">
      <c r="A99" s="28" t="s">
        <v>740</v>
      </c>
      <c r="B99" s="46">
        <v>4931</v>
      </c>
      <c r="C99" s="46">
        <v>414</v>
      </c>
      <c r="D99" s="1">
        <f t="shared" si="1"/>
        <v>5345</v>
      </c>
      <c r="E99" s="43" t="s">
        <v>542</v>
      </c>
      <c r="F99" s="28" t="s">
        <v>543</v>
      </c>
      <c r="G99" s="28" t="s">
        <v>424</v>
      </c>
      <c r="H99" s="28" t="s">
        <v>626</v>
      </c>
    </row>
    <row r="100" spans="1:8" x14ac:dyDescent="0.2">
      <c r="A100" s="28" t="s">
        <v>741</v>
      </c>
      <c r="B100" s="46">
        <v>2182</v>
      </c>
      <c r="C100" s="46">
        <v>99</v>
      </c>
      <c r="D100" s="1">
        <f t="shared" si="1"/>
        <v>2281</v>
      </c>
      <c r="E100" s="43" t="s">
        <v>544</v>
      </c>
      <c r="F100" s="28" t="s">
        <v>545</v>
      </c>
      <c r="G100" s="28" t="s">
        <v>424</v>
      </c>
      <c r="H100" s="28" t="s">
        <v>624</v>
      </c>
    </row>
    <row r="101" spans="1:8" x14ac:dyDescent="0.2">
      <c r="A101" s="28" t="s">
        <v>742</v>
      </c>
      <c r="B101" s="46">
        <v>6043</v>
      </c>
      <c r="C101" s="46">
        <v>377</v>
      </c>
      <c r="D101" s="1">
        <f t="shared" si="1"/>
        <v>6420</v>
      </c>
      <c r="E101" s="43" t="s">
        <v>546</v>
      </c>
      <c r="F101" s="28" t="s">
        <v>547</v>
      </c>
      <c r="G101" s="28" t="s">
        <v>424</v>
      </c>
      <c r="H101" s="28" t="s">
        <v>626</v>
      </c>
    </row>
    <row r="102" spans="1:8" x14ac:dyDescent="0.2">
      <c r="A102" s="28" t="s">
        <v>743</v>
      </c>
      <c r="B102" s="46">
        <v>4660</v>
      </c>
      <c r="C102" s="46">
        <v>197</v>
      </c>
      <c r="D102" s="1">
        <f t="shared" si="1"/>
        <v>4857</v>
      </c>
      <c r="E102" s="43" t="s">
        <v>548</v>
      </c>
      <c r="F102" s="28" t="s">
        <v>549</v>
      </c>
      <c r="G102" s="28" t="s">
        <v>424</v>
      </c>
      <c r="H102" s="28" t="s">
        <v>626</v>
      </c>
    </row>
    <row r="103" spans="1:8" x14ac:dyDescent="0.2">
      <c r="A103" s="28" t="s">
        <v>744</v>
      </c>
      <c r="B103" s="46">
        <v>174</v>
      </c>
      <c r="C103" s="46">
        <v>16</v>
      </c>
      <c r="D103" s="1">
        <f t="shared" si="1"/>
        <v>190</v>
      </c>
      <c r="E103" s="43" t="s">
        <v>550</v>
      </c>
      <c r="F103" s="28" t="s">
        <v>551</v>
      </c>
      <c r="G103" s="28" t="s">
        <v>424</v>
      </c>
      <c r="H103" s="28" t="s">
        <v>624</v>
      </c>
    </row>
    <row r="104" spans="1:8" x14ac:dyDescent="0.2">
      <c r="A104" s="28" t="s">
        <v>745</v>
      </c>
      <c r="B104" s="46">
        <v>5017</v>
      </c>
      <c r="C104" s="46">
        <v>293</v>
      </c>
      <c r="D104" s="1">
        <f t="shared" si="1"/>
        <v>5310</v>
      </c>
      <c r="E104" s="43" t="s">
        <v>552</v>
      </c>
      <c r="F104" s="28" t="s">
        <v>553</v>
      </c>
      <c r="G104" s="28" t="s">
        <v>424</v>
      </c>
      <c r="H104" s="28" t="s">
        <v>624</v>
      </c>
    </row>
    <row r="105" spans="1:8" x14ac:dyDescent="0.2">
      <c r="A105" s="28" t="s">
        <v>746</v>
      </c>
      <c r="B105" s="46">
        <v>2704</v>
      </c>
      <c r="C105" s="46">
        <v>111</v>
      </c>
      <c r="D105" s="1">
        <f t="shared" si="1"/>
        <v>2815</v>
      </c>
      <c r="E105" s="43" t="s">
        <v>554</v>
      </c>
      <c r="F105" s="28" t="s">
        <v>555</v>
      </c>
      <c r="G105" s="28" t="s">
        <v>424</v>
      </c>
      <c r="H105" s="28" t="s">
        <v>626</v>
      </c>
    </row>
    <row r="106" spans="1:8" x14ac:dyDescent="0.2">
      <c r="A106" s="28" t="s">
        <v>747</v>
      </c>
      <c r="B106" s="46">
        <v>2333</v>
      </c>
      <c r="C106" s="46">
        <v>137</v>
      </c>
      <c r="D106" s="1">
        <f t="shared" si="1"/>
        <v>2470</v>
      </c>
      <c r="E106" s="43" t="s">
        <v>556</v>
      </c>
      <c r="F106" s="28" t="s">
        <v>557</v>
      </c>
      <c r="G106" s="28" t="s">
        <v>424</v>
      </c>
      <c r="H106" s="28" t="s">
        <v>627</v>
      </c>
    </row>
    <row r="107" spans="1:8" x14ac:dyDescent="0.2">
      <c r="A107" s="28" t="s">
        <v>748</v>
      </c>
      <c r="B107" s="46">
        <v>4561</v>
      </c>
      <c r="C107" s="46">
        <v>180</v>
      </c>
      <c r="D107" s="1">
        <f t="shared" si="1"/>
        <v>4741</v>
      </c>
      <c r="E107" s="43" t="s">
        <v>558</v>
      </c>
      <c r="F107" s="28" t="s">
        <v>559</v>
      </c>
      <c r="G107" s="28" t="s">
        <v>424</v>
      </c>
      <c r="H107" s="28" t="s">
        <v>625</v>
      </c>
    </row>
    <row r="108" spans="1:8" x14ac:dyDescent="0.2">
      <c r="A108" s="28" t="s">
        <v>749</v>
      </c>
      <c r="B108" s="46">
        <v>4312</v>
      </c>
      <c r="C108" s="46">
        <v>182</v>
      </c>
      <c r="D108" s="1">
        <f t="shared" si="1"/>
        <v>4494</v>
      </c>
      <c r="E108" s="43" t="s">
        <v>560</v>
      </c>
      <c r="F108" s="28" t="s">
        <v>561</v>
      </c>
      <c r="G108" s="28" t="s">
        <v>424</v>
      </c>
      <c r="H108" s="28" t="s">
        <v>627</v>
      </c>
    </row>
    <row r="109" spans="1:8" x14ac:dyDescent="0.2">
      <c r="A109" s="28" t="s">
        <v>750</v>
      </c>
      <c r="B109" s="46">
        <v>4924</v>
      </c>
      <c r="C109" s="46">
        <v>196</v>
      </c>
      <c r="D109" s="1">
        <f t="shared" si="1"/>
        <v>5120</v>
      </c>
      <c r="E109" s="43" t="s">
        <v>562</v>
      </c>
      <c r="F109" s="28" t="s">
        <v>563</v>
      </c>
      <c r="G109" s="28" t="s">
        <v>424</v>
      </c>
      <c r="H109" s="28" t="s">
        <v>627</v>
      </c>
    </row>
    <row r="110" spans="1:8" x14ac:dyDescent="0.2">
      <c r="A110" s="28" t="s">
        <v>751</v>
      </c>
      <c r="B110" s="46">
        <v>3198</v>
      </c>
      <c r="C110" s="46">
        <v>370</v>
      </c>
      <c r="D110" s="1">
        <f t="shared" si="1"/>
        <v>3568</v>
      </c>
      <c r="E110" s="28" t="s">
        <v>897</v>
      </c>
      <c r="F110" s="28" t="s">
        <v>898</v>
      </c>
      <c r="G110" s="28" t="s">
        <v>424</v>
      </c>
      <c r="H110" s="28" t="s">
        <v>612</v>
      </c>
    </row>
    <row r="111" spans="1:8" x14ac:dyDescent="0.2">
      <c r="A111" s="28" t="s">
        <v>752</v>
      </c>
      <c r="B111" s="46">
        <v>3819</v>
      </c>
      <c r="C111" s="46">
        <v>296</v>
      </c>
      <c r="D111" s="1">
        <f t="shared" si="1"/>
        <v>4115</v>
      </c>
      <c r="E111" s="43" t="s">
        <v>564</v>
      </c>
      <c r="F111" s="28" t="s">
        <v>565</v>
      </c>
      <c r="G111" s="28" t="s">
        <v>424</v>
      </c>
      <c r="H111" s="28" t="s">
        <v>625</v>
      </c>
    </row>
    <row r="112" spans="1:8" x14ac:dyDescent="0.2">
      <c r="A112" s="28" t="s">
        <v>753</v>
      </c>
      <c r="B112" s="46">
        <v>3778</v>
      </c>
      <c r="C112" s="46">
        <v>287</v>
      </c>
      <c r="D112" s="1">
        <f t="shared" si="1"/>
        <v>4065</v>
      </c>
      <c r="E112" s="43" t="s">
        <v>556</v>
      </c>
      <c r="F112" s="28" t="s">
        <v>557</v>
      </c>
      <c r="G112" s="28" t="s">
        <v>424</v>
      </c>
      <c r="H112" s="28" t="s">
        <v>627</v>
      </c>
    </row>
    <row r="113" spans="1:8" x14ac:dyDescent="0.2">
      <c r="A113" s="28" t="s">
        <v>754</v>
      </c>
      <c r="B113" s="46">
        <v>4997</v>
      </c>
      <c r="C113" s="46">
        <v>271</v>
      </c>
      <c r="D113" s="1">
        <f t="shared" si="1"/>
        <v>5268</v>
      </c>
      <c r="E113" s="28" t="s">
        <v>914</v>
      </c>
      <c r="F113" s="28" t="s">
        <v>915</v>
      </c>
      <c r="G113" s="28" t="s">
        <v>424</v>
      </c>
      <c r="H113" s="28" t="s">
        <v>628</v>
      </c>
    </row>
    <row r="114" spans="1:8" x14ac:dyDescent="0.2">
      <c r="A114" s="28" t="s">
        <v>755</v>
      </c>
      <c r="B114" s="46">
        <v>2985</v>
      </c>
      <c r="C114" s="46">
        <v>301</v>
      </c>
      <c r="D114" s="1">
        <f t="shared" si="1"/>
        <v>3286</v>
      </c>
      <c r="E114" s="43" t="s">
        <v>566</v>
      </c>
      <c r="F114" s="28" t="s">
        <v>567</v>
      </c>
      <c r="G114" s="28" t="s">
        <v>424</v>
      </c>
      <c r="H114" s="28" t="s">
        <v>626</v>
      </c>
    </row>
    <row r="115" spans="1:8" x14ac:dyDescent="0.2">
      <c r="A115" s="28" t="s">
        <v>756</v>
      </c>
      <c r="B115" s="46">
        <v>3516</v>
      </c>
      <c r="C115" s="46">
        <v>377</v>
      </c>
      <c r="D115" s="1">
        <f t="shared" si="1"/>
        <v>3893</v>
      </c>
      <c r="E115" s="43" t="s">
        <v>577</v>
      </c>
      <c r="F115" s="28" t="s">
        <v>578</v>
      </c>
      <c r="G115" s="28" t="s">
        <v>424</v>
      </c>
      <c r="H115" s="28" t="s">
        <v>629</v>
      </c>
    </row>
    <row r="116" spans="1:8" x14ac:dyDescent="0.2">
      <c r="A116" s="28" t="s">
        <v>757</v>
      </c>
      <c r="B116" s="46">
        <v>2869</v>
      </c>
      <c r="C116" s="46">
        <v>169</v>
      </c>
      <c r="D116" s="1">
        <f t="shared" si="1"/>
        <v>3038</v>
      </c>
      <c r="E116" s="43" t="s">
        <v>568</v>
      </c>
      <c r="F116" s="28" t="s">
        <v>569</v>
      </c>
      <c r="G116" s="28" t="s">
        <v>424</v>
      </c>
      <c r="H116" s="28" t="s">
        <v>629</v>
      </c>
    </row>
    <row r="117" spans="1:8" x14ac:dyDescent="0.2">
      <c r="A117" s="28" t="s">
        <v>758</v>
      </c>
      <c r="B117" s="46">
        <v>3041</v>
      </c>
      <c r="C117" s="46">
        <v>137</v>
      </c>
      <c r="D117" s="1">
        <f t="shared" si="1"/>
        <v>3178</v>
      </c>
      <c r="E117" s="43" t="s">
        <v>568</v>
      </c>
      <c r="F117" s="28" t="s">
        <v>569</v>
      </c>
      <c r="G117" s="28" t="s">
        <v>424</v>
      </c>
      <c r="H117" s="28" t="s">
        <v>629</v>
      </c>
    </row>
    <row r="118" spans="1:8" x14ac:dyDescent="0.2">
      <c r="A118" s="28" t="s">
        <v>759</v>
      </c>
      <c r="B118" s="46">
        <v>4844</v>
      </c>
      <c r="C118" s="46">
        <v>255</v>
      </c>
      <c r="D118" s="1">
        <f t="shared" si="1"/>
        <v>5099</v>
      </c>
      <c r="E118" s="43" t="s">
        <v>570</v>
      </c>
      <c r="F118" s="28" t="s">
        <v>571</v>
      </c>
      <c r="G118" s="28" t="s">
        <v>424</v>
      </c>
      <c r="H118" s="28" t="s">
        <v>629</v>
      </c>
    </row>
    <row r="119" spans="1:8" x14ac:dyDescent="0.2">
      <c r="A119" s="28" t="s">
        <v>760</v>
      </c>
      <c r="B119" s="46">
        <v>3178</v>
      </c>
      <c r="C119" s="46">
        <v>219</v>
      </c>
      <c r="D119" s="1">
        <f t="shared" si="1"/>
        <v>3397</v>
      </c>
      <c r="E119" s="43" t="s">
        <v>572</v>
      </c>
      <c r="F119" s="28" t="s">
        <v>573</v>
      </c>
      <c r="G119" s="28" t="s">
        <v>424</v>
      </c>
      <c r="H119" s="28" t="s">
        <v>630</v>
      </c>
    </row>
    <row r="120" spans="1:8" x14ac:dyDescent="0.2">
      <c r="A120" s="28" t="s">
        <v>761</v>
      </c>
      <c r="B120" s="46">
        <v>4233</v>
      </c>
      <c r="C120" s="46">
        <v>203</v>
      </c>
      <c r="D120" s="1">
        <f t="shared" si="1"/>
        <v>4436</v>
      </c>
      <c r="E120" s="43" t="s">
        <v>574</v>
      </c>
      <c r="F120" s="28" t="s">
        <v>575</v>
      </c>
      <c r="G120" s="28" t="s">
        <v>424</v>
      </c>
      <c r="H120" s="28" t="s">
        <v>630</v>
      </c>
    </row>
    <row r="121" spans="1:8" x14ac:dyDescent="0.2">
      <c r="A121" s="28" t="s">
        <v>762</v>
      </c>
      <c r="B121" s="46">
        <v>3858</v>
      </c>
      <c r="C121" s="46">
        <v>294</v>
      </c>
      <c r="D121" s="1">
        <f t="shared" si="1"/>
        <v>4152</v>
      </c>
      <c r="E121" s="43" t="s">
        <v>909</v>
      </c>
      <c r="F121" s="28" t="s">
        <v>576</v>
      </c>
      <c r="G121" s="28" t="s">
        <v>424</v>
      </c>
      <c r="H121" s="36" t="s">
        <v>631</v>
      </c>
    </row>
    <row r="122" spans="1:8" x14ac:dyDescent="0.2">
      <c r="A122" s="28" t="s">
        <v>763</v>
      </c>
      <c r="B122" s="46">
        <v>3195</v>
      </c>
      <c r="C122" s="46">
        <v>198</v>
      </c>
      <c r="D122" s="1">
        <f t="shared" si="1"/>
        <v>3393</v>
      </c>
      <c r="E122" s="43" t="s">
        <v>577</v>
      </c>
      <c r="F122" s="28" t="s">
        <v>578</v>
      </c>
      <c r="G122" s="28" t="s">
        <v>424</v>
      </c>
      <c r="H122" s="28" t="s">
        <v>629</v>
      </c>
    </row>
    <row r="123" spans="1:8" x14ac:dyDescent="0.2">
      <c r="A123" s="28" t="s">
        <v>764</v>
      </c>
      <c r="B123" s="46">
        <v>4105</v>
      </c>
      <c r="C123" s="46">
        <v>262</v>
      </c>
      <c r="D123" s="1">
        <f t="shared" si="1"/>
        <v>4367</v>
      </c>
      <c r="E123" s="43" t="s">
        <v>910</v>
      </c>
      <c r="F123" s="28" t="s">
        <v>579</v>
      </c>
      <c r="G123" s="28" t="s">
        <v>424</v>
      </c>
      <c r="H123" s="28" t="s">
        <v>631</v>
      </c>
    </row>
    <row r="124" spans="1:8" x14ac:dyDescent="0.2">
      <c r="A124" s="28" t="s">
        <v>765</v>
      </c>
      <c r="B124" s="46">
        <v>1933</v>
      </c>
      <c r="C124" s="46">
        <v>116</v>
      </c>
      <c r="D124" s="1">
        <f t="shared" si="1"/>
        <v>2049</v>
      </c>
      <c r="E124" s="43" t="s">
        <v>580</v>
      </c>
      <c r="F124" s="28" t="s">
        <v>581</v>
      </c>
      <c r="G124" s="28" t="s">
        <v>424</v>
      </c>
      <c r="H124" s="28" t="s">
        <v>630</v>
      </c>
    </row>
    <row r="125" spans="1:8" x14ac:dyDescent="0.2">
      <c r="A125" s="28" t="s">
        <v>766</v>
      </c>
      <c r="B125" s="46">
        <v>4168</v>
      </c>
      <c r="C125" s="46">
        <v>487</v>
      </c>
      <c r="D125" s="1">
        <f t="shared" si="1"/>
        <v>4655</v>
      </c>
      <c r="E125" s="43" t="s">
        <v>873</v>
      </c>
      <c r="F125" s="28" t="s">
        <v>874</v>
      </c>
      <c r="G125" s="28" t="s">
        <v>424</v>
      </c>
      <c r="H125" s="28" t="s">
        <v>614</v>
      </c>
    </row>
    <row r="126" spans="1:8" x14ac:dyDescent="0.2">
      <c r="A126" s="28" t="s">
        <v>767</v>
      </c>
      <c r="B126" s="46">
        <v>3244</v>
      </c>
      <c r="C126" s="46">
        <v>197</v>
      </c>
      <c r="D126" s="1">
        <f t="shared" si="1"/>
        <v>3441</v>
      </c>
      <c r="E126" s="43" t="s">
        <v>582</v>
      </c>
      <c r="F126" s="28" t="s">
        <v>583</v>
      </c>
      <c r="G126" s="28" t="s">
        <v>424</v>
      </c>
      <c r="H126" s="28" t="s">
        <v>632</v>
      </c>
    </row>
    <row r="127" spans="1:8" x14ac:dyDescent="0.2">
      <c r="A127" s="28" t="s">
        <v>768</v>
      </c>
      <c r="B127" s="46">
        <v>4220</v>
      </c>
      <c r="C127" s="46">
        <v>570</v>
      </c>
      <c r="D127" s="1">
        <f t="shared" si="1"/>
        <v>4790</v>
      </c>
      <c r="E127" s="43" t="s">
        <v>879</v>
      </c>
      <c r="F127" s="28" t="s">
        <v>875</v>
      </c>
      <c r="G127" s="28" t="s">
        <v>424</v>
      </c>
      <c r="H127" s="44">
        <v>38115</v>
      </c>
    </row>
    <row r="128" spans="1:8" x14ac:dyDescent="0.2">
      <c r="A128" s="28" t="s">
        <v>769</v>
      </c>
      <c r="B128" s="46">
        <v>2556</v>
      </c>
      <c r="C128" s="46">
        <v>323</v>
      </c>
      <c r="D128" s="1">
        <f t="shared" si="1"/>
        <v>2879</v>
      </c>
      <c r="E128" s="43" t="s">
        <v>584</v>
      </c>
      <c r="F128" s="28" t="s">
        <v>585</v>
      </c>
      <c r="G128" s="28" t="s">
        <v>424</v>
      </c>
      <c r="H128" s="28" t="s">
        <v>632</v>
      </c>
    </row>
    <row r="129" spans="1:8" x14ac:dyDescent="0.2">
      <c r="A129" s="28" t="s">
        <v>770</v>
      </c>
      <c r="B129" s="46">
        <v>2168</v>
      </c>
      <c r="C129" s="46">
        <v>307</v>
      </c>
      <c r="D129" s="1">
        <f t="shared" si="1"/>
        <v>2475</v>
      </c>
      <c r="E129" s="43" t="s">
        <v>586</v>
      </c>
      <c r="F129" s="28" t="s">
        <v>587</v>
      </c>
      <c r="G129" s="28" t="s">
        <v>424</v>
      </c>
      <c r="H129" s="28" t="s">
        <v>632</v>
      </c>
    </row>
    <row r="130" spans="1:8" x14ac:dyDescent="0.2">
      <c r="A130" s="28" t="s">
        <v>771</v>
      </c>
      <c r="B130" s="46">
        <v>2572</v>
      </c>
      <c r="C130" s="46">
        <v>299</v>
      </c>
      <c r="D130" s="1">
        <f t="shared" si="1"/>
        <v>2871</v>
      </c>
      <c r="E130" s="43" t="s">
        <v>588</v>
      </c>
      <c r="F130" s="28" t="s">
        <v>589</v>
      </c>
      <c r="G130" s="28" t="s">
        <v>424</v>
      </c>
      <c r="H130" s="28" t="s">
        <v>631</v>
      </c>
    </row>
    <row r="131" spans="1:8" x14ac:dyDescent="0.2">
      <c r="A131" s="28" t="s">
        <v>772</v>
      </c>
      <c r="B131" s="46">
        <v>4078</v>
      </c>
      <c r="C131" s="46">
        <v>409</v>
      </c>
      <c r="D131" s="1">
        <f t="shared" si="1"/>
        <v>4487</v>
      </c>
      <c r="E131" s="43" t="s">
        <v>590</v>
      </c>
      <c r="F131" s="28" t="s">
        <v>591</v>
      </c>
      <c r="G131" s="28" t="s">
        <v>424</v>
      </c>
      <c r="H131" s="28" t="s">
        <v>632</v>
      </c>
    </row>
    <row r="132" spans="1:8" x14ac:dyDescent="0.2">
      <c r="A132" s="28" t="s">
        <v>773</v>
      </c>
      <c r="B132" s="46">
        <v>2489</v>
      </c>
      <c r="C132" s="46">
        <v>278</v>
      </c>
      <c r="D132" s="1">
        <f t="shared" si="1"/>
        <v>2767</v>
      </c>
      <c r="E132" s="43" t="s">
        <v>592</v>
      </c>
      <c r="F132" s="28" t="s">
        <v>593</v>
      </c>
      <c r="G132" s="28" t="s">
        <v>424</v>
      </c>
      <c r="H132" s="28" t="s">
        <v>632</v>
      </c>
    </row>
    <row r="133" spans="1:8" x14ac:dyDescent="0.2">
      <c r="A133" s="28" t="s">
        <v>774</v>
      </c>
      <c r="B133" s="46">
        <v>3608</v>
      </c>
      <c r="C133" s="46">
        <v>241</v>
      </c>
      <c r="D133" s="1">
        <f t="shared" ref="D133:D145" si="2">B133+C133</f>
        <v>3849</v>
      </c>
      <c r="E133" s="43" t="s">
        <v>912</v>
      </c>
      <c r="F133" s="28" t="s">
        <v>916</v>
      </c>
      <c r="G133" s="28" t="s">
        <v>424</v>
      </c>
      <c r="H133" s="28" t="s">
        <v>632</v>
      </c>
    </row>
    <row r="134" spans="1:8" x14ac:dyDescent="0.2">
      <c r="A134" s="28" t="s">
        <v>775</v>
      </c>
      <c r="B134" s="46">
        <v>2869</v>
      </c>
      <c r="C134" s="46">
        <v>354</v>
      </c>
      <c r="D134" s="1">
        <f t="shared" si="2"/>
        <v>3223</v>
      </c>
      <c r="E134" s="43" t="s">
        <v>908</v>
      </c>
      <c r="F134" s="28" t="s">
        <v>514</v>
      </c>
      <c r="G134" s="28" t="s">
        <v>424</v>
      </c>
      <c r="H134" s="28" t="s">
        <v>618</v>
      </c>
    </row>
    <row r="135" spans="1:8" x14ac:dyDescent="0.2">
      <c r="A135" s="28" t="s">
        <v>776</v>
      </c>
      <c r="B135" s="46">
        <v>1119</v>
      </c>
      <c r="C135" s="46">
        <v>149</v>
      </c>
      <c r="D135" s="1">
        <f t="shared" si="2"/>
        <v>1268</v>
      </c>
      <c r="E135" s="43" t="s">
        <v>876</v>
      </c>
      <c r="F135" s="28" t="s">
        <v>877</v>
      </c>
      <c r="G135" s="28" t="s">
        <v>424</v>
      </c>
      <c r="H135" s="44">
        <v>38122</v>
      </c>
    </row>
    <row r="136" spans="1:8" x14ac:dyDescent="0.2">
      <c r="A136" s="28" t="s">
        <v>777</v>
      </c>
      <c r="B136" s="46">
        <v>2865</v>
      </c>
      <c r="C136" s="46">
        <v>128</v>
      </c>
      <c r="D136" s="1">
        <f t="shared" si="2"/>
        <v>2993</v>
      </c>
      <c r="E136" s="28" t="s">
        <v>906</v>
      </c>
      <c r="F136" s="28" t="s">
        <v>907</v>
      </c>
      <c r="G136" s="28" t="s">
        <v>424</v>
      </c>
      <c r="H136" s="36">
        <v>38120</v>
      </c>
    </row>
    <row r="137" spans="1:8" x14ac:dyDescent="0.2">
      <c r="A137" s="28" t="s">
        <v>778</v>
      </c>
      <c r="B137" s="46">
        <v>4481</v>
      </c>
      <c r="C137" s="46">
        <v>182</v>
      </c>
      <c r="D137" s="1">
        <f t="shared" si="2"/>
        <v>4663</v>
      </c>
      <c r="E137" s="28" t="s">
        <v>517</v>
      </c>
      <c r="F137" s="28" t="s">
        <v>518</v>
      </c>
      <c r="G137" s="28" t="s">
        <v>424</v>
      </c>
      <c r="H137" s="36">
        <v>38112</v>
      </c>
    </row>
    <row r="138" spans="1:8" x14ac:dyDescent="0.2">
      <c r="A138" s="28" t="s">
        <v>779</v>
      </c>
      <c r="B138" s="46">
        <v>5407</v>
      </c>
      <c r="C138" s="46">
        <v>245</v>
      </c>
      <c r="D138" s="1">
        <f t="shared" si="2"/>
        <v>5652</v>
      </c>
      <c r="E138" s="43" t="s">
        <v>911</v>
      </c>
      <c r="F138" s="28" t="s">
        <v>594</v>
      </c>
      <c r="G138" s="28" t="s">
        <v>424</v>
      </c>
      <c r="H138" s="28" t="s">
        <v>612</v>
      </c>
    </row>
    <row r="139" spans="1:8" x14ac:dyDescent="0.2">
      <c r="A139" s="28" t="s">
        <v>780</v>
      </c>
      <c r="B139" s="46">
        <v>4651</v>
      </c>
      <c r="C139" s="46">
        <v>223</v>
      </c>
      <c r="D139" s="1">
        <f t="shared" si="2"/>
        <v>4874</v>
      </c>
      <c r="E139" s="43" t="s">
        <v>911</v>
      </c>
      <c r="F139" s="28" t="s">
        <v>594</v>
      </c>
      <c r="G139" s="28" t="s">
        <v>424</v>
      </c>
      <c r="H139" s="28" t="s">
        <v>612</v>
      </c>
    </row>
    <row r="140" spans="1:8" x14ac:dyDescent="0.2">
      <c r="A140" s="28" t="s">
        <v>781</v>
      </c>
      <c r="B140" s="46">
        <v>4094</v>
      </c>
      <c r="C140" s="46">
        <v>156</v>
      </c>
      <c r="D140" s="1">
        <f t="shared" si="2"/>
        <v>4250</v>
      </c>
      <c r="E140" s="43" t="s">
        <v>595</v>
      </c>
      <c r="F140" s="28" t="s">
        <v>596</v>
      </c>
      <c r="G140" s="28" t="s">
        <v>424</v>
      </c>
      <c r="H140" s="28" t="s">
        <v>623</v>
      </c>
    </row>
    <row r="141" spans="1:8" x14ac:dyDescent="0.2">
      <c r="A141" s="28" t="s">
        <v>782</v>
      </c>
      <c r="B141" s="46">
        <v>5542</v>
      </c>
      <c r="C141" s="46">
        <v>286</v>
      </c>
      <c r="D141" s="1">
        <f t="shared" si="2"/>
        <v>5828</v>
      </c>
      <c r="E141" s="43" t="s">
        <v>880</v>
      </c>
      <c r="F141" s="28" t="s">
        <v>881</v>
      </c>
      <c r="G141" s="28" t="s">
        <v>424</v>
      </c>
      <c r="H141" s="44">
        <v>38111</v>
      </c>
    </row>
    <row r="142" spans="1:8" x14ac:dyDescent="0.2">
      <c r="A142" s="28" t="s">
        <v>783</v>
      </c>
      <c r="B142" s="46">
        <v>4633</v>
      </c>
      <c r="C142" s="46">
        <v>212</v>
      </c>
      <c r="D142" s="1">
        <f t="shared" si="2"/>
        <v>4845</v>
      </c>
      <c r="E142" s="43" t="s">
        <v>597</v>
      </c>
      <c r="F142" s="28" t="s">
        <v>598</v>
      </c>
      <c r="G142" s="28" t="s">
        <v>424</v>
      </c>
      <c r="H142" s="28" t="s">
        <v>628</v>
      </c>
    </row>
    <row r="143" spans="1:8" x14ac:dyDescent="0.2">
      <c r="A143" s="28" t="s">
        <v>784</v>
      </c>
      <c r="B143" s="46">
        <v>4581</v>
      </c>
      <c r="C143" s="46">
        <v>151</v>
      </c>
      <c r="D143" s="1">
        <f t="shared" si="2"/>
        <v>4732</v>
      </c>
      <c r="E143" s="43" t="s">
        <v>599</v>
      </c>
      <c r="F143" s="28" t="s">
        <v>600</v>
      </c>
      <c r="G143" s="28" t="s">
        <v>424</v>
      </c>
      <c r="H143" s="28" t="s">
        <v>612</v>
      </c>
    </row>
    <row r="144" spans="1:8" x14ac:dyDescent="0.2">
      <c r="A144" s="28" t="s">
        <v>785</v>
      </c>
      <c r="B144" s="46">
        <v>4119</v>
      </c>
      <c r="C144" s="46">
        <v>169</v>
      </c>
      <c r="D144" s="1">
        <f t="shared" si="2"/>
        <v>4288</v>
      </c>
      <c r="E144" s="43" t="s">
        <v>599</v>
      </c>
      <c r="F144" s="28" t="s">
        <v>600</v>
      </c>
      <c r="G144" s="28" t="s">
        <v>424</v>
      </c>
      <c r="H144" s="28" t="s">
        <v>612</v>
      </c>
    </row>
    <row r="145" spans="1:8" x14ac:dyDescent="0.2">
      <c r="A145" s="28" t="s">
        <v>786</v>
      </c>
      <c r="B145" s="46">
        <v>3808</v>
      </c>
      <c r="C145" s="46">
        <v>131</v>
      </c>
      <c r="D145" s="1">
        <f t="shared" si="2"/>
        <v>3939</v>
      </c>
      <c r="E145" s="43" t="s">
        <v>481</v>
      </c>
      <c r="F145" s="28" t="s">
        <v>482</v>
      </c>
      <c r="G145" s="28" t="s">
        <v>424</v>
      </c>
      <c r="H145" s="28" t="s">
        <v>611</v>
      </c>
    </row>
    <row r="146" spans="1:8" x14ac:dyDescent="0.2">
      <c r="A146" s="21"/>
      <c r="B146" s="23"/>
      <c r="C146" s="23"/>
      <c r="D146" s="21"/>
    </row>
    <row r="147" spans="1:8" x14ac:dyDescent="0.2">
      <c r="A147" s="21" t="s">
        <v>640</v>
      </c>
      <c r="B147" s="23">
        <f>SUM(B3:B145)</f>
        <v>556978</v>
      </c>
      <c r="C147" s="23">
        <f>SUM(C3:C145)</f>
        <v>34330</v>
      </c>
      <c r="D147" s="23">
        <f>SUM(D3:D145)</f>
        <v>591308</v>
      </c>
    </row>
    <row r="148" spans="1:8" x14ac:dyDescent="0.2">
      <c r="C148" s="23" t="s">
        <v>639</v>
      </c>
      <c r="D148" s="27">
        <f>+C147/D147</f>
        <v>5.8057729643434558E-2</v>
      </c>
    </row>
  </sheetData>
  <conditionalFormatting sqref="F8">
    <cfRule type="duplicateValues" dxfId="6" priority="7"/>
  </conditionalFormatting>
  <conditionalFormatting sqref="F14">
    <cfRule type="duplicateValues" dxfId="5" priority="6"/>
  </conditionalFormatting>
  <conditionalFormatting sqref="F20">
    <cfRule type="duplicateValues" dxfId="4" priority="5"/>
  </conditionalFormatting>
  <conditionalFormatting sqref="F21">
    <cfRule type="duplicateValues" dxfId="3" priority="4"/>
  </conditionalFormatting>
  <conditionalFormatting sqref="F75">
    <cfRule type="duplicateValues" dxfId="2" priority="3"/>
  </conditionalFormatting>
  <conditionalFormatting sqref="F136">
    <cfRule type="duplicateValues" dxfId="1" priority="2"/>
  </conditionalFormatting>
  <conditionalFormatting sqref="F137">
    <cfRule type="duplicateValues" dxfId="0" priority="1"/>
  </conditionalFormatting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opLeftCell="A45" workbookViewId="0"/>
  </sheetViews>
  <sheetFormatPr defaultRowHeight="14.25" x14ac:dyDescent="0.2"/>
  <cols>
    <col min="1" max="1" width="13.375" customWidth="1"/>
    <col min="2" max="2" width="12.25" style="5" customWidth="1"/>
    <col min="3" max="3" width="10.125" style="5" bestFit="1" customWidth="1"/>
    <col min="4" max="4" width="3.875" style="5" customWidth="1"/>
    <col min="5" max="5" width="11.125" style="5" bestFit="1" customWidth="1"/>
  </cols>
  <sheetData>
    <row r="1" spans="1:5" ht="18" x14ac:dyDescent="0.25">
      <c r="A1" s="6" t="s">
        <v>922</v>
      </c>
    </row>
    <row r="3" spans="1:5" ht="15" x14ac:dyDescent="0.25">
      <c r="A3" s="8" t="s">
        <v>833</v>
      </c>
      <c r="B3" s="14" t="s">
        <v>638</v>
      </c>
      <c r="C3" s="14" t="s">
        <v>639</v>
      </c>
      <c r="D3" s="14"/>
      <c r="E3" s="14" t="s">
        <v>640</v>
      </c>
    </row>
    <row r="5" spans="1:5" x14ac:dyDescent="0.2">
      <c r="A5" s="9" t="s">
        <v>603</v>
      </c>
      <c r="B5" s="5">
        <v>29916</v>
      </c>
      <c r="C5" s="5">
        <v>1356</v>
      </c>
      <c r="E5" s="5">
        <v>31272</v>
      </c>
    </row>
    <row r="6" spans="1:5" x14ac:dyDescent="0.2">
      <c r="A6" s="9" t="s">
        <v>834</v>
      </c>
      <c r="B6" s="5">
        <v>356</v>
      </c>
      <c r="C6" s="5">
        <v>9</v>
      </c>
      <c r="E6" s="5">
        <v>365</v>
      </c>
    </row>
    <row r="7" spans="1:5" x14ac:dyDescent="0.2">
      <c r="A7" s="9" t="s">
        <v>835</v>
      </c>
      <c r="B7" s="5">
        <v>145</v>
      </c>
      <c r="C7" s="5">
        <v>2</v>
      </c>
      <c r="E7" s="5">
        <v>147</v>
      </c>
    </row>
    <row r="8" spans="1:5" x14ac:dyDescent="0.2">
      <c r="A8" s="9" t="s">
        <v>606</v>
      </c>
      <c r="B8" s="5">
        <v>29178</v>
      </c>
      <c r="C8" s="5">
        <v>2324</v>
      </c>
      <c r="E8" s="5">
        <v>31502</v>
      </c>
    </row>
    <row r="9" spans="1:5" x14ac:dyDescent="0.2">
      <c r="A9" s="9" t="s">
        <v>607</v>
      </c>
      <c r="B9" s="5">
        <v>37985</v>
      </c>
      <c r="C9" s="5">
        <v>2179</v>
      </c>
      <c r="E9" s="5">
        <v>40164</v>
      </c>
    </row>
    <row r="10" spans="1:5" x14ac:dyDescent="0.2">
      <c r="A10" s="9" t="s">
        <v>608</v>
      </c>
      <c r="B10" s="5">
        <v>23596</v>
      </c>
      <c r="C10" s="5">
        <v>1571</v>
      </c>
      <c r="E10" s="5">
        <v>25167</v>
      </c>
    </row>
    <row r="11" spans="1:5" x14ac:dyDescent="0.2">
      <c r="A11" s="9" t="s">
        <v>836</v>
      </c>
      <c r="B11" s="5">
        <v>2797</v>
      </c>
      <c r="C11" s="5">
        <v>84</v>
      </c>
      <c r="E11" s="5">
        <v>2881</v>
      </c>
    </row>
    <row r="12" spans="1:5" x14ac:dyDescent="0.2">
      <c r="A12" s="9" t="s">
        <v>837</v>
      </c>
      <c r="B12" s="5">
        <v>2</v>
      </c>
      <c r="C12" s="5">
        <v>2</v>
      </c>
      <c r="E12" s="5">
        <v>4</v>
      </c>
    </row>
    <row r="13" spans="1:5" x14ac:dyDescent="0.2">
      <c r="A13" s="9" t="s">
        <v>838</v>
      </c>
      <c r="B13" s="5">
        <v>14945</v>
      </c>
      <c r="C13" s="5">
        <v>1022</v>
      </c>
      <c r="E13" s="5">
        <v>15967</v>
      </c>
    </row>
    <row r="14" spans="1:5" x14ac:dyDescent="0.2">
      <c r="A14" s="9" t="s">
        <v>602</v>
      </c>
      <c r="B14" s="5">
        <v>13</v>
      </c>
      <c r="C14" s="5">
        <v>14</v>
      </c>
      <c r="E14" s="5">
        <v>27</v>
      </c>
    </row>
    <row r="15" spans="1:5" x14ac:dyDescent="0.2">
      <c r="A15" s="9" t="s">
        <v>839</v>
      </c>
      <c r="B15" s="5">
        <v>2</v>
      </c>
      <c r="C15" s="5">
        <v>2</v>
      </c>
      <c r="E15" s="5">
        <v>4</v>
      </c>
    </row>
    <row r="16" spans="1:5" x14ac:dyDescent="0.2">
      <c r="A16" s="9" t="s">
        <v>840</v>
      </c>
      <c r="C16" s="5">
        <v>1</v>
      </c>
      <c r="E16" s="5">
        <v>1</v>
      </c>
    </row>
    <row r="17" spans="1:5" x14ac:dyDescent="0.2">
      <c r="A17" s="9" t="s">
        <v>841</v>
      </c>
      <c r="C17" s="5">
        <v>7</v>
      </c>
      <c r="E17" s="5">
        <v>7</v>
      </c>
    </row>
    <row r="18" spans="1:5" x14ac:dyDescent="0.2">
      <c r="A18" s="9" t="s">
        <v>842</v>
      </c>
      <c r="B18" s="5">
        <v>8344</v>
      </c>
      <c r="C18" s="5">
        <v>1146</v>
      </c>
      <c r="E18" s="5">
        <v>9490</v>
      </c>
    </row>
    <row r="19" spans="1:5" x14ac:dyDescent="0.2">
      <c r="A19" s="9" t="s">
        <v>843</v>
      </c>
      <c r="B19" s="5">
        <v>14844</v>
      </c>
      <c r="C19" s="5">
        <v>1262</v>
      </c>
      <c r="E19" s="5">
        <v>16106</v>
      </c>
    </row>
    <row r="20" spans="1:5" x14ac:dyDescent="0.2">
      <c r="A20" s="9" t="s">
        <v>623</v>
      </c>
      <c r="B20" s="5">
        <v>2944</v>
      </c>
      <c r="C20" s="5">
        <v>324</v>
      </c>
      <c r="E20" s="5">
        <v>3268</v>
      </c>
    </row>
    <row r="21" spans="1:5" x14ac:dyDescent="0.2">
      <c r="A21" s="9" t="s">
        <v>621</v>
      </c>
      <c r="B21" s="5">
        <v>13038</v>
      </c>
      <c r="C21" s="5">
        <v>840</v>
      </c>
      <c r="E21" s="5">
        <v>13878</v>
      </c>
    </row>
    <row r="22" spans="1:5" x14ac:dyDescent="0.2">
      <c r="A22" s="9" t="s">
        <v>625</v>
      </c>
      <c r="B22" s="5">
        <v>9450</v>
      </c>
      <c r="C22" s="5">
        <v>493</v>
      </c>
      <c r="E22" s="5">
        <v>9943</v>
      </c>
    </row>
    <row r="23" spans="1:5" x14ac:dyDescent="0.2">
      <c r="A23" s="9" t="s">
        <v>620</v>
      </c>
      <c r="B23" s="5">
        <v>7030</v>
      </c>
      <c r="C23" s="5">
        <v>438</v>
      </c>
      <c r="E23" s="5">
        <v>7468</v>
      </c>
    </row>
    <row r="24" spans="1:5" x14ac:dyDescent="0.2">
      <c r="A24" s="9" t="s">
        <v>617</v>
      </c>
      <c r="B24" s="5">
        <v>27575</v>
      </c>
      <c r="C24" s="5">
        <v>1371</v>
      </c>
      <c r="E24" s="5">
        <v>28946</v>
      </c>
    </row>
    <row r="25" spans="1:5" x14ac:dyDescent="0.2">
      <c r="A25" s="9" t="s">
        <v>624</v>
      </c>
      <c r="B25" s="5">
        <v>21152</v>
      </c>
      <c r="C25" s="5">
        <v>1873</v>
      </c>
      <c r="E25" s="5">
        <v>23025</v>
      </c>
    </row>
    <row r="26" spans="1:5" x14ac:dyDescent="0.2">
      <c r="A26" s="9" t="s">
        <v>628</v>
      </c>
      <c r="B26" s="5">
        <v>9067</v>
      </c>
      <c r="C26" s="5">
        <v>625</v>
      </c>
      <c r="E26" s="5">
        <v>9692</v>
      </c>
    </row>
    <row r="27" spans="1:5" x14ac:dyDescent="0.2">
      <c r="A27" s="9" t="s">
        <v>619</v>
      </c>
      <c r="B27" s="5">
        <v>13798</v>
      </c>
      <c r="C27" s="5">
        <v>966</v>
      </c>
      <c r="E27" s="5">
        <v>14764</v>
      </c>
    </row>
    <row r="28" spans="1:5" x14ac:dyDescent="0.2">
      <c r="A28" s="9" t="s">
        <v>627</v>
      </c>
      <c r="B28" s="5">
        <v>18028</v>
      </c>
      <c r="C28" s="5">
        <v>1385</v>
      </c>
      <c r="E28" s="5">
        <v>19413</v>
      </c>
    </row>
    <row r="29" spans="1:5" x14ac:dyDescent="0.2">
      <c r="A29" s="9" t="s">
        <v>630</v>
      </c>
      <c r="B29" s="5">
        <v>23293</v>
      </c>
      <c r="C29" s="5">
        <v>1243</v>
      </c>
      <c r="E29" s="5">
        <v>24536</v>
      </c>
    </row>
    <row r="30" spans="1:5" x14ac:dyDescent="0.2">
      <c r="A30" s="9" t="s">
        <v>626</v>
      </c>
      <c r="B30" s="5">
        <v>19425</v>
      </c>
      <c r="C30" s="5">
        <v>1039</v>
      </c>
      <c r="E30" s="5">
        <v>20464</v>
      </c>
    </row>
    <row r="31" spans="1:5" x14ac:dyDescent="0.2">
      <c r="A31" s="9" t="s">
        <v>612</v>
      </c>
      <c r="B31" s="5">
        <v>18503</v>
      </c>
      <c r="C31" s="5">
        <v>1196</v>
      </c>
      <c r="E31" s="5">
        <v>19699</v>
      </c>
    </row>
    <row r="32" spans="1:5" x14ac:dyDescent="0.2">
      <c r="A32" s="9" t="s">
        <v>629</v>
      </c>
      <c r="B32" s="5">
        <v>15927</v>
      </c>
      <c r="C32" s="5">
        <v>800</v>
      </c>
      <c r="E32" s="5">
        <v>16727</v>
      </c>
    </row>
    <row r="33" spans="1:5" x14ac:dyDescent="0.2">
      <c r="A33" s="9" t="s">
        <v>614</v>
      </c>
      <c r="B33" s="5">
        <v>10848</v>
      </c>
      <c r="C33" s="5">
        <v>708</v>
      </c>
      <c r="E33" s="5">
        <v>11556</v>
      </c>
    </row>
    <row r="34" spans="1:5" x14ac:dyDescent="0.2">
      <c r="A34" s="9" t="s">
        <v>613</v>
      </c>
      <c r="B34" s="5">
        <v>9701</v>
      </c>
      <c r="C34" s="5">
        <v>872</v>
      </c>
      <c r="E34" s="5">
        <v>10573</v>
      </c>
    </row>
    <row r="35" spans="1:5" x14ac:dyDescent="0.2">
      <c r="A35" s="9" t="s">
        <v>618</v>
      </c>
      <c r="B35" s="5">
        <v>27536</v>
      </c>
      <c r="C35" s="5">
        <v>1451</v>
      </c>
      <c r="E35" s="5">
        <v>28987</v>
      </c>
    </row>
    <row r="36" spans="1:5" x14ac:dyDescent="0.2">
      <c r="A36" s="9" t="s">
        <v>632</v>
      </c>
      <c r="B36" s="5">
        <v>2838</v>
      </c>
      <c r="C36" s="5">
        <v>297</v>
      </c>
      <c r="E36" s="5">
        <v>3135</v>
      </c>
    </row>
    <row r="37" spans="1:5" x14ac:dyDescent="0.2">
      <c r="A37" s="9" t="s">
        <v>622</v>
      </c>
      <c r="B37" s="5">
        <v>20970</v>
      </c>
      <c r="C37" s="5">
        <v>1510</v>
      </c>
      <c r="E37" s="5">
        <v>22480</v>
      </c>
    </row>
    <row r="38" spans="1:5" x14ac:dyDescent="0.2">
      <c r="A38" s="9" t="s">
        <v>604</v>
      </c>
      <c r="B38" s="5">
        <v>22143</v>
      </c>
      <c r="C38" s="5">
        <v>1351</v>
      </c>
      <c r="E38" s="5">
        <v>23494</v>
      </c>
    </row>
    <row r="39" spans="1:5" x14ac:dyDescent="0.2">
      <c r="A39" s="9" t="s">
        <v>616</v>
      </c>
      <c r="B39" s="5">
        <v>20</v>
      </c>
      <c r="C39" s="5">
        <v>7</v>
      </c>
      <c r="E39" s="5">
        <v>27</v>
      </c>
    </row>
    <row r="40" spans="1:5" x14ac:dyDescent="0.2">
      <c r="A40" s="9" t="s">
        <v>844</v>
      </c>
      <c r="B40" s="5">
        <v>26</v>
      </c>
      <c r="C40" s="5">
        <v>3</v>
      </c>
      <c r="E40" s="5">
        <v>29</v>
      </c>
    </row>
    <row r="41" spans="1:5" x14ac:dyDescent="0.2">
      <c r="A41" s="9" t="s">
        <v>845</v>
      </c>
      <c r="B41" s="5">
        <v>12955</v>
      </c>
      <c r="C41" s="5">
        <v>678</v>
      </c>
      <c r="E41" s="5">
        <v>13633</v>
      </c>
    </row>
    <row r="42" spans="1:5" x14ac:dyDescent="0.2">
      <c r="A42" s="9" t="s">
        <v>605</v>
      </c>
      <c r="B42" s="5">
        <v>21471</v>
      </c>
      <c r="C42" s="5">
        <v>1230</v>
      </c>
      <c r="E42" s="5">
        <v>22701</v>
      </c>
    </row>
    <row r="43" spans="1:5" x14ac:dyDescent="0.2">
      <c r="A43" s="9" t="s">
        <v>611</v>
      </c>
      <c r="B43" s="5">
        <v>20685</v>
      </c>
      <c r="C43" s="5">
        <v>853</v>
      </c>
      <c r="E43" s="5">
        <v>21538</v>
      </c>
    </row>
    <row r="44" spans="1:5" x14ac:dyDescent="0.2">
      <c r="A44" s="9" t="s">
        <v>610</v>
      </c>
      <c r="B44" s="5">
        <v>19855</v>
      </c>
      <c r="C44" s="5">
        <v>687</v>
      </c>
      <c r="E44" s="5">
        <v>20542</v>
      </c>
    </row>
    <row r="45" spans="1:5" x14ac:dyDescent="0.2">
      <c r="A45" s="9" t="s">
        <v>615</v>
      </c>
      <c r="B45" s="5">
        <v>13487</v>
      </c>
      <c r="C45" s="5">
        <v>506</v>
      </c>
      <c r="E45" s="5">
        <v>13993</v>
      </c>
    </row>
    <row r="46" spans="1:5" x14ac:dyDescent="0.2">
      <c r="A46" s="9" t="s">
        <v>609</v>
      </c>
      <c r="B46" s="5">
        <v>13042</v>
      </c>
      <c r="C46" s="5">
        <v>571</v>
      </c>
      <c r="E46" s="5">
        <v>13613</v>
      </c>
    </row>
    <row r="47" spans="1:5" x14ac:dyDescent="0.2">
      <c r="A47" s="9" t="s">
        <v>631</v>
      </c>
      <c r="B47" s="5">
        <v>48</v>
      </c>
      <c r="C47" s="5">
        <v>16</v>
      </c>
      <c r="E47" s="5">
        <v>64</v>
      </c>
    </row>
    <row r="48" spans="1:5" x14ac:dyDescent="0.2">
      <c r="A48" s="9" t="s">
        <v>846</v>
      </c>
      <c r="C48" s="5">
        <v>1</v>
      </c>
      <c r="E48" s="5">
        <v>1</v>
      </c>
    </row>
    <row r="49" spans="1:5" x14ac:dyDescent="0.2">
      <c r="A49" s="9" t="s">
        <v>917</v>
      </c>
      <c r="C49" s="5">
        <v>1</v>
      </c>
      <c r="E49" s="5">
        <v>1</v>
      </c>
    </row>
    <row r="50" spans="1:5" x14ac:dyDescent="0.2">
      <c r="A50" s="9" t="s">
        <v>918</v>
      </c>
      <c r="C50" s="5">
        <v>2</v>
      </c>
      <c r="E50" s="5">
        <v>2</v>
      </c>
    </row>
    <row r="51" spans="1:5" x14ac:dyDescent="0.2">
      <c r="A51" s="9" t="s">
        <v>847</v>
      </c>
      <c r="C51" s="5">
        <v>1</v>
      </c>
      <c r="E51" s="5">
        <v>1</v>
      </c>
    </row>
    <row r="52" spans="1:5" x14ac:dyDescent="0.2">
      <c r="A52" s="9" t="s">
        <v>848</v>
      </c>
      <c r="C52" s="5">
        <v>1</v>
      </c>
      <c r="E52" s="5">
        <v>1</v>
      </c>
    </row>
    <row r="53" spans="1:5" x14ac:dyDescent="0.2">
      <c r="A53" s="9" t="s">
        <v>849</v>
      </c>
      <c r="C53" s="5">
        <v>1</v>
      </c>
      <c r="E53" s="5">
        <v>1</v>
      </c>
    </row>
    <row r="54" spans="1:5" x14ac:dyDescent="0.2">
      <c r="A54" s="9" t="s">
        <v>850</v>
      </c>
      <c r="C54" s="5">
        <v>4</v>
      </c>
      <c r="E54" s="5">
        <v>4</v>
      </c>
    </row>
    <row r="55" spans="1:5" x14ac:dyDescent="0.2">
      <c r="A55" s="9" t="s">
        <v>861</v>
      </c>
      <c r="C55" s="5">
        <v>2</v>
      </c>
      <c r="E55" s="5">
        <v>2</v>
      </c>
    </row>
    <row r="56" spans="1:5" x14ac:dyDescent="0.2">
      <c r="A56" s="9" t="s">
        <v>851</v>
      </c>
      <c r="C56" s="5">
        <v>1</v>
      </c>
      <c r="E56" s="5">
        <v>1</v>
      </c>
    </row>
    <row r="57" spans="1:5" x14ac:dyDescent="0.2">
      <c r="A57" s="9" t="s">
        <v>852</v>
      </c>
      <c r="C57" s="5">
        <v>2</v>
      </c>
      <c r="E57" s="5">
        <v>2</v>
      </c>
    </row>
    <row r="58" spans="1:5" x14ac:dyDescent="0.2">
      <c r="A58" s="9" t="s">
        <v>853</v>
      </c>
      <c r="C58" s="5">
        <v>1</v>
      </c>
      <c r="E58" s="5">
        <v>1</v>
      </c>
    </row>
    <row r="59" spans="1:5" x14ac:dyDescent="0.2">
      <c r="A59" s="9" t="s">
        <v>854</v>
      </c>
      <c r="C59" s="5">
        <v>2</v>
      </c>
      <c r="E59" s="5">
        <v>2</v>
      </c>
    </row>
    <row r="60" spans="1:5" x14ac:dyDescent="0.2">
      <c r="A60" s="9"/>
      <c r="B60"/>
      <c r="C60"/>
      <c r="D60"/>
      <c r="E60"/>
    </row>
    <row r="61" spans="1:5" x14ac:dyDescent="0.2">
      <c r="A61" s="9" t="s">
        <v>640</v>
      </c>
      <c r="B61" s="5">
        <f>SUM(B5:B59)</f>
        <v>556978</v>
      </c>
      <c r="C61" s="5">
        <f>SUM(C5:C59)</f>
        <v>34333</v>
      </c>
      <c r="E61" s="5">
        <f>SUM(E5:E59)</f>
        <v>591311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topLeftCell="A306" workbookViewId="0"/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6" customFormat="1" ht="18" x14ac:dyDescent="0.25">
      <c r="A1" s="6" t="s">
        <v>923</v>
      </c>
    </row>
    <row r="4" spans="1:13" ht="15" x14ac:dyDescent="0.25">
      <c r="C4" s="8" t="s">
        <v>788</v>
      </c>
      <c r="D4" s="8" t="s">
        <v>789</v>
      </c>
      <c r="E4" s="8" t="s">
        <v>790</v>
      </c>
      <c r="F4" s="8" t="s">
        <v>791</v>
      </c>
      <c r="G4" s="8" t="s">
        <v>792</v>
      </c>
      <c r="H4" s="8" t="s">
        <v>793</v>
      </c>
      <c r="I4" s="8" t="s">
        <v>794</v>
      </c>
      <c r="J4" s="8" t="s">
        <v>795</v>
      </c>
      <c r="K4" s="8" t="s">
        <v>796</v>
      </c>
      <c r="L4" s="8" t="s">
        <v>797</v>
      </c>
      <c r="M4" s="8" t="s">
        <v>798</v>
      </c>
    </row>
    <row r="5" spans="1:13" x14ac:dyDescent="0.2">
      <c r="A5" s="9" t="s">
        <v>15</v>
      </c>
      <c r="C5">
        <v>373</v>
      </c>
      <c r="D5">
        <v>537</v>
      </c>
      <c r="E5">
        <v>478</v>
      </c>
      <c r="F5">
        <v>482</v>
      </c>
      <c r="G5">
        <v>717</v>
      </c>
      <c r="H5">
        <v>529</v>
      </c>
      <c r="I5">
        <v>314</v>
      </c>
      <c r="J5">
        <v>64</v>
      </c>
      <c r="K5">
        <v>3</v>
      </c>
      <c r="M5" s="5">
        <f>SUM(C5:L5)</f>
        <v>3497</v>
      </c>
    </row>
    <row r="6" spans="1:13" x14ac:dyDescent="0.2">
      <c r="A6" s="9" t="s">
        <v>16</v>
      </c>
      <c r="C6">
        <v>258</v>
      </c>
      <c r="D6">
        <v>363</v>
      </c>
      <c r="E6">
        <v>304</v>
      </c>
      <c r="F6">
        <v>264</v>
      </c>
      <c r="G6">
        <v>239</v>
      </c>
      <c r="H6">
        <v>232</v>
      </c>
      <c r="I6">
        <v>113</v>
      </c>
      <c r="J6">
        <v>34</v>
      </c>
      <c r="K6">
        <v>3</v>
      </c>
      <c r="M6" s="5">
        <f t="shared" ref="M6:M69" si="0">SUM(C6:L6)</f>
        <v>1810</v>
      </c>
    </row>
    <row r="7" spans="1:13" x14ac:dyDescent="0.2">
      <c r="A7" s="9" t="s">
        <v>17</v>
      </c>
      <c r="C7">
        <v>134</v>
      </c>
      <c r="D7">
        <v>266</v>
      </c>
      <c r="E7">
        <v>176</v>
      </c>
      <c r="F7">
        <v>184</v>
      </c>
      <c r="G7">
        <v>188</v>
      </c>
      <c r="H7">
        <v>125</v>
      </c>
      <c r="I7">
        <v>69</v>
      </c>
      <c r="J7">
        <v>15</v>
      </c>
      <c r="M7" s="5">
        <f t="shared" si="0"/>
        <v>1157</v>
      </c>
    </row>
    <row r="8" spans="1:13" x14ac:dyDescent="0.2">
      <c r="A8" s="9" t="s">
        <v>18</v>
      </c>
      <c r="C8">
        <v>95</v>
      </c>
      <c r="D8">
        <v>114</v>
      </c>
      <c r="E8">
        <v>113</v>
      </c>
      <c r="F8">
        <v>75</v>
      </c>
      <c r="G8">
        <v>148</v>
      </c>
      <c r="H8">
        <v>97</v>
      </c>
      <c r="I8">
        <v>44</v>
      </c>
      <c r="J8">
        <v>10</v>
      </c>
      <c r="M8" s="5">
        <f t="shared" si="0"/>
        <v>696</v>
      </c>
    </row>
    <row r="9" spans="1:13" x14ac:dyDescent="0.2">
      <c r="A9" s="9" t="s">
        <v>19</v>
      </c>
      <c r="C9">
        <v>14</v>
      </c>
      <c r="D9">
        <v>19</v>
      </c>
      <c r="E9">
        <v>10</v>
      </c>
      <c r="F9">
        <v>13</v>
      </c>
      <c r="G9">
        <v>20</v>
      </c>
      <c r="H9">
        <v>7</v>
      </c>
      <c r="I9">
        <v>3</v>
      </c>
      <c r="M9" s="5">
        <f t="shared" si="0"/>
        <v>86</v>
      </c>
    </row>
    <row r="10" spans="1:13" x14ac:dyDescent="0.2">
      <c r="A10" s="9" t="s">
        <v>20</v>
      </c>
      <c r="C10">
        <v>147</v>
      </c>
      <c r="D10">
        <v>207</v>
      </c>
      <c r="E10">
        <v>192</v>
      </c>
      <c r="F10">
        <v>143</v>
      </c>
      <c r="G10">
        <v>173</v>
      </c>
      <c r="H10">
        <v>101</v>
      </c>
      <c r="I10">
        <v>55</v>
      </c>
      <c r="J10">
        <v>14</v>
      </c>
      <c r="K10">
        <v>1</v>
      </c>
      <c r="M10" s="5">
        <f t="shared" si="0"/>
        <v>1033</v>
      </c>
    </row>
    <row r="11" spans="1:13" x14ac:dyDescent="0.2">
      <c r="A11" s="9" t="s">
        <v>22</v>
      </c>
      <c r="C11">
        <v>70</v>
      </c>
      <c r="D11">
        <v>75</v>
      </c>
      <c r="E11">
        <v>96</v>
      </c>
      <c r="F11">
        <v>99</v>
      </c>
      <c r="G11">
        <v>125</v>
      </c>
      <c r="H11">
        <v>83</v>
      </c>
      <c r="I11">
        <v>33</v>
      </c>
      <c r="J11">
        <v>10</v>
      </c>
      <c r="K11">
        <v>1</v>
      </c>
      <c r="M11" s="5">
        <f t="shared" si="0"/>
        <v>592</v>
      </c>
    </row>
    <row r="12" spans="1:13" x14ac:dyDescent="0.2">
      <c r="A12" s="9" t="s">
        <v>23</v>
      </c>
      <c r="C12">
        <v>479</v>
      </c>
      <c r="D12">
        <v>560</v>
      </c>
      <c r="E12">
        <v>553</v>
      </c>
      <c r="F12">
        <v>617</v>
      </c>
      <c r="G12">
        <v>846</v>
      </c>
      <c r="H12">
        <v>630</v>
      </c>
      <c r="I12">
        <v>316</v>
      </c>
      <c r="J12">
        <v>66</v>
      </c>
      <c r="K12">
        <v>4</v>
      </c>
      <c r="M12" s="5">
        <f t="shared" si="0"/>
        <v>4071</v>
      </c>
    </row>
    <row r="13" spans="1:13" x14ac:dyDescent="0.2">
      <c r="A13" s="9" t="s">
        <v>24</v>
      </c>
      <c r="D13">
        <v>5</v>
      </c>
      <c r="F13">
        <v>3</v>
      </c>
      <c r="G13">
        <v>6</v>
      </c>
      <c r="H13">
        <v>1</v>
      </c>
      <c r="J13">
        <v>1</v>
      </c>
      <c r="M13" s="5">
        <f t="shared" si="0"/>
        <v>16</v>
      </c>
    </row>
    <row r="14" spans="1:13" x14ac:dyDescent="0.2">
      <c r="A14" s="9" t="s">
        <v>26</v>
      </c>
      <c r="C14">
        <v>1</v>
      </c>
      <c r="D14">
        <v>3</v>
      </c>
      <c r="E14">
        <v>3</v>
      </c>
      <c r="F14">
        <v>1</v>
      </c>
      <c r="H14">
        <v>1</v>
      </c>
      <c r="I14">
        <v>4</v>
      </c>
      <c r="M14" s="5">
        <f t="shared" si="0"/>
        <v>13</v>
      </c>
    </row>
    <row r="15" spans="1:13" x14ac:dyDescent="0.2">
      <c r="A15" s="9" t="s">
        <v>27</v>
      </c>
      <c r="C15">
        <v>3</v>
      </c>
      <c r="D15">
        <v>1</v>
      </c>
      <c r="E15">
        <v>6</v>
      </c>
      <c r="G15">
        <v>1</v>
      </c>
      <c r="H15">
        <v>2</v>
      </c>
      <c r="M15" s="5">
        <f t="shared" si="0"/>
        <v>13</v>
      </c>
    </row>
    <row r="16" spans="1:13" x14ac:dyDescent="0.2">
      <c r="A16" s="9" t="s">
        <v>29</v>
      </c>
      <c r="C16">
        <v>284</v>
      </c>
      <c r="D16">
        <v>505</v>
      </c>
      <c r="E16">
        <v>436</v>
      </c>
      <c r="F16">
        <v>308</v>
      </c>
      <c r="G16">
        <v>388</v>
      </c>
      <c r="H16">
        <v>342</v>
      </c>
      <c r="I16">
        <v>147</v>
      </c>
      <c r="J16">
        <v>24</v>
      </c>
      <c r="K16">
        <v>2</v>
      </c>
      <c r="M16" s="5">
        <f t="shared" si="0"/>
        <v>2436</v>
      </c>
    </row>
    <row r="17" spans="1:13" x14ac:dyDescent="0.2">
      <c r="A17" s="9" t="s">
        <v>30</v>
      </c>
      <c r="C17">
        <v>201</v>
      </c>
      <c r="D17">
        <v>314</v>
      </c>
      <c r="E17">
        <v>277</v>
      </c>
      <c r="F17">
        <v>250</v>
      </c>
      <c r="G17">
        <v>359</v>
      </c>
      <c r="H17">
        <v>255</v>
      </c>
      <c r="I17">
        <v>141</v>
      </c>
      <c r="J17">
        <v>28</v>
      </c>
      <c r="M17" s="5">
        <f t="shared" si="0"/>
        <v>1825</v>
      </c>
    </row>
    <row r="18" spans="1:13" x14ac:dyDescent="0.2">
      <c r="A18" s="9" t="s">
        <v>31</v>
      </c>
      <c r="C18">
        <v>249</v>
      </c>
      <c r="D18">
        <v>367</v>
      </c>
      <c r="E18">
        <v>293</v>
      </c>
      <c r="F18">
        <v>327</v>
      </c>
      <c r="G18">
        <v>408</v>
      </c>
      <c r="H18">
        <v>305</v>
      </c>
      <c r="I18">
        <v>171</v>
      </c>
      <c r="J18">
        <v>43</v>
      </c>
      <c r="K18">
        <v>1</v>
      </c>
      <c r="M18" s="5">
        <f t="shared" si="0"/>
        <v>2164</v>
      </c>
    </row>
    <row r="19" spans="1:13" x14ac:dyDescent="0.2">
      <c r="A19" s="9" t="s">
        <v>32</v>
      </c>
      <c r="C19">
        <v>218</v>
      </c>
      <c r="D19">
        <v>350</v>
      </c>
      <c r="E19">
        <v>280</v>
      </c>
      <c r="F19">
        <v>197</v>
      </c>
      <c r="G19">
        <v>255</v>
      </c>
      <c r="H19">
        <v>187</v>
      </c>
      <c r="I19">
        <v>50</v>
      </c>
      <c r="J19">
        <v>6</v>
      </c>
      <c r="M19" s="5">
        <f t="shared" si="0"/>
        <v>1543</v>
      </c>
    </row>
    <row r="20" spans="1:13" x14ac:dyDescent="0.2">
      <c r="A20" s="9" t="s">
        <v>33</v>
      </c>
      <c r="C20">
        <v>20</v>
      </c>
      <c r="D20">
        <v>21</v>
      </c>
      <c r="E20">
        <v>25</v>
      </c>
      <c r="F20">
        <v>19</v>
      </c>
      <c r="G20">
        <v>49</v>
      </c>
      <c r="H20">
        <v>48</v>
      </c>
      <c r="I20">
        <v>20</v>
      </c>
      <c r="J20">
        <v>3</v>
      </c>
      <c r="M20" s="5">
        <f t="shared" si="0"/>
        <v>205</v>
      </c>
    </row>
    <row r="21" spans="1:13" x14ac:dyDescent="0.2">
      <c r="A21" s="9" t="s">
        <v>34</v>
      </c>
      <c r="H21">
        <v>1</v>
      </c>
      <c r="M21" s="5">
        <f t="shared" si="0"/>
        <v>1</v>
      </c>
    </row>
    <row r="22" spans="1:13" x14ac:dyDescent="0.2">
      <c r="A22" s="9" t="s">
        <v>35</v>
      </c>
      <c r="C22">
        <v>1</v>
      </c>
      <c r="D22">
        <v>4</v>
      </c>
      <c r="E22">
        <v>5</v>
      </c>
      <c r="G22">
        <v>8</v>
      </c>
      <c r="H22">
        <v>5</v>
      </c>
      <c r="I22">
        <v>3</v>
      </c>
      <c r="M22" s="5">
        <f t="shared" si="0"/>
        <v>26</v>
      </c>
    </row>
    <row r="23" spans="1:13" x14ac:dyDescent="0.2">
      <c r="A23" s="9" t="s">
        <v>36</v>
      </c>
      <c r="C23">
        <v>16</v>
      </c>
      <c r="D23">
        <v>12</v>
      </c>
      <c r="E23">
        <v>10</v>
      </c>
      <c r="F23">
        <v>9</v>
      </c>
      <c r="G23">
        <v>5</v>
      </c>
      <c r="H23">
        <v>18</v>
      </c>
      <c r="I23">
        <v>5</v>
      </c>
      <c r="M23" s="5">
        <f t="shared" si="0"/>
        <v>75</v>
      </c>
    </row>
    <row r="24" spans="1:13" x14ac:dyDescent="0.2">
      <c r="A24" s="9" t="s">
        <v>37</v>
      </c>
      <c r="C24">
        <v>940</v>
      </c>
      <c r="D24">
        <v>912</v>
      </c>
      <c r="E24">
        <v>1245</v>
      </c>
      <c r="F24">
        <v>1280</v>
      </c>
      <c r="G24">
        <v>769</v>
      </c>
      <c r="H24">
        <v>418</v>
      </c>
      <c r="I24">
        <v>171</v>
      </c>
      <c r="J24">
        <v>34</v>
      </c>
      <c r="K24">
        <v>1</v>
      </c>
      <c r="M24" s="5">
        <f t="shared" si="0"/>
        <v>5770</v>
      </c>
    </row>
    <row r="25" spans="1:13" x14ac:dyDescent="0.2">
      <c r="A25" s="9" t="s">
        <v>38</v>
      </c>
      <c r="C25">
        <v>24</v>
      </c>
      <c r="D25">
        <v>32</v>
      </c>
      <c r="E25">
        <v>31</v>
      </c>
      <c r="F25">
        <v>31</v>
      </c>
      <c r="G25">
        <v>32</v>
      </c>
      <c r="H25">
        <v>26</v>
      </c>
      <c r="I25">
        <v>10</v>
      </c>
      <c r="J25">
        <v>1</v>
      </c>
      <c r="M25" s="5">
        <f t="shared" si="0"/>
        <v>187</v>
      </c>
    </row>
    <row r="26" spans="1:13" x14ac:dyDescent="0.2">
      <c r="A26" s="9" t="s">
        <v>39</v>
      </c>
      <c r="C26">
        <v>7</v>
      </c>
      <c r="D26">
        <v>11</v>
      </c>
      <c r="E26">
        <v>8</v>
      </c>
      <c r="F26">
        <v>7</v>
      </c>
      <c r="G26">
        <v>8</v>
      </c>
      <c r="H26">
        <v>6</v>
      </c>
      <c r="I26">
        <v>5</v>
      </c>
      <c r="M26" s="5">
        <f t="shared" si="0"/>
        <v>52</v>
      </c>
    </row>
    <row r="27" spans="1:13" x14ac:dyDescent="0.2">
      <c r="A27" s="9" t="s">
        <v>40</v>
      </c>
      <c r="C27">
        <v>765</v>
      </c>
      <c r="D27">
        <v>723</v>
      </c>
      <c r="E27">
        <v>1244</v>
      </c>
      <c r="F27">
        <v>1160</v>
      </c>
      <c r="G27">
        <v>665</v>
      </c>
      <c r="H27">
        <v>385</v>
      </c>
      <c r="I27">
        <v>158</v>
      </c>
      <c r="J27">
        <v>22</v>
      </c>
      <c r="K27">
        <v>1</v>
      </c>
      <c r="M27" s="5">
        <f t="shared" si="0"/>
        <v>5123</v>
      </c>
    </row>
    <row r="28" spans="1:13" x14ac:dyDescent="0.2">
      <c r="A28" s="9" t="s">
        <v>41</v>
      </c>
      <c r="C28">
        <v>343</v>
      </c>
      <c r="D28">
        <v>454</v>
      </c>
      <c r="E28">
        <v>388</v>
      </c>
      <c r="F28">
        <v>314</v>
      </c>
      <c r="G28">
        <v>334</v>
      </c>
      <c r="H28">
        <v>235</v>
      </c>
      <c r="I28">
        <v>86</v>
      </c>
      <c r="J28">
        <v>17</v>
      </c>
      <c r="M28" s="5">
        <f t="shared" si="0"/>
        <v>2171</v>
      </c>
    </row>
    <row r="29" spans="1:13" x14ac:dyDescent="0.2">
      <c r="A29" s="9" t="s">
        <v>42</v>
      </c>
      <c r="C29">
        <v>9</v>
      </c>
      <c r="D29">
        <v>29</v>
      </c>
      <c r="E29">
        <v>19</v>
      </c>
      <c r="F29">
        <v>9</v>
      </c>
      <c r="G29">
        <v>22</v>
      </c>
      <c r="H29">
        <v>13</v>
      </c>
      <c r="I29">
        <v>2</v>
      </c>
      <c r="J29">
        <v>4</v>
      </c>
      <c r="M29" s="5">
        <f t="shared" si="0"/>
        <v>107</v>
      </c>
    </row>
    <row r="30" spans="1:13" x14ac:dyDescent="0.2">
      <c r="A30" s="9" t="s">
        <v>43</v>
      </c>
      <c r="C30">
        <v>291</v>
      </c>
      <c r="D30">
        <v>497</v>
      </c>
      <c r="E30">
        <v>387</v>
      </c>
      <c r="F30">
        <v>350</v>
      </c>
      <c r="G30">
        <v>346</v>
      </c>
      <c r="H30">
        <v>212</v>
      </c>
      <c r="I30">
        <v>67</v>
      </c>
      <c r="J30">
        <v>12</v>
      </c>
      <c r="M30" s="5">
        <f t="shared" si="0"/>
        <v>2162</v>
      </c>
    </row>
    <row r="31" spans="1:13" x14ac:dyDescent="0.2">
      <c r="A31" s="9" t="s">
        <v>44</v>
      </c>
      <c r="F31">
        <v>1</v>
      </c>
      <c r="H31">
        <v>2</v>
      </c>
      <c r="M31" s="5">
        <f t="shared" si="0"/>
        <v>3</v>
      </c>
    </row>
    <row r="32" spans="1:13" x14ac:dyDescent="0.2">
      <c r="A32" s="9" t="s">
        <v>46</v>
      </c>
      <c r="C32">
        <v>683</v>
      </c>
      <c r="D32">
        <v>1070</v>
      </c>
      <c r="E32">
        <v>961</v>
      </c>
      <c r="F32">
        <v>796</v>
      </c>
      <c r="G32">
        <v>796</v>
      </c>
      <c r="H32">
        <v>714</v>
      </c>
      <c r="I32">
        <v>305</v>
      </c>
      <c r="J32">
        <v>63</v>
      </c>
      <c r="K32">
        <v>1</v>
      </c>
      <c r="M32" s="5">
        <f t="shared" si="0"/>
        <v>5389</v>
      </c>
    </row>
    <row r="33" spans="1:13" x14ac:dyDescent="0.2">
      <c r="A33" s="9" t="s">
        <v>47</v>
      </c>
      <c r="C33">
        <v>258</v>
      </c>
      <c r="D33">
        <v>286</v>
      </c>
      <c r="E33">
        <v>291</v>
      </c>
      <c r="F33">
        <v>342</v>
      </c>
      <c r="G33">
        <v>360</v>
      </c>
      <c r="H33">
        <v>330</v>
      </c>
      <c r="I33">
        <v>232</v>
      </c>
      <c r="J33">
        <v>79</v>
      </c>
      <c r="K33">
        <v>5</v>
      </c>
      <c r="M33" s="5">
        <f t="shared" si="0"/>
        <v>2183</v>
      </c>
    </row>
    <row r="34" spans="1:13" x14ac:dyDescent="0.2">
      <c r="A34" s="9" t="s">
        <v>48</v>
      </c>
      <c r="C34">
        <v>488</v>
      </c>
      <c r="D34">
        <v>771</v>
      </c>
      <c r="E34">
        <v>788</v>
      </c>
      <c r="F34">
        <v>607</v>
      </c>
      <c r="G34">
        <v>488</v>
      </c>
      <c r="H34">
        <v>343</v>
      </c>
      <c r="I34">
        <v>125</v>
      </c>
      <c r="J34">
        <v>14</v>
      </c>
      <c r="K34">
        <v>2</v>
      </c>
      <c r="M34" s="5">
        <f t="shared" si="0"/>
        <v>3626</v>
      </c>
    </row>
    <row r="35" spans="1:13" x14ac:dyDescent="0.2">
      <c r="A35" s="9" t="s">
        <v>49</v>
      </c>
      <c r="I35">
        <v>1</v>
      </c>
      <c r="J35">
        <v>1</v>
      </c>
      <c r="M35" s="5">
        <f t="shared" si="0"/>
        <v>2</v>
      </c>
    </row>
    <row r="36" spans="1:13" x14ac:dyDescent="0.2">
      <c r="A36" s="9" t="s">
        <v>51</v>
      </c>
      <c r="C36">
        <v>334</v>
      </c>
      <c r="D36">
        <v>296</v>
      </c>
      <c r="E36">
        <v>358</v>
      </c>
      <c r="F36">
        <v>495</v>
      </c>
      <c r="G36">
        <v>558</v>
      </c>
      <c r="H36">
        <v>380</v>
      </c>
      <c r="I36">
        <v>180</v>
      </c>
      <c r="J36">
        <v>28</v>
      </c>
      <c r="K36">
        <v>1</v>
      </c>
      <c r="M36" s="5">
        <f t="shared" si="0"/>
        <v>2630</v>
      </c>
    </row>
    <row r="37" spans="1:13" x14ac:dyDescent="0.2">
      <c r="A37" s="9" t="s">
        <v>52</v>
      </c>
      <c r="C37">
        <v>370</v>
      </c>
      <c r="D37">
        <v>368</v>
      </c>
      <c r="E37">
        <v>378</v>
      </c>
      <c r="F37">
        <v>464</v>
      </c>
      <c r="G37">
        <v>466</v>
      </c>
      <c r="H37">
        <v>345</v>
      </c>
      <c r="I37">
        <v>170</v>
      </c>
      <c r="J37">
        <v>28</v>
      </c>
      <c r="K37">
        <v>2</v>
      </c>
      <c r="M37" s="5">
        <f t="shared" si="0"/>
        <v>2591</v>
      </c>
    </row>
    <row r="38" spans="1:13" x14ac:dyDescent="0.2">
      <c r="A38" s="9" t="s">
        <v>53</v>
      </c>
      <c r="C38">
        <v>283</v>
      </c>
      <c r="D38">
        <v>478</v>
      </c>
      <c r="E38">
        <v>352</v>
      </c>
      <c r="F38">
        <v>362</v>
      </c>
      <c r="G38">
        <v>328</v>
      </c>
      <c r="H38">
        <v>326</v>
      </c>
      <c r="I38">
        <v>136</v>
      </c>
      <c r="J38">
        <v>24</v>
      </c>
      <c r="K38">
        <v>2</v>
      </c>
      <c r="M38" s="5">
        <f t="shared" si="0"/>
        <v>2291</v>
      </c>
    </row>
    <row r="39" spans="1:13" x14ac:dyDescent="0.2">
      <c r="A39" s="9" t="s">
        <v>54</v>
      </c>
      <c r="C39">
        <v>252</v>
      </c>
      <c r="D39">
        <v>386</v>
      </c>
      <c r="E39">
        <v>334</v>
      </c>
      <c r="F39">
        <v>349</v>
      </c>
      <c r="G39">
        <v>443</v>
      </c>
      <c r="H39">
        <v>334</v>
      </c>
      <c r="I39">
        <v>112</v>
      </c>
      <c r="J39">
        <v>23</v>
      </c>
      <c r="K39">
        <v>1</v>
      </c>
      <c r="M39" s="5">
        <f t="shared" si="0"/>
        <v>2234</v>
      </c>
    </row>
    <row r="40" spans="1:13" x14ac:dyDescent="0.2">
      <c r="A40" s="9" t="s">
        <v>55</v>
      </c>
      <c r="C40">
        <v>585</v>
      </c>
      <c r="D40">
        <v>365</v>
      </c>
      <c r="E40">
        <v>486</v>
      </c>
      <c r="F40">
        <v>660</v>
      </c>
      <c r="G40">
        <v>630</v>
      </c>
      <c r="H40">
        <v>398</v>
      </c>
      <c r="I40">
        <v>137</v>
      </c>
      <c r="J40">
        <v>14</v>
      </c>
      <c r="M40" s="5">
        <f t="shared" si="0"/>
        <v>3275</v>
      </c>
    </row>
    <row r="41" spans="1:13" x14ac:dyDescent="0.2">
      <c r="A41" s="9" t="s">
        <v>56</v>
      </c>
      <c r="C41">
        <v>66</v>
      </c>
      <c r="D41">
        <v>43</v>
      </c>
      <c r="E41">
        <v>56</v>
      </c>
      <c r="F41">
        <v>107</v>
      </c>
      <c r="G41">
        <v>186</v>
      </c>
      <c r="H41">
        <v>177</v>
      </c>
      <c r="I41">
        <v>74</v>
      </c>
      <c r="J41">
        <v>6</v>
      </c>
      <c r="M41" s="5">
        <f t="shared" si="0"/>
        <v>715</v>
      </c>
    </row>
    <row r="42" spans="1:13" x14ac:dyDescent="0.2">
      <c r="A42" s="9" t="s">
        <v>57</v>
      </c>
      <c r="C42">
        <v>784</v>
      </c>
      <c r="D42">
        <v>591</v>
      </c>
      <c r="E42">
        <v>750</v>
      </c>
      <c r="F42">
        <v>979</v>
      </c>
      <c r="G42">
        <v>973</v>
      </c>
      <c r="H42">
        <v>872</v>
      </c>
      <c r="I42">
        <v>396</v>
      </c>
      <c r="J42">
        <v>55</v>
      </c>
      <c r="K42">
        <v>3</v>
      </c>
      <c r="M42" s="5">
        <f t="shared" si="0"/>
        <v>5403</v>
      </c>
    </row>
    <row r="43" spans="1:13" x14ac:dyDescent="0.2">
      <c r="A43" s="9" t="s">
        <v>58</v>
      </c>
      <c r="C43">
        <v>885</v>
      </c>
      <c r="D43">
        <v>636</v>
      </c>
      <c r="E43">
        <v>1022</v>
      </c>
      <c r="F43">
        <v>1286</v>
      </c>
      <c r="G43">
        <v>996</v>
      </c>
      <c r="H43">
        <v>516</v>
      </c>
      <c r="I43">
        <v>163</v>
      </c>
      <c r="J43">
        <v>48</v>
      </c>
      <c r="K43">
        <v>7</v>
      </c>
      <c r="M43" s="5">
        <f t="shared" si="0"/>
        <v>5559</v>
      </c>
    </row>
    <row r="44" spans="1:13" x14ac:dyDescent="0.2">
      <c r="A44" s="9" t="s">
        <v>59</v>
      </c>
      <c r="C44">
        <v>48</v>
      </c>
      <c r="D44">
        <v>25</v>
      </c>
      <c r="E44">
        <v>37</v>
      </c>
      <c r="F44">
        <v>56</v>
      </c>
      <c r="G44">
        <v>59</v>
      </c>
      <c r="H44">
        <v>40</v>
      </c>
      <c r="I44">
        <v>9</v>
      </c>
      <c r="J44">
        <v>1</v>
      </c>
      <c r="M44" s="5">
        <f t="shared" si="0"/>
        <v>275</v>
      </c>
    </row>
    <row r="45" spans="1:13" x14ac:dyDescent="0.2">
      <c r="A45" s="9" t="s">
        <v>60</v>
      </c>
      <c r="C45">
        <v>405</v>
      </c>
      <c r="D45">
        <v>407</v>
      </c>
      <c r="E45">
        <v>558</v>
      </c>
      <c r="F45">
        <v>565</v>
      </c>
      <c r="G45">
        <v>460</v>
      </c>
      <c r="H45">
        <v>473</v>
      </c>
      <c r="I45">
        <v>260</v>
      </c>
      <c r="J45">
        <v>49</v>
      </c>
      <c r="K45">
        <v>2</v>
      </c>
      <c r="M45" s="5">
        <f t="shared" si="0"/>
        <v>3179</v>
      </c>
    </row>
    <row r="46" spans="1:13" x14ac:dyDescent="0.2">
      <c r="A46" s="9" t="s">
        <v>61</v>
      </c>
      <c r="C46">
        <v>120</v>
      </c>
      <c r="D46">
        <v>113</v>
      </c>
      <c r="E46">
        <v>136</v>
      </c>
      <c r="F46">
        <v>165</v>
      </c>
      <c r="G46">
        <v>172</v>
      </c>
      <c r="H46">
        <v>176</v>
      </c>
      <c r="I46">
        <v>74</v>
      </c>
      <c r="J46">
        <v>13</v>
      </c>
      <c r="K46">
        <v>1</v>
      </c>
      <c r="M46" s="5">
        <f t="shared" si="0"/>
        <v>970</v>
      </c>
    </row>
    <row r="47" spans="1:13" x14ac:dyDescent="0.2">
      <c r="A47" s="9" t="s">
        <v>62</v>
      </c>
      <c r="C47">
        <v>607</v>
      </c>
      <c r="D47">
        <v>547</v>
      </c>
      <c r="E47">
        <v>773</v>
      </c>
      <c r="F47">
        <v>811</v>
      </c>
      <c r="G47">
        <v>831</v>
      </c>
      <c r="H47">
        <v>740</v>
      </c>
      <c r="I47">
        <v>444</v>
      </c>
      <c r="J47">
        <v>114</v>
      </c>
      <c r="K47">
        <v>1</v>
      </c>
      <c r="M47" s="5">
        <f t="shared" si="0"/>
        <v>4868</v>
      </c>
    </row>
    <row r="48" spans="1:13" x14ac:dyDescent="0.2">
      <c r="A48" s="9" t="s">
        <v>63</v>
      </c>
      <c r="C48">
        <v>543</v>
      </c>
      <c r="D48">
        <v>797</v>
      </c>
      <c r="E48">
        <v>831</v>
      </c>
      <c r="F48">
        <v>718</v>
      </c>
      <c r="G48">
        <v>791</v>
      </c>
      <c r="H48">
        <v>687</v>
      </c>
      <c r="I48">
        <v>260</v>
      </c>
      <c r="J48">
        <v>57</v>
      </c>
      <c r="K48">
        <v>7</v>
      </c>
      <c r="M48" s="5">
        <f t="shared" si="0"/>
        <v>4691</v>
      </c>
    </row>
    <row r="49" spans="1:13" x14ac:dyDescent="0.2">
      <c r="A49" s="9" t="s">
        <v>64</v>
      </c>
      <c r="C49">
        <v>442</v>
      </c>
      <c r="D49">
        <v>635</v>
      </c>
      <c r="E49">
        <v>708</v>
      </c>
      <c r="F49">
        <v>592</v>
      </c>
      <c r="G49">
        <v>601</v>
      </c>
      <c r="H49">
        <v>513</v>
      </c>
      <c r="I49">
        <v>219</v>
      </c>
      <c r="J49">
        <v>38</v>
      </c>
      <c r="K49">
        <v>2</v>
      </c>
      <c r="M49" s="5">
        <f t="shared" si="0"/>
        <v>3750</v>
      </c>
    </row>
    <row r="50" spans="1:13" x14ac:dyDescent="0.2">
      <c r="A50" s="9" t="s">
        <v>65</v>
      </c>
      <c r="C50">
        <v>414</v>
      </c>
      <c r="D50">
        <v>492</v>
      </c>
      <c r="E50">
        <v>628</v>
      </c>
      <c r="F50">
        <v>588</v>
      </c>
      <c r="G50">
        <v>635</v>
      </c>
      <c r="H50">
        <v>450</v>
      </c>
      <c r="I50">
        <v>145</v>
      </c>
      <c r="J50">
        <v>30</v>
      </c>
      <c r="K50">
        <v>3</v>
      </c>
      <c r="M50" s="5">
        <f t="shared" si="0"/>
        <v>3385</v>
      </c>
    </row>
    <row r="51" spans="1:13" x14ac:dyDescent="0.2">
      <c r="A51" s="9" t="s">
        <v>66</v>
      </c>
      <c r="C51">
        <v>343</v>
      </c>
      <c r="D51">
        <v>487</v>
      </c>
      <c r="E51">
        <v>439</v>
      </c>
      <c r="F51">
        <v>518</v>
      </c>
      <c r="G51">
        <v>623</v>
      </c>
      <c r="H51">
        <v>641</v>
      </c>
      <c r="I51">
        <v>472</v>
      </c>
      <c r="J51">
        <v>131</v>
      </c>
      <c r="K51">
        <v>5</v>
      </c>
      <c r="M51" s="5">
        <f t="shared" si="0"/>
        <v>3659</v>
      </c>
    </row>
    <row r="52" spans="1:13" x14ac:dyDescent="0.2">
      <c r="A52" s="9" t="s">
        <v>68</v>
      </c>
      <c r="C52">
        <v>289</v>
      </c>
      <c r="D52">
        <v>369</v>
      </c>
      <c r="E52">
        <v>380</v>
      </c>
      <c r="F52">
        <v>343</v>
      </c>
      <c r="G52">
        <v>391</v>
      </c>
      <c r="H52">
        <v>294</v>
      </c>
      <c r="I52">
        <v>159</v>
      </c>
      <c r="J52">
        <v>32</v>
      </c>
      <c r="K52">
        <v>1</v>
      </c>
      <c r="M52" s="5">
        <f t="shared" si="0"/>
        <v>2258</v>
      </c>
    </row>
    <row r="53" spans="1:13" x14ac:dyDescent="0.2">
      <c r="A53" s="9" t="s">
        <v>69</v>
      </c>
      <c r="C53">
        <v>141</v>
      </c>
      <c r="D53">
        <v>87</v>
      </c>
      <c r="E53">
        <v>177</v>
      </c>
      <c r="F53">
        <v>207</v>
      </c>
      <c r="G53">
        <v>161</v>
      </c>
      <c r="H53">
        <v>113</v>
      </c>
      <c r="I53">
        <v>73</v>
      </c>
      <c r="J53">
        <v>49</v>
      </c>
      <c r="K53">
        <v>2</v>
      </c>
      <c r="M53" s="5">
        <f t="shared" si="0"/>
        <v>1010</v>
      </c>
    </row>
    <row r="54" spans="1:13" x14ac:dyDescent="0.2">
      <c r="A54" s="9" t="s">
        <v>70</v>
      </c>
      <c r="C54">
        <v>118</v>
      </c>
      <c r="D54">
        <v>98</v>
      </c>
      <c r="E54">
        <v>124</v>
      </c>
      <c r="F54">
        <v>140</v>
      </c>
      <c r="G54">
        <v>146</v>
      </c>
      <c r="H54">
        <v>98</v>
      </c>
      <c r="I54">
        <v>30</v>
      </c>
      <c r="J54">
        <v>7</v>
      </c>
      <c r="M54" s="5">
        <f t="shared" si="0"/>
        <v>761</v>
      </c>
    </row>
    <row r="55" spans="1:13" x14ac:dyDescent="0.2">
      <c r="A55" s="9" t="s">
        <v>71</v>
      </c>
      <c r="C55">
        <v>147</v>
      </c>
      <c r="D55">
        <v>143</v>
      </c>
      <c r="E55">
        <v>159</v>
      </c>
      <c r="F55">
        <v>267</v>
      </c>
      <c r="G55">
        <v>168</v>
      </c>
      <c r="H55">
        <v>115</v>
      </c>
      <c r="I55">
        <v>23</v>
      </c>
      <c r="J55">
        <v>9</v>
      </c>
      <c r="K55">
        <v>1</v>
      </c>
      <c r="M55" s="5">
        <f t="shared" si="0"/>
        <v>1032</v>
      </c>
    </row>
    <row r="56" spans="1:13" x14ac:dyDescent="0.2">
      <c r="A56" s="9" t="s">
        <v>74</v>
      </c>
      <c r="H56">
        <v>1</v>
      </c>
      <c r="I56">
        <v>1</v>
      </c>
      <c r="M56" s="5">
        <f t="shared" si="0"/>
        <v>2</v>
      </c>
    </row>
    <row r="57" spans="1:13" x14ac:dyDescent="0.2">
      <c r="A57" s="9" t="s">
        <v>75</v>
      </c>
      <c r="C57">
        <v>60</v>
      </c>
      <c r="D57">
        <v>43</v>
      </c>
      <c r="E57">
        <v>93</v>
      </c>
      <c r="F57">
        <v>98</v>
      </c>
      <c r="G57">
        <v>35</v>
      </c>
      <c r="H57">
        <v>16</v>
      </c>
      <c r="I57">
        <v>3</v>
      </c>
      <c r="M57" s="5">
        <f t="shared" si="0"/>
        <v>348</v>
      </c>
    </row>
    <row r="58" spans="1:13" x14ac:dyDescent="0.2">
      <c r="A58" s="9" t="s">
        <v>76</v>
      </c>
      <c r="C58">
        <v>259</v>
      </c>
      <c r="D58">
        <v>169</v>
      </c>
      <c r="E58">
        <v>203</v>
      </c>
      <c r="F58">
        <v>287</v>
      </c>
      <c r="G58">
        <v>294</v>
      </c>
      <c r="H58">
        <v>101</v>
      </c>
      <c r="I58">
        <v>41</v>
      </c>
      <c r="J58">
        <v>4</v>
      </c>
      <c r="K58">
        <v>1</v>
      </c>
      <c r="L58">
        <v>1</v>
      </c>
      <c r="M58" s="5">
        <f t="shared" si="0"/>
        <v>1360</v>
      </c>
    </row>
    <row r="59" spans="1:13" x14ac:dyDescent="0.2">
      <c r="A59" s="9" t="s">
        <v>77</v>
      </c>
      <c r="C59">
        <v>34</v>
      </c>
      <c r="D59">
        <v>21</v>
      </c>
      <c r="E59">
        <v>21</v>
      </c>
      <c r="F59">
        <v>40</v>
      </c>
      <c r="G59">
        <v>59</v>
      </c>
      <c r="H59">
        <v>33</v>
      </c>
      <c r="I59">
        <v>20</v>
      </c>
      <c r="J59">
        <v>3</v>
      </c>
      <c r="M59" s="5">
        <f t="shared" si="0"/>
        <v>231</v>
      </c>
    </row>
    <row r="60" spans="1:13" x14ac:dyDescent="0.2">
      <c r="A60" s="9" t="s">
        <v>78</v>
      </c>
      <c r="C60">
        <v>78</v>
      </c>
      <c r="D60">
        <v>123</v>
      </c>
      <c r="E60">
        <v>109</v>
      </c>
      <c r="F60">
        <v>72</v>
      </c>
      <c r="G60">
        <v>53</v>
      </c>
      <c r="H60">
        <v>20</v>
      </c>
      <c r="I60">
        <v>12</v>
      </c>
      <c r="J60">
        <v>4</v>
      </c>
      <c r="M60" s="5">
        <f t="shared" si="0"/>
        <v>471</v>
      </c>
    </row>
    <row r="61" spans="1:13" x14ac:dyDescent="0.2">
      <c r="A61" s="9" t="s">
        <v>79</v>
      </c>
      <c r="C61">
        <v>741</v>
      </c>
      <c r="D61">
        <v>797</v>
      </c>
      <c r="E61">
        <v>844</v>
      </c>
      <c r="F61">
        <v>1019</v>
      </c>
      <c r="G61">
        <v>856</v>
      </c>
      <c r="H61">
        <v>503</v>
      </c>
      <c r="I61">
        <v>198</v>
      </c>
      <c r="J61">
        <v>40</v>
      </c>
      <c r="M61" s="5">
        <f t="shared" si="0"/>
        <v>4998</v>
      </c>
    </row>
    <row r="62" spans="1:13" x14ac:dyDescent="0.2">
      <c r="A62" s="9" t="s">
        <v>80</v>
      </c>
      <c r="C62">
        <v>70</v>
      </c>
      <c r="D62">
        <v>127</v>
      </c>
      <c r="E62">
        <v>106</v>
      </c>
      <c r="F62">
        <v>80</v>
      </c>
      <c r="G62">
        <v>124</v>
      </c>
      <c r="H62">
        <v>98</v>
      </c>
      <c r="I62">
        <v>34</v>
      </c>
      <c r="J62">
        <v>8</v>
      </c>
      <c r="M62" s="5">
        <f t="shared" si="0"/>
        <v>647</v>
      </c>
    </row>
    <row r="63" spans="1:13" x14ac:dyDescent="0.2">
      <c r="A63" s="9" t="s">
        <v>81</v>
      </c>
      <c r="C63">
        <v>418</v>
      </c>
      <c r="D63">
        <v>484</v>
      </c>
      <c r="E63">
        <v>525</v>
      </c>
      <c r="F63">
        <v>591</v>
      </c>
      <c r="G63">
        <v>485</v>
      </c>
      <c r="H63">
        <v>248</v>
      </c>
      <c r="I63">
        <v>100</v>
      </c>
      <c r="J63">
        <v>15</v>
      </c>
      <c r="K63">
        <v>1</v>
      </c>
      <c r="M63" s="5">
        <f t="shared" si="0"/>
        <v>2867</v>
      </c>
    </row>
    <row r="64" spans="1:13" x14ac:dyDescent="0.2">
      <c r="A64" s="9" t="s">
        <v>82</v>
      </c>
      <c r="C64">
        <v>310</v>
      </c>
      <c r="D64">
        <v>310</v>
      </c>
      <c r="E64">
        <v>413</v>
      </c>
      <c r="F64">
        <v>438</v>
      </c>
      <c r="G64">
        <v>420</v>
      </c>
      <c r="H64">
        <v>348</v>
      </c>
      <c r="I64">
        <v>119</v>
      </c>
      <c r="J64">
        <v>27</v>
      </c>
      <c r="K64">
        <v>3</v>
      </c>
      <c r="M64" s="5">
        <f t="shared" si="0"/>
        <v>2388</v>
      </c>
    </row>
    <row r="65" spans="1:13" x14ac:dyDescent="0.2">
      <c r="A65" s="9" t="s">
        <v>83</v>
      </c>
      <c r="C65">
        <v>6</v>
      </c>
      <c r="D65">
        <v>8</v>
      </c>
      <c r="E65">
        <v>5</v>
      </c>
      <c r="F65">
        <v>3</v>
      </c>
      <c r="G65">
        <v>5</v>
      </c>
      <c r="H65">
        <v>5</v>
      </c>
      <c r="I65">
        <v>2</v>
      </c>
      <c r="J65">
        <v>1</v>
      </c>
      <c r="M65" s="5">
        <f t="shared" si="0"/>
        <v>35</v>
      </c>
    </row>
    <row r="66" spans="1:13" x14ac:dyDescent="0.2">
      <c r="A66" s="9" t="s">
        <v>84</v>
      </c>
      <c r="C66">
        <v>7</v>
      </c>
      <c r="D66">
        <v>13</v>
      </c>
      <c r="E66">
        <v>5</v>
      </c>
      <c r="F66">
        <v>5</v>
      </c>
      <c r="G66">
        <v>7</v>
      </c>
      <c r="H66">
        <v>3</v>
      </c>
      <c r="M66" s="5">
        <f t="shared" si="0"/>
        <v>40</v>
      </c>
    </row>
    <row r="67" spans="1:13" x14ac:dyDescent="0.2">
      <c r="A67" s="9" t="s">
        <v>86</v>
      </c>
      <c r="C67">
        <v>757</v>
      </c>
      <c r="D67">
        <v>513</v>
      </c>
      <c r="E67">
        <v>911</v>
      </c>
      <c r="F67">
        <v>1179</v>
      </c>
      <c r="G67">
        <v>812</v>
      </c>
      <c r="H67">
        <v>533</v>
      </c>
      <c r="I67">
        <v>229</v>
      </c>
      <c r="J67">
        <v>36</v>
      </c>
      <c r="K67">
        <v>1</v>
      </c>
      <c r="M67" s="5">
        <f t="shared" si="0"/>
        <v>4971</v>
      </c>
    </row>
    <row r="68" spans="1:13" x14ac:dyDescent="0.2">
      <c r="A68" s="9" t="s">
        <v>87</v>
      </c>
      <c r="F68">
        <v>1</v>
      </c>
      <c r="H68">
        <v>1</v>
      </c>
      <c r="M68" s="5">
        <f t="shared" si="0"/>
        <v>2</v>
      </c>
    </row>
    <row r="69" spans="1:13" x14ac:dyDescent="0.2">
      <c r="A69" s="9" t="s">
        <v>89</v>
      </c>
      <c r="C69">
        <v>475</v>
      </c>
      <c r="D69">
        <v>718</v>
      </c>
      <c r="E69">
        <v>739</v>
      </c>
      <c r="F69">
        <v>623</v>
      </c>
      <c r="G69">
        <v>653</v>
      </c>
      <c r="H69">
        <v>489</v>
      </c>
      <c r="I69">
        <v>224</v>
      </c>
      <c r="J69">
        <v>36</v>
      </c>
      <c r="K69">
        <v>3</v>
      </c>
      <c r="M69" s="5">
        <f t="shared" si="0"/>
        <v>3960</v>
      </c>
    </row>
    <row r="70" spans="1:13" x14ac:dyDescent="0.2">
      <c r="A70" s="9" t="s">
        <v>90</v>
      </c>
      <c r="C70">
        <v>137</v>
      </c>
      <c r="D70">
        <v>130</v>
      </c>
      <c r="E70">
        <v>180</v>
      </c>
      <c r="F70">
        <v>165</v>
      </c>
      <c r="G70">
        <v>230</v>
      </c>
      <c r="H70">
        <v>134</v>
      </c>
      <c r="I70">
        <v>51</v>
      </c>
      <c r="J70">
        <v>15</v>
      </c>
      <c r="K70">
        <v>2</v>
      </c>
      <c r="M70" s="5">
        <f t="shared" ref="M70:M133" si="1">SUM(C70:L70)</f>
        <v>1044</v>
      </c>
    </row>
    <row r="71" spans="1:13" x14ac:dyDescent="0.2">
      <c r="A71" s="9" t="s">
        <v>91</v>
      </c>
      <c r="D71">
        <v>3</v>
      </c>
      <c r="E71">
        <v>5</v>
      </c>
      <c r="F71">
        <v>3</v>
      </c>
      <c r="G71">
        <v>2</v>
      </c>
      <c r="H71">
        <v>7</v>
      </c>
      <c r="I71">
        <v>5</v>
      </c>
      <c r="M71" s="5">
        <f t="shared" si="1"/>
        <v>25</v>
      </c>
    </row>
    <row r="72" spans="1:13" x14ac:dyDescent="0.2">
      <c r="A72" s="9" t="s">
        <v>92</v>
      </c>
      <c r="C72">
        <v>245</v>
      </c>
      <c r="D72">
        <v>342</v>
      </c>
      <c r="E72">
        <v>329</v>
      </c>
      <c r="F72">
        <v>339</v>
      </c>
      <c r="G72">
        <v>386</v>
      </c>
      <c r="H72">
        <v>374</v>
      </c>
      <c r="I72">
        <v>129</v>
      </c>
      <c r="J72">
        <v>31</v>
      </c>
      <c r="K72">
        <v>2</v>
      </c>
      <c r="M72" s="5">
        <f t="shared" si="1"/>
        <v>2177</v>
      </c>
    </row>
    <row r="73" spans="1:13" x14ac:dyDescent="0.2">
      <c r="A73" s="9" t="s">
        <v>93</v>
      </c>
      <c r="C73">
        <v>150</v>
      </c>
      <c r="D73">
        <v>253</v>
      </c>
      <c r="E73">
        <v>268</v>
      </c>
      <c r="F73">
        <v>212</v>
      </c>
      <c r="G73">
        <v>231</v>
      </c>
      <c r="H73">
        <v>259</v>
      </c>
      <c r="I73">
        <v>103</v>
      </c>
      <c r="J73">
        <v>22</v>
      </c>
      <c r="K73">
        <v>3</v>
      </c>
      <c r="M73" s="5">
        <f t="shared" si="1"/>
        <v>1501</v>
      </c>
    </row>
    <row r="74" spans="1:13" x14ac:dyDescent="0.2">
      <c r="A74" s="9" t="s">
        <v>94</v>
      </c>
      <c r="C74">
        <v>95</v>
      </c>
      <c r="D74">
        <v>180</v>
      </c>
      <c r="E74">
        <v>175</v>
      </c>
      <c r="F74">
        <v>109</v>
      </c>
      <c r="G74">
        <v>148</v>
      </c>
      <c r="H74">
        <v>144</v>
      </c>
      <c r="I74">
        <v>66</v>
      </c>
      <c r="J74">
        <v>16</v>
      </c>
      <c r="K74">
        <v>1</v>
      </c>
      <c r="M74" s="5">
        <f t="shared" si="1"/>
        <v>934</v>
      </c>
    </row>
    <row r="75" spans="1:13" x14ac:dyDescent="0.2">
      <c r="A75" s="9" t="s">
        <v>95</v>
      </c>
      <c r="C75">
        <v>78</v>
      </c>
      <c r="D75">
        <v>117</v>
      </c>
      <c r="E75">
        <v>116</v>
      </c>
      <c r="F75">
        <v>93</v>
      </c>
      <c r="G75">
        <v>100</v>
      </c>
      <c r="H75">
        <v>119</v>
      </c>
      <c r="I75">
        <v>49</v>
      </c>
      <c r="J75">
        <v>6</v>
      </c>
      <c r="K75">
        <v>1</v>
      </c>
      <c r="M75" s="5">
        <f t="shared" si="1"/>
        <v>679</v>
      </c>
    </row>
    <row r="76" spans="1:13" x14ac:dyDescent="0.2">
      <c r="A76" s="9" t="s">
        <v>96</v>
      </c>
      <c r="C76">
        <v>458</v>
      </c>
      <c r="D76">
        <v>567</v>
      </c>
      <c r="E76">
        <v>576</v>
      </c>
      <c r="F76">
        <v>586</v>
      </c>
      <c r="G76">
        <v>753</v>
      </c>
      <c r="H76">
        <v>738</v>
      </c>
      <c r="I76">
        <v>383</v>
      </c>
      <c r="J76">
        <v>119</v>
      </c>
      <c r="K76">
        <v>8</v>
      </c>
      <c r="M76" s="5">
        <f t="shared" si="1"/>
        <v>4188</v>
      </c>
    </row>
    <row r="77" spans="1:13" x14ac:dyDescent="0.2">
      <c r="A77" s="9" t="s">
        <v>97</v>
      </c>
      <c r="D77">
        <v>1</v>
      </c>
      <c r="H77">
        <v>1</v>
      </c>
      <c r="M77" s="5">
        <f t="shared" si="1"/>
        <v>2</v>
      </c>
    </row>
    <row r="78" spans="1:13" x14ac:dyDescent="0.2">
      <c r="A78" s="9" t="s">
        <v>98</v>
      </c>
      <c r="C78">
        <v>251</v>
      </c>
      <c r="D78">
        <v>320</v>
      </c>
      <c r="E78">
        <v>382</v>
      </c>
      <c r="F78">
        <v>317</v>
      </c>
      <c r="G78">
        <v>434</v>
      </c>
      <c r="H78">
        <v>495</v>
      </c>
      <c r="I78">
        <v>214</v>
      </c>
      <c r="J78">
        <v>38</v>
      </c>
      <c r="M78" s="5">
        <f t="shared" si="1"/>
        <v>2451</v>
      </c>
    </row>
    <row r="79" spans="1:13" x14ac:dyDescent="0.2">
      <c r="A79" s="9" t="s">
        <v>100</v>
      </c>
      <c r="C79">
        <v>451</v>
      </c>
      <c r="D79">
        <v>608</v>
      </c>
      <c r="E79">
        <v>592</v>
      </c>
      <c r="F79">
        <v>505</v>
      </c>
      <c r="G79">
        <v>537</v>
      </c>
      <c r="H79">
        <v>439</v>
      </c>
      <c r="I79">
        <v>287</v>
      </c>
      <c r="J79">
        <v>70</v>
      </c>
      <c r="K79">
        <v>3</v>
      </c>
      <c r="M79" s="5">
        <f t="shared" si="1"/>
        <v>3492</v>
      </c>
    </row>
    <row r="80" spans="1:13" x14ac:dyDescent="0.2">
      <c r="A80" s="9" t="s">
        <v>101</v>
      </c>
      <c r="C80">
        <v>152</v>
      </c>
      <c r="D80">
        <v>131</v>
      </c>
      <c r="E80">
        <v>191</v>
      </c>
      <c r="F80">
        <v>227</v>
      </c>
      <c r="G80">
        <v>173</v>
      </c>
      <c r="H80">
        <v>116</v>
      </c>
      <c r="I80">
        <v>31</v>
      </c>
      <c r="J80">
        <v>7</v>
      </c>
      <c r="M80" s="5">
        <f t="shared" si="1"/>
        <v>1028</v>
      </c>
    </row>
    <row r="81" spans="1:13" x14ac:dyDescent="0.2">
      <c r="A81" s="9" t="s">
        <v>102</v>
      </c>
      <c r="C81">
        <v>181</v>
      </c>
      <c r="D81">
        <v>261</v>
      </c>
      <c r="E81">
        <v>265</v>
      </c>
      <c r="F81">
        <v>217</v>
      </c>
      <c r="G81">
        <v>227</v>
      </c>
      <c r="H81">
        <v>232</v>
      </c>
      <c r="I81">
        <v>97</v>
      </c>
      <c r="J81">
        <v>23</v>
      </c>
      <c r="K81">
        <v>2</v>
      </c>
      <c r="M81" s="5">
        <f t="shared" si="1"/>
        <v>1505</v>
      </c>
    </row>
    <row r="82" spans="1:13" x14ac:dyDescent="0.2">
      <c r="A82" s="9" t="s">
        <v>103</v>
      </c>
      <c r="C82">
        <v>110</v>
      </c>
      <c r="D82">
        <v>174</v>
      </c>
      <c r="E82">
        <v>166</v>
      </c>
      <c r="F82">
        <v>135</v>
      </c>
      <c r="G82">
        <v>137</v>
      </c>
      <c r="H82">
        <v>151</v>
      </c>
      <c r="I82">
        <v>66</v>
      </c>
      <c r="J82">
        <v>17</v>
      </c>
      <c r="K82">
        <v>1</v>
      </c>
      <c r="M82" s="5">
        <f t="shared" si="1"/>
        <v>957</v>
      </c>
    </row>
    <row r="83" spans="1:13" x14ac:dyDescent="0.2">
      <c r="A83" s="9" t="s">
        <v>104</v>
      </c>
      <c r="C83">
        <v>133</v>
      </c>
      <c r="D83">
        <v>188</v>
      </c>
      <c r="E83">
        <v>190</v>
      </c>
      <c r="F83">
        <v>207</v>
      </c>
      <c r="G83">
        <v>169</v>
      </c>
      <c r="H83">
        <v>149</v>
      </c>
      <c r="I83">
        <v>81</v>
      </c>
      <c r="J83">
        <v>17</v>
      </c>
      <c r="M83" s="5">
        <f t="shared" si="1"/>
        <v>1134</v>
      </c>
    </row>
    <row r="84" spans="1:13" x14ac:dyDescent="0.2">
      <c r="A84" s="9" t="s">
        <v>106</v>
      </c>
      <c r="C84">
        <v>361</v>
      </c>
      <c r="D84">
        <v>518</v>
      </c>
      <c r="E84">
        <v>515</v>
      </c>
      <c r="F84">
        <v>432</v>
      </c>
      <c r="G84">
        <v>466</v>
      </c>
      <c r="H84">
        <v>512</v>
      </c>
      <c r="I84">
        <v>214</v>
      </c>
      <c r="J84">
        <v>52</v>
      </c>
      <c r="K84">
        <v>1</v>
      </c>
      <c r="M84" s="5">
        <f t="shared" si="1"/>
        <v>3071</v>
      </c>
    </row>
    <row r="85" spans="1:13" x14ac:dyDescent="0.2">
      <c r="A85" s="9" t="s">
        <v>107</v>
      </c>
      <c r="C85">
        <v>94</v>
      </c>
      <c r="D85">
        <v>117</v>
      </c>
      <c r="E85">
        <v>151</v>
      </c>
      <c r="F85">
        <v>142</v>
      </c>
      <c r="G85">
        <v>146</v>
      </c>
      <c r="H85">
        <v>171</v>
      </c>
      <c r="I85">
        <v>126</v>
      </c>
      <c r="J85">
        <v>78</v>
      </c>
      <c r="K85">
        <v>5</v>
      </c>
      <c r="M85" s="5">
        <f t="shared" si="1"/>
        <v>1030</v>
      </c>
    </row>
    <row r="86" spans="1:13" x14ac:dyDescent="0.2">
      <c r="A86" s="9" t="s">
        <v>108</v>
      </c>
      <c r="C86">
        <v>143</v>
      </c>
      <c r="D86">
        <v>215</v>
      </c>
      <c r="E86">
        <v>233</v>
      </c>
      <c r="F86">
        <v>213</v>
      </c>
      <c r="G86">
        <v>180</v>
      </c>
      <c r="H86">
        <v>173</v>
      </c>
      <c r="I86">
        <v>172</v>
      </c>
      <c r="J86">
        <v>63</v>
      </c>
      <c r="K86">
        <v>7</v>
      </c>
      <c r="M86" s="5">
        <f t="shared" si="1"/>
        <v>1399</v>
      </c>
    </row>
    <row r="87" spans="1:13" x14ac:dyDescent="0.2">
      <c r="A87" s="9" t="s">
        <v>109</v>
      </c>
      <c r="C87">
        <v>2</v>
      </c>
      <c r="F87">
        <v>1</v>
      </c>
      <c r="M87" s="5">
        <f t="shared" si="1"/>
        <v>3</v>
      </c>
    </row>
    <row r="88" spans="1:13" x14ac:dyDescent="0.2">
      <c r="A88" s="9" t="s">
        <v>110</v>
      </c>
      <c r="C88">
        <v>675</v>
      </c>
      <c r="D88">
        <v>986</v>
      </c>
      <c r="E88">
        <v>1043</v>
      </c>
      <c r="F88">
        <v>997</v>
      </c>
      <c r="G88">
        <v>1028</v>
      </c>
      <c r="H88">
        <v>741</v>
      </c>
      <c r="I88">
        <v>334</v>
      </c>
      <c r="J88">
        <v>83</v>
      </c>
      <c r="K88">
        <v>7</v>
      </c>
      <c r="M88" s="5">
        <f t="shared" si="1"/>
        <v>5894</v>
      </c>
    </row>
    <row r="89" spans="1:13" x14ac:dyDescent="0.2">
      <c r="A89" s="9" t="s">
        <v>111</v>
      </c>
      <c r="C89">
        <v>465</v>
      </c>
      <c r="D89">
        <v>427</v>
      </c>
      <c r="E89">
        <v>635</v>
      </c>
      <c r="F89">
        <v>648</v>
      </c>
      <c r="G89">
        <v>631</v>
      </c>
      <c r="H89">
        <v>745</v>
      </c>
      <c r="I89">
        <v>445</v>
      </c>
      <c r="J89">
        <v>123</v>
      </c>
      <c r="K89">
        <v>7</v>
      </c>
      <c r="M89" s="5">
        <f t="shared" si="1"/>
        <v>4126</v>
      </c>
    </row>
    <row r="90" spans="1:13" x14ac:dyDescent="0.2">
      <c r="A90" s="9" t="s">
        <v>112</v>
      </c>
      <c r="C90">
        <v>71</v>
      </c>
      <c r="D90">
        <v>160</v>
      </c>
      <c r="E90">
        <v>101</v>
      </c>
      <c r="F90">
        <v>101</v>
      </c>
      <c r="G90">
        <v>163</v>
      </c>
      <c r="H90">
        <v>141</v>
      </c>
      <c r="I90">
        <v>68</v>
      </c>
      <c r="J90">
        <v>18</v>
      </c>
      <c r="K90">
        <v>1</v>
      </c>
      <c r="M90" s="5">
        <f t="shared" si="1"/>
        <v>824</v>
      </c>
    </row>
    <row r="91" spans="1:13" x14ac:dyDescent="0.2">
      <c r="A91" s="9" t="s">
        <v>113</v>
      </c>
      <c r="C91">
        <v>29</v>
      </c>
      <c r="D91">
        <v>33</v>
      </c>
      <c r="E91">
        <v>36</v>
      </c>
      <c r="F91">
        <v>39</v>
      </c>
      <c r="G91">
        <v>37</v>
      </c>
      <c r="H91">
        <v>22</v>
      </c>
      <c r="I91">
        <v>21</v>
      </c>
      <c r="J91">
        <v>8</v>
      </c>
      <c r="M91" s="5">
        <f t="shared" si="1"/>
        <v>225</v>
      </c>
    </row>
    <row r="92" spans="1:13" x14ac:dyDescent="0.2">
      <c r="A92" s="9" t="s">
        <v>114</v>
      </c>
      <c r="C92">
        <v>55</v>
      </c>
      <c r="D92">
        <v>93</v>
      </c>
      <c r="E92">
        <v>68</v>
      </c>
      <c r="F92">
        <v>60</v>
      </c>
      <c r="G92">
        <v>80</v>
      </c>
      <c r="H92">
        <v>86</v>
      </c>
      <c r="I92">
        <v>61</v>
      </c>
      <c r="J92">
        <v>16</v>
      </c>
      <c r="K92">
        <v>1</v>
      </c>
      <c r="M92" s="5">
        <f t="shared" si="1"/>
        <v>520</v>
      </c>
    </row>
    <row r="93" spans="1:13" x14ac:dyDescent="0.2">
      <c r="A93" s="9" t="s">
        <v>116</v>
      </c>
      <c r="C93">
        <v>366</v>
      </c>
      <c r="D93">
        <v>487</v>
      </c>
      <c r="E93">
        <v>500</v>
      </c>
      <c r="F93">
        <v>486</v>
      </c>
      <c r="G93">
        <v>500</v>
      </c>
      <c r="H93">
        <v>522</v>
      </c>
      <c r="I93">
        <v>285</v>
      </c>
      <c r="J93">
        <v>76</v>
      </c>
      <c r="K93">
        <v>8</v>
      </c>
      <c r="M93" s="5">
        <f t="shared" si="1"/>
        <v>3230</v>
      </c>
    </row>
    <row r="94" spans="1:13" x14ac:dyDescent="0.2">
      <c r="A94" s="9" t="s">
        <v>117</v>
      </c>
      <c r="C94">
        <v>495</v>
      </c>
      <c r="D94">
        <v>579</v>
      </c>
      <c r="E94">
        <v>487</v>
      </c>
      <c r="F94">
        <v>526</v>
      </c>
      <c r="G94">
        <v>659</v>
      </c>
      <c r="H94">
        <v>657</v>
      </c>
      <c r="I94">
        <v>428</v>
      </c>
      <c r="J94">
        <v>99</v>
      </c>
      <c r="K94">
        <v>3</v>
      </c>
      <c r="M94" s="5">
        <f t="shared" si="1"/>
        <v>3933</v>
      </c>
    </row>
    <row r="95" spans="1:13" x14ac:dyDescent="0.2">
      <c r="A95" s="9" t="s">
        <v>118</v>
      </c>
      <c r="C95">
        <v>2</v>
      </c>
      <c r="D95">
        <v>5</v>
      </c>
      <c r="E95">
        <v>6</v>
      </c>
      <c r="F95">
        <v>6</v>
      </c>
      <c r="G95">
        <v>10</v>
      </c>
      <c r="H95">
        <v>18</v>
      </c>
      <c r="I95">
        <v>25</v>
      </c>
      <c r="J95">
        <v>18</v>
      </c>
      <c r="K95">
        <v>2</v>
      </c>
      <c r="M95" s="5">
        <f t="shared" si="1"/>
        <v>92</v>
      </c>
    </row>
    <row r="96" spans="1:13" x14ac:dyDescent="0.2">
      <c r="A96" s="9" t="s">
        <v>119</v>
      </c>
      <c r="C96">
        <v>197</v>
      </c>
      <c r="D96">
        <v>459</v>
      </c>
      <c r="E96">
        <v>307</v>
      </c>
      <c r="F96">
        <v>275</v>
      </c>
      <c r="G96">
        <v>247</v>
      </c>
      <c r="H96">
        <v>284</v>
      </c>
      <c r="I96">
        <v>163</v>
      </c>
      <c r="J96">
        <v>68</v>
      </c>
      <c r="K96">
        <v>5</v>
      </c>
      <c r="M96" s="5">
        <f t="shared" si="1"/>
        <v>2005</v>
      </c>
    </row>
    <row r="97" spans="1:13" x14ac:dyDescent="0.2">
      <c r="A97" s="9" t="s">
        <v>120</v>
      </c>
      <c r="C97">
        <v>79</v>
      </c>
      <c r="D97">
        <v>93</v>
      </c>
      <c r="E97">
        <v>92</v>
      </c>
      <c r="F97">
        <v>108</v>
      </c>
      <c r="G97">
        <v>85</v>
      </c>
      <c r="H97">
        <v>74</v>
      </c>
      <c r="I97">
        <v>52</v>
      </c>
      <c r="J97">
        <v>13</v>
      </c>
      <c r="M97" s="5">
        <f t="shared" si="1"/>
        <v>596</v>
      </c>
    </row>
    <row r="98" spans="1:13" x14ac:dyDescent="0.2">
      <c r="A98" s="9" t="s">
        <v>122</v>
      </c>
      <c r="C98">
        <v>625</v>
      </c>
      <c r="D98">
        <v>705</v>
      </c>
      <c r="E98">
        <v>871</v>
      </c>
      <c r="F98">
        <v>779</v>
      </c>
      <c r="G98">
        <v>819</v>
      </c>
      <c r="H98">
        <v>801</v>
      </c>
      <c r="I98">
        <v>491</v>
      </c>
      <c r="J98">
        <v>106</v>
      </c>
      <c r="K98">
        <v>7</v>
      </c>
      <c r="M98" s="5">
        <f t="shared" si="1"/>
        <v>5204</v>
      </c>
    </row>
    <row r="99" spans="1:13" x14ac:dyDescent="0.2">
      <c r="A99" s="9" t="s">
        <v>123</v>
      </c>
      <c r="C99">
        <v>324</v>
      </c>
      <c r="D99">
        <v>429</v>
      </c>
      <c r="E99">
        <v>473</v>
      </c>
      <c r="F99">
        <v>530</v>
      </c>
      <c r="G99">
        <v>627</v>
      </c>
      <c r="H99">
        <v>712</v>
      </c>
      <c r="I99">
        <v>643</v>
      </c>
      <c r="J99">
        <v>232</v>
      </c>
      <c r="K99">
        <v>16</v>
      </c>
      <c r="M99" s="5">
        <f t="shared" si="1"/>
        <v>3986</v>
      </c>
    </row>
    <row r="100" spans="1:13" x14ac:dyDescent="0.2">
      <c r="A100" s="9" t="s">
        <v>124</v>
      </c>
      <c r="C100">
        <v>413</v>
      </c>
      <c r="D100">
        <v>1262</v>
      </c>
      <c r="E100">
        <v>859</v>
      </c>
      <c r="F100">
        <v>605</v>
      </c>
      <c r="G100">
        <v>726</v>
      </c>
      <c r="H100">
        <v>697</v>
      </c>
      <c r="I100">
        <v>268</v>
      </c>
      <c r="J100">
        <v>110</v>
      </c>
      <c r="K100">
        <v>13</v>
      </c>
      <c r="M100" s="5">
        <f t="shared" si="1"/>
        <v>4953</v>
      </c>
    </row>
    <row r="101" spans="1:13" x14ac:dyDescent="0.2">
      <c r="A101" s="9" t="s">
        <v>125</v>
      </c>
      <c r="C101">
        <v>7</v>
      </c>
      <c r="D101">
        <v>15</v>
      </c>
      <c r="E101">
        <v>14</v>
      </c>
      <c r="F101">
        <v>12</v>
      </c>
      <c r="G101">
        <v>12</v>
      </c>
      <c r="H101">
        <v>10</v>
      </c>
      <c r="I101">
        <v>2</v>
      </c>
      <c r="J101">
        <v>1</v>
      </c>
      <c r="M101" s="5">
        <f t="shared" si="1"/>
        <v>73</v>
      </c>
    </row>
    <row r="102" spans="1:13" x14ac:dyDescent="0.2">
      <c r="A102" s="9" t="s">
        <v>126</v>
      </c>
      <c r="C102">
        <v>260</v>
      </c>
      <c r="D102">
        <v>417</v>
      </c>
      <c r="E102">
        <v>332</v>
      </c>
      <c r="F102">
        <v>284</v>
      </c>
      <c r="G102">
        <v>309</v>
      </c>
      <c r="H102">
        <v>302</v>
      </c>
      <c r="I102">
        <v>159</v>
      </c>
      <c r="J102">
        <v>73</v>
      </c>
      <c r="K102">
        <v>5</v>
      </c>
      <c r="M102" s="5">
        <f t="shared" si="1"/>
        <v>2141</v>
      </c>
    </row>
    <row r="103" spans="1:13" x14ac:dyDescent="0.2">
      <c r="A103" s="9" t="s">
        <v>127</v>
      </c>
      <c r="C103">
        <v>188</v>
      </c>
      <c r="D103">
        <v>234</v>
      </c>
      <c r="E103">
        <v>244</v>
      </c>
      <c r="F103">
        <v>264</v>
      </c>
      <c r="G103">
        <v>221</v>
      </c>
      <c r="H103">
        <v>181</v>
      </c>
      <c r="I103">
        <v>87</v>
      </c>
      <c r="J103">
        <v>28</v>
      </c>
      <c r="K103">
        <v>2</v>
      </c>
      <c r="M103" s="5">
        <f t="shared" si="1"/>
        <v>1449</v>
      </c>
    </row>
    <row r="104" spans="1:13" x14ac:dyDescent="0.2">
      <c r="A104" s="9" t="s">
        <v>128</v>
      </c>
      <c r="C104">
        <v>150</v>
      </c>
      <c r="D104">
        <v>248</v>
      </c>
      <c r="E104">
        <v>155</v>
      </c>
      <c r="F104">
        <v>149</v>
      </c>
      <c r="G104">
        <v>141</v>
      </c>
      <c r="H104">
        <v>109</v>
      </c>
      <c r="I104">
        <v>65</v>
      </c>
      <c r="J104">
        <v>19</v>
      </c>
      <c r="K104">
        <v>1</v>
      </c>
      <c r="L104">
        <v>1</v>
      </c>
      <c r="M104" s="5">
        <f t="shared" si="1"/>
        <v>1038</v>
      </c>
    </row>
    <row r="105" spans="1:13" x14ac:dyDescent="0.2">
      <c r="A105" s="9" t="s">
        <v>130</v>
      </c>
      <c r="E105">
        <v>2</v>
      </c>
      <c r="F105">
        <v>1</v>
      </c>
      <c r="M105" s="5">
        <f t="shared" si="1"/>
        <v>3</v>
      </c>
    </row>
    <row r="106" spans="1:13" x14ac:dyDescent="0.2">
      <c r="A106" s="9" t="s">
        <v>131</v>
      </c>
      <c r="C106">
        <v>254</v>
      </c>
      <c r="D106">
        <v>264</v>
      </c>
      <c r="E106">
        <v>299</v>
      </c>
      <c r="F106">
        <v>347</v>
      </c>
      <c r="G106">
        <v>366</v>
      </c>
      <c r="H106">
        <v>313</v>
      </c>
      <c r="I106">
        <v>212</v>
      </c>
      <c r="J106">
        <v>55</v>
      </c>
      <c r="K106">
        <v>1</v>
      </c>
      <c r="M106" s="5">
        <f t="shared" si="1"/>
        <v>2111</v>
      </c>
    </row>
    <row r="107" spans="1:13" x14ac:dyDescent="0.2">
      <c r="A107" s="9" t="s">
        <v>132</v>
      </c>
      <c r="C107">
        <v>400</v>
      </c>
      <c r="D107">
        <v>745</v>
      </c>
      <c r="E107">
        <v>573</v>
      </c>
      <c r="F107">
        <v>503</v>
      </c>
      <c r="G107">
        <v>434</v>
      </c>
      <c r="H107">
        <v>397</v>
      </c>
      <c r="I107">
        <v>182</v>
      </c>
      <c r="J107">
        <v>35</v>
      </c>
      <c r="K107">
        <v>2</v>
      </c>
      <c r="M107" s="5">
        <f t="shared" si="1"/>
        <v>3271</v>
      </c>
    </row>
    <row r="108" spans="1:13" x14ac:dyDescent="0.2">
      <c r="A108" s="9" t="s">
        <v>133</v>
      </c>
      <c r="D108">
        <v>2</v>
      </c>
      <c r="H108">
        <v>1</v>
      </c>
      <c r="I108">
        <v>1</v>
      </c>
      <c r="M108" s="5">
        <f t="shared" si="1"/>
        <v>4</v>
      </c>
    </row>
    <row r="109" spans="1:13" x14ac:dyDescent="0.2">
      <c r="A109" s="9" t="s">
        <v>134</v>
      </c>
      <c r="C109">
        <v>603</v>
      </c>
      <c r="D109">
        <v>797</v>
      </c>
      <c r="E109">
        <v>926</v>
      </c>
      <c r="F109">
        <v>805</v>
      </c>
      <c r="G109">
        <v>836</v>
      </c>
      <c r="H109">
        <v>897</v>
      </c>
      <c r="I109">
        <v>512</v>
      </c>
      <c r="J109">
        <v>106</v>
      </c>
      <c r="K109">
        <v>11</v>
      </c>
      <c r="M109" s="5">
        <f t="shared" si="1"/>
        <v>5493</v>
      </c>
    </row>
    <row r="110" spans="1:13" x14ac:dyDescent="0.2">
      <c r="A110" s="9" t="s">
        <v>136</v>
      </c>
      <c r="C110">
        <v>1</v>
      </c>
      <c r="D110">
        <v>1</v>
      </c>
      <c r="F110">
        <v>2</v>
      </c>
      <c r="M110" s="5">
        <f t="shared" si="1"/>
        <v>4</v>
      </c>
    </row>
    <row r="111" spans="1:13" x14ac:dyDescent="0.2">
      <c r="A111" s="9" t="s">
        <v>137</v>
      </c>
      <c r="C111">
        <v>628</v>
      </c>
      <c r="D111">
        <v>688</v>
      </c>
      <c r="E111">
        <v>887</v>
      </c>
      <c r="F111">
        <v>809</v>
      </c>
      <c r="G111">
        <v>745</v>
      </c>
      <c r="H111">
        <v>609</v>
      </c>
      <c r="I111">
        <v>359</v>
      </c>
      <c r="J111">
        <v>76</v>
      </c>
      <c r="K111">
        <v>2</v>
      </c>
      <c r="M111" s="5">
        <f t="shared" si="1"/>
        <v>4803</v>
      </c>
    </row>
    <row r="112" spans="1:13" x14ac:dyDescent="0.2">
      <c r="A112" s="9" t="s">
        <v>138</v>
      </c>
      <c r="C112">
        <v>28</v>
      </c>
      <c r="D112">
        <v>41</v>
      </c>
      <c r="E112">
        <v>40</v>
      </c>
      <c r="F112">
        <v>45</v>
      </c>
      <c r="G112">
        <v>42</v>
      </c>
      <c r="H112">
        <v>26</v>
      </c>
      <c r="I112">
        <v>8</v>
      </c>
      <c r="J112">
        <v>1</v>
      </c>
      <c r="K112">
        <v>1</v>
      </c>
      <c r="M112" s="5">
        <f t="shared" si="1"/>
        <v>232</v>
      </c>
    </row>
    <row r="113" spans="1:13" x14ac:dyDescent="0.2">
      <c r="A113" s="9" t="s">
        <v>139</v>
      </c>
      <c r="C113">
        <v>462</v>
      </c>
      <c r="D113">
        <v>539</v>
      </c>
      <c r="E113">
        <v>896</v>
      </c>
      <c r="F113">
        <v>639</v>
      </c>
      <c r="G113">
        <v>643</v>
      </c>
      <c r="H113">
        <v>703</v>
      </c>
      <c r="I113">
        <v>437</v>
      </c>
      <c r="J113">
        <v>160</v>
      </c>
      <c r="K113">
        <v>14</v>
      </c>
      <c r="M113" s="5">
        <f t="shared" si="1"/>
        <v>4493</v>
      </c>
    </row>
    <row r="114" spans="1:13" x14ac:dyDescent="0.2">
      <c r="A114" s="9" t="s">
        <v>140</v>
      </c>
      <c r="C114">
        <v>85</v>
      </c>
      <c r="D114">
        <v>164</v>
      </c>
      <c r="E114">
        <v>92</v>
      </c>
      <c r="F114">
        <v>83</v>
      </c>
      <c r="G114">
        <v>33</v>
      </c>
      <c r="H114">
        <v>26</v>
      </c>
      <c r="I114">
        <v>7</v>
      </c>
      <c r="J114">
        <v>5</v>
      </c>
      <c r="K114">
        <v>1</v>
      </c>
      <c r="M114" s="5">
        <f t="shared" si="1"/>
        <v>496</v>
      </c>
    </row>
    <row r="115" spans="1:13" x14ac:dyDescent="0.2">
      <c r="A115" s="9" t="s">
        <v>141</v>
      </c>
      <c r="E115">
        <v>2</v>
      </c>
      <c r="M115" s="5">
        <f t="shared" si="1"/>
        <v>2</v>
      </c>
    </row>
    <row r="116" spans="1:13" x14ac:dyDescent="0.2">
      <c r="A116" s="9" t="s">
        <v>142</v>
      </c>
      <c r="C116">
        <v>55</v>
      </c>
      <c r="D116">
        <v>69</v>
      </c>
      <c r="E116">
        <v>83</v>
      </c>
      <c r="F116">
        <v>88</v>
      </c>
      <c r="G116">
        <v>155</v>
      </c>
      <c r="H116">
        <v>190</v>
      </c>
      <c r="I116">
        <v>106</v>
      </c>
      <c r="J116">
        <v>10</v>
      </c>
      <c r="K116">
        <v>2</v>
      </c>
      <c r="M116" s="5">
        <f t="shared" si="1"/>
        <v>758</v>
      </c>
    </row>
    <row r="117" spans="1:13" x14ac:dyDescent="0.2">
      <c r="A117" s="9" t="s">
        <v>144</v>
      </c>
      <c r="C117">
        <v>124</v>
      </c>
      <c r="D117">
        <v>175</v>
      </c>
      <c r="E117">
        <v>128</v>
      </c>
      <c r="F117">
        <v>100</v>
      </c>
      <c r="G117">
        <v>119</v>
      </c>
      <c r="H117">
        <v>92</v>
      </c>
      <c r="I117">
        <v>32</v>
      </c>
      <c r="J117">
        <v>6</v>
      </c>
      <c r="M117" s="5">
        <f t="shared" si="1"/>
        <v>776</v>
      </c>
    </row>
    <row r="118" spans="1:13" x14ac:dyDescent="0.2">
      <c r="A118" s="9" t="s">
        <v>145</v>
      </c>
      <c r="C118">
        <v>10</v>
      </c>
      <c r="D118">
        <v>15</v>
      </c>
      <c r="E118">
        <v>10</v>
      </c>
      <c r="F118">
        <v>5</v>
      </c>
      <c r="G118">
        <v>15</v>
      </c>
      <c r="H118">
        <v>10</v>
      </c>
      <c r="I118">
        <v>2</v>
      </c>
      <c r="J118">
        <v>1</v>
      </c>
      <c r="M118" s="5">
        <f t="shared" si="1"/>
        <v>68</v>
      </c>
    </row>
    <row r="119" spans="1:13" x14ac:dyDescent="0.2">
      <c r="A119" s="9" t="s">
        <v>146</v>
      </c>
      <c r="C119">
        <v>164</v>
      </c>
      <c r="D119">
        <v>250</v>
      </c>
      <c r="E119">
        <v>185</v>
      </c>
      <c r="F119">
        <v>124</v>
      </c>
      <c r="G119">
        <v>136</v>
      </c>
      <c r="H119">
        <v>86</v>
      </c>
      <c r="I119">
        <v>31</v>
      </c>
      <c r="J119">
        <v>3</v>
      </c>
      <c r="M119" s="5">
        <f t="shared" si="1"/>
        <v>979</v>
      </c>
    </row>
    <row r="120" spans="1:13" x14ac:dyDescent="0.2">
      <c r="A120" s="9" t="s">
        <v>147</v>
      </c>
      <c r="C120">
        <v>335</v>
      </c>
      <c r="D120">
        <v>658</v>
      </c>
      <c r="E120">
        <v>408</v>
      </c>
      <c r="F120">
        <v>283</v>
      </c>
      <c r="G120">
        <v>178</v>
      </c>
      <c r="H120">
        <v>145</v>
      </c>
      <c r="I120">
        <v>31</v>
      </c>
      <c r="J120">
        <v>4</v>
      </c>
      <c r="K120">
        <v>2</v>
      </c>
      <c r="M120" s="5">
        <f t="shared" si="1"/>
        <v>2044</v>
      </c>
    </row>
    <row r="121" spans="1:13" x14ac:dyDescent="0.2">
      <c r="A121" s="9" t="s">
        <v>148</v>
      </c>
      <c r="C121">
        <v>253</v>
      </c>
      <c r="D121">
        <v>280</v>
      </c>
      <c r="E121">
        <v>242</v>
      </c>
      <c r="F121">
        <v>203</v>
      </c>
      <c r="G121">
        <v>208</v>
      </c>
      <c r="H121">
        <v>169</v>
      </c>
      <c r="I121">
        <v>74</v>
      </c>
      <c r="J121">
        <v>25</v>
      </c>
      <c r="M121" s="5">
        <f t="shared" si="1"/>
        <v>1454</v>
      </c>
    </row>
    <row r="122" spans="1:13" x14ac:dyDescent="0.2">
      <c r="A122" s="9" t="s">
        <v>149</v>
      </c>
      <c r="C122">
        <v>109</v>
      </c>
      <c r="D122">
        <v>186</v>
      </c>
      <c r="E122">
        <v>151</v>
      </c>
      <c r="F122">
        <v>103</v>
      </c>
      <c r="G122">
        <v>73</v>
      </c>
      <c r="H122">
        <v>83</v>
      </c>
      <c r="I122">
        <v>31</v>
      </c>
      <c r="J122">
        <v>5</v>
      </c>
      <c r="M122" s="5">
        <f t="shared" si="1"/>
        <v>741</v>
      </c>
    </row>
    <row r="123" spans="1:13" x14ac:dyDescent="0.2">
      <c r="A123" s="9" t="s">
        <v>150</v>
      </c>
      <c r="C123">
        <v>552</v>
      </c>
      <c r="D123">
        <v>850</v>
      </c>
      <c r="E123">
        <v>853</v>
      </c>
      <c r="F123">
        <v>833</v>
      </c>
      <c r="G123">
        <v>524</v>
      </c>
      <c r="H123">
        <v>343</v>
      </c>
      <c r="I123">
        <v>94</v>
      </c>
      <c r="J123">
        <v>18</v>
      </c>
      <c r="K123">
        <v>2</v>
      </c>
      <c r="M123" s="5">
        <f t="shared" si="1"/>
        <v>4069</v>
      </c>
    </row>
    <row r="124" spans="1:13" x14ac:dyDescent="0.2">
      <c r="A124" s="9" t="s">
        <v>151</v>
      </c>
      <c r="C124">
        <v>237</v>
      </c>
      <c r="D124">
        <v>322</v>
      </c>
      <c r="E124">
        <v>252</v>
      </c>
      <c r="F124">
        <v>275</v>
      </c>
      <c r="G124">
        <v>276</v>
      </c>
      <c r="H124">
        <v>251</v>
      </c>
      <c r="I124">
        <v>188</v>
      </c>
      <c r="J124">
        <v>75</v>
      </c>
      <c r="K124">
        <v>3</v>
      </c>
      <c r="M124" s="5">
        <f t="shared" si="1"/>
        <v>1879</v>
      </c>
    </row>
    <row r="125" spans="1:13" x14ac:dyDescent="0.2">
      <c r="A125" s="9" t="s">
        <v>152</v>
      </c>
      <c r="C125">
        <v>100</v>
      </c>
      <c r="D125">
        <v>176</v>
      </c>
      <c r="E125">
        <v>136</v>
      </c>
      <c r="F125">
        <v>142</v>
      </c>
      <c r="G125">
        <v>132</v>
      </c>
      <c r="H125">
        <v>107</v>
      </c>
      <c r="I125">
        <v>62</v>
      </c>
      <c r="J125">
        <v>21</v>
      </c>
      <c r="M125" s="5">
        <f t="shared" si="1"/>
        <v>876</v>
      </c>
    </row>
    <row r="126" spans="1:13" x14ac:dyDescent="0.2">
      <c r="A126" s="9" t="s">
        <v>153</v>
      </c>
      <c r="E126">
        <v>2</v>
      </c>
      <c r="G126">
        <v>1</v>
      </c>
      <c r="M126" s="5">
        <f t="shared" si="1"/>
        <v>3</v>
      </c>
    </row>
    <row r="127" spans="1:13" x14ac:dyDescent="0.2">
      <c r="A127" s="9" t="s">
        <v>154</v>
      </c>
      <c r="E127">
        <v>5</v>
      </c>
      <c r="G127">
        <v>5</v>
      </c>
      <c r="H127">
        <v>4</v>
      </c>
      <c r="M127" s="5">
        <f t="shared" si="1"/>
        <v>14</v>
      </c>
    </row>
    <row r="128" spans="1:13" x14ac:dyDescent="0.2">
      <c r="A128" s="9" t="s">
        <v>155</v>
      </c>
      <c r="C128">
        <v>334</v>
      </c>
      <c r="D128">
        <v>701</v>
      </c>
      <c r="E128">
        <v>538</v>
      </c>
      <c r="F128">
        <v>383</v>
      </c>
      <c r="G128">
        <v>463</v>
      </c>
      <c r="H128">
        <v>389</v>
      </c>
      <c r="I128">
        <v>176</v>
      </c>
      <c r="J128">
        <v>38</v>
      </c>
      <c r="K128">
        <v>3</v>
      </c>
      <c r="M128" s="5">
        <f t="shared" si="1"/>
        <v>3025</v>
      </c>
    </row>
    <row r="129" spans="1:13" x14ac:dyDescent="0.2">
      <c r="A129" s="9" t="s">
        <v>156</v>
      </c>
      <c r="C129">
        <v>77</v>
      </c>
      <c r="D129">
        <v>184</v>
      </c>
      <c r="E129">
        <v>114</v>
      </c>
      <c r="F129">
        <v>82</v>
      </c>
      <c r="G129">
        <v>54</v>
      </c>
      <c r="H129">
        <v>21</v>
      </c>
      <c r="I129">
        <v>13</v>
      </c>
      <c r="J129">
        <v>1</v>
      </c>
      <c r="M129" s="5">
        <f t="shared" si="1"/>
        <v>546</v>
      </c>
    </row>
    <row r="130" spans="1:13" x14ac:dyDescent="0.2">
      <c r="A130" s="9" t="s">
        <v>157</v>
      </c>
      <c r="C130">
        <v>66</v>
      </c>
      <c r="D130">
        <v>122</v>
      </c>
      <c r="E130">
        <v>114</v>
      </c>
      <c r="F130">
        <v>75</v>
      </c>
      <c r="G130">
        <v>112</v>
      </c>
      <c r="H130">
        <v>89</v>
      </c>
      <c r="I130">
        <v>43</v>
      </c>
      <c r="J130">
        <v>7</v>
      </c>
      <c r="M130" s="5">
        <f t="shared" si="1"/>
        <v>628</v>
      </c>
    </row>
    <row r="131" spans="1:13" x14ac:dyDescent="0.2">
      <c r="A131" s="9" t="s">
        <v>158</v>
      </c>
      <c r="C131">
        <v>308</v>
      </c>
      <c r="D131">
        <v>416</v>
      </c>
      <c r="E131">
        <v>366</v>
      </c>
      <c r="F131">
        <v>364</v>
      </c>
      <c r="G131">
        <v>355</v>
      </c>
      <c r="H131">
        <v>217</v>
      </c>
      <c r="I131">
        <v>66</v>
      </c>
      <c r="J131">
        <v>12</v>
      </c>
      <c r="M131" s="5">
        <f t="shared" si="1"/>
        <v>2104</v>
      </c>
    </row>
    <row r="132" spans="1:13" x14ac:dyDescent="0.2">
      <c r="A132" s="9" t="s">
        <v>159</v>
      </c>
      <c r="C132">
        <v>133</v>
      </c>
      <c r="D132">
        <v>147</v>
      </c>
      <c r="E132">
        <v>169</v>
      </c>
      <c r="F132">
        <v>143</v>
      </c>
      <c r="G132">
        <v>178</v>
      </c>
      <c r="H132">
        <v>145</v>
      </c>
      <c r="I132">
        <v>41</v>
      </c>
      <c r="J132">
        <v>8</v>
      </c>
      <c r="M132" s="5">
        <f t="shared" si="1"/>
        <v>964</v>
      </c>
    </row>
    <row r="133" spans="1:13" x14ac:dyDescent="0.2">
      <c r="A133" s="9" t="s">
        <v>160</v>
      </c>
      <c r="C133">
        <v>188</v>
      </c>
      <c r="D133">
        <v>214</v>
      </c>
      <c r="E133">
        <v>270</v>
      </c>
      <c r="F133">
        <v>242</v>
      </c>
      <c r="G133">
        <v>149</v>
      </c>
      <c r="H133">
        <v>108</v>
      </c>
      <c r="I133">
        <v>24</v>
      </c>
      <c r="J133">
        <v>11</v>
      </c>
      <c r="M133" s="5">
        <f t="shared" si="1"/>
        <v>1206</v>
      </c>
    </row>
    <row r="134" spans="1:13" x14ac:dyDescent="0.2">
      <c r="A134" s="9" t="s">
        <v>161</v>
      </c>
      <c r="C134">
        <v>125</v>
      </c>
      <c r="D134">
        <v>177</v>
      </c>
      <c r="E134">
        <v>225</v>
      </c>
      <c r="F134">
        <v>191</v>
      </c>
      <c r="G134">
        <v>144</v>
      </c>
      <c r="H134">
        <v>57</v>
      </c>
      <c r="I134">
        <v>11</v>
      </c>
      <c r="J134">
        <v>5</v>
      </c>
      <c r="M134" s="5">
        <f t="shared" ref="M134:M197" si="2">SUM(C134:L134)</f>
        <v>935</v>
      </c>
    </row>
    <row r="135" spans="1:13" x14ac:dyDescent="0.2">
      <c r="A135" s="9" t="s">
        <v>162</v>
      </c>
      <c r="C135">
        <v>632</v>
      </c>
      <c r="D135">
        <v>832</v>
      </c>
      <c r="E135">
        <v>867</v>
      </c>
      <c r="F135">
        <v>937</v>
      </c>
      <c r="G135">
        <v>585</v>
      </c>
      <c r="H135">
        <v>306</v>
      </c>
      <c r="I135">
        <v>112</v>
      </c>
      <c r="J135">
        <v>15</v>
      </c>
      <c r="M135" s="5">
        <f t="shared" si="2"/>
        <v>4286</v>
      </c>
    </row>
    <row r="136" spans="1:13" x14ac:dyDescent="0.2">
      <c r="A136" s="9" t="s">
        <v>163</v>
      </c>
      <c r="C136">
        <v>652</v>
      </c>
      <c r="D136">
        <v>1056</v>
      </c>
      <c r="E136">
        <v>919</v>
      </c>
      <c r="F136">
        <v>879</v>
      </c>
      <c r="G136">
        <v>812</v>
      </c>
      <c r="H136">
        <v>694</v>
      </c>
      <c r="I136">
        <v>277</v>
      </c>
      <c r="J136">
        <v>54</v>
      </c>
      <c r="K136">
        <v>2</v>
      </c>
      <c r="M136" s="5">
        <f t="shared" si="2"/>
        <v>5345</v>
      </c>
    </row>
    <row r="137" spans="1:13" x14ac:dyDescent="0.2">
      <c r="A137" s="9" t="s">
        <v>164</v>
      </c>
      <c r="C137">
        <v>39</v>
      </c>
      <c r="D137">
        <v>57</v>
      </c>
      <c r="E137">
        <v>72</v>
      </c>
      <c r="F137">
        <v>50</v>
      </c>
      <c r="G137">
        <v>38</v>
      </c>
      <c r="H137">
        <v>28</v>
      </c>
      <c r="I137">
        <v>5</v>
      </c>
      <c r="J137">
        <v>1</v>
      </c>
      <c r="M137" s="5">
        <f t="shared" si="2"/>
        <v>290</v>
      </c>
    </row>
    <row r="138" spans="1:13" x14ac:dyDescent="0.2">
      <c r="A138" s="9" t="s">
        <v>165</v>
      </c>
      <c r="C138">
        <v>1</v>
      </c>
      <c r="D138">
        <v>1</v>
      </c>
      <c r="E138">
        <v>2</v>
      </c>
      <c r="F138">
        <v>5</v>
      </c>
      <c r="G138">
        <v>2</v>
      </c>
      <c r="I138">
        <v>3</v>
      </c>
      <c r="J138">
        <v>1</v>
      </c>
      <c r="M138" s="5">
        <f t="shared" si="2"/>
        <v>15</v>
      </c>
    </row>
    <row r="139" spans="1:13" x14ac:dyDescent="0.2">
      <c r="A139" s="9" t="s">
        <v>166</v>
      </c>
      <c r="C139">
        <v>338</v>
      </c>
      <c r="D139">
        <v>335</v>
      </c>
      <c r="E139">
        <v>335</v>
      </c>
      <c r="F139">
        <v>407</v>
      </c>
      <c r="G139">
        <v>310</v>
      </c>
      <c r="H139">
        <v>188</v>
      </c>
      <c r="I139">
        <v>47</v>
      </c>
      <c r="J139">
        <v>5</v>
      </c>
      <c r="M139" s="5">
        <f t="shared" si="2"/>
        <v>1965</v>
      </c>
    </row>
    <row r="140" spans="1:13" x14ac:dyDescent="0.2">
      <c r="A140" s="9" t="s">
        <v>167</v>
      </c>
      <c r="D140">
        <v>1</v>
      </c>
      <c r="E140">
        <v>5</v>
      </c>
      <c r="F140">
        <v>3</v>
      </c>
      <c r="H140">
        <v>1</v>
      </c>
      <c r="I140">
        <v>1</v>
      </c>
      <c r="M140" s="5">
        <f t="shared" si="2"/>
        <v>11</v>
      </c>
    </row>
    <row r="141" spans="1:13" x14ac:dyDescent="0.2">
      <c r="A141" s="9" t="s">
        <v>168</v>
      </c>
      <c r="C141">
        <v>308</v>
      </c>
      <c r="D141">
        <v>608</v>
      </c>
      <c r="E141">
        <v>551</v>
      </c>
      <c r="F141">
        <v>495</v>
      </c>
      <c r="G141">
        <v>533</v>
      </c>
      <c r="H141">
        <v>419</v>
      </c>
      <c r="I141">
        <v>173</v>
      </c>
      <c r="J141">
        <v>40</v>
      </c>
      <c r="K141">
        <v>2</v>
      </c>
      <c r="M141" s="5">
        <f t="shared" si="2"/>
        <v>3129</v>
      </c>
    </row>
    <row r="142" spans="1:13" x14ac:dyDescent="0.2">
      <c r="A142" s="9" t="s">
        <v>169</v>
      </c>
      <c r="C142">
        <v>416</v>
      </c>
      <c r="D142">
        <v>682</v>
      </c>
      <c r="E142">
        <v>542</v>
      </c>
      <c r="F142">
        <v>510</v>
      </c>
      <c r="G142">
        <v>522</v>
      </c>
      <c r="H142">
        <v>425</v>
      </c>
      <c r="I142">
        <v>173</v>
      </c>
      <c r="J142">
        <v>19</v>
      </c>
      <c r="K142">
        <v>2</v>
      </c>
      <c r="M142" s="5">
        <f t="shared" si="2"/>
        <v>3291</v>
      </c>
    </row>
    <row r="143" spans="1:13" x14ac:dyDescent="0.2">
      <c r="A143" s="9" t="s">
        <v>173</v>
      </c>
      <c r="F143">
        <v>2</v>
      </c>
      <c r="G143">
        <v>1</v>
      </c>
      <c r="H143">
        <v>7</v>
      </c>
      <c r="I143">
        <v>7</v>
      </c>
      <c r="J143">
        <v>8</v>
      </c>
      <c r="K143">
        <v>1</v>
      </c>
      <c r="M143" s="5">
        <f t="shared" si="2"/>
        <v>26</v>
      </c>
    </row>
    <row r="144" spans="1:13" x14ac:dyDescent="0.2">
      <c r="A144" s="9" t="s">
        <v>174</v>
      </c>
      <c r="C144">
        <v>288</v>
      </c>
      <c r="D144">
        <v>299</v>
      </c>
      <c r="E144">
        <v>264</v>
      </c>
      <c r="F144">
        <v>329</v>
      </c>
      <c r="G144">
        <v>379</v>
      </c>
      <c r="H144">
        <v>280</v>
      </c>
      <c r="I144">
        <v>107</v>
      </c>
      <c r="J144">
        <v>16</v>
      </c>
      <c r="K144">
        <v>1</v>
      </c>
      <c r="M144" s="5">
        <f t="shared" si="2"/>
        <v>1963</v>
      </c>
    </row>
    <row r="145" spans="1:13" x14ac:dyDescent="0.2">
      <c r="A145" s="9" t="s">
        <v>175</v>
      </c>
      <c r="C145">
        <v>113</v>
      </c>
      <c r="D145">
        <v>120</v>
      </c>
      <c r="E145">
        <v>138</v>
      </c>
      <c r="F145">
        <v>178</v>
      </c>
      <c r="G145">
        <v>166</v>
      </c>
      <c r="H145">
        <v>162</v>
      </c>
      <c r="I145">
        <v>57</v>
      </c>
      <c r="J145">
        <v>6</v>
      </c>
      <c r="K145">
        <v>1</v>
      </c>
      <c r="M145" s="5">
        <f t="shared" si="2"/>
        <v>941</v>
      </c>
    </row>
    <row r="146" spans="1:13" x14ac:dyDescent="0.2">
      <c r="A146" s="9" t="s">
        <v>176</v>
      </c>
      <c r="C146">
        <v>17</v>
      </c>
      <c r="D146">
        <v>13</v>
      </c>
      <c r="E146">
        <v>23</v>
      </c>
      <c r="F146">
        <v>26</v>
      </c>
      <c r="G146">
        <v>24</v>
      </c>
      <c r="H146">
        <v>26</v>
      </c>
      <c r="I146">
        <v>18</v>
      </c>
      <c r="J146">
        <v>1</v>
      </c>
      <c r="M146" s="5">
        <f t="shared" si="2"/>
        <v>148</v>
      </c>
    </row>
    <row r="147" spans="1:13" x14ac:dyDescent="0.2">
      <c r="A147" s="9" t="s">
        <v>177</v>
      </c>
      <c r="C147">
        <v>271</v>
      </c>
      <c r="D147">
        <v>331</v>
      </c>
      <c r="E147">
        <v>347</v>
      </c>
      <c r="F147">
        <v>382</v>
      </c>
      <c r="G147">
        <v>272</v>
      </c>
      <c r="H147">
        <v>135</v>
      </c>
      <c r="I147">
        <v>31</v>
      </c>
      <c r="J147">
        <v>10</v>
      </c>
      <c r="M147" s="5">
        <f t="shared" si="2"/>
        <v>1779</v>
      </c>
    </row>
    <row r="148" spans="1:13" x14ac:dyDescent="0.2">
      <c r="A148" s="9" t="s">
        <v>179</v>
      </c>
      <c r="C148">
        <v>26</v>
      </c>
      <c r="D148">
        <v>23</v>
      </c>
      <c r="E148">
        <v>36</v>
      </c>
      <c r="F148">
        <v>40</v>
      </c>
      <c r="G148">
        <v>36</v>
      </c>
      <c r="H148">
        <v>19</v>
      </c>
      <c r="I148">
        <v>10</v>
      </c>
      <c r="M148" s="5">
        <f t="shared" si="2"/>
        <v>190</v>
      </c>
    </row>
    <row r="149" spans="1:13" x14ac:dyDescent="0.2">
      <c r="A149" s="9" t="s">
        <v>180</v>
      </c>
      <c r="C149">
        <v>245</v>
      </c>
      <c r="D149">
        <v>273</v>
      </c>
      <c r="E149">
        <v>247</v>
      </c>
      <c r="F149">
        <v>159</v>
      </c>
      <c r="G149">
        <v>142</v>
      </c>
      <c r="H149">
        <v>118</v>
      </c>
      <c r="I149">
        <v>33</v>
      </c>
      <c r="J149">
        <v>4</v>
      </c>
      <c r="M149" s="5">
        <f t="shared" si="2"/>
        <v>1221</v>
      </c>
    </row>
    <row r="150" spans="1:13" x14ac:dyDescent="0.2">
      <c r="A150" s="9" t="s">
        <v>181</v>
      </c>
      <c r="C150">
        <v>201</v>
      </c>
      <c r="D150">
        <v>278</v>
      </c>
      <c r="E150">
        <v>205</v>
      </c>
      <c r="F150">
        <v>134</v>
      </c>
      <c r="G150">
        <v>116</v>
      </c>
      <c r="H150">
        <v>74</v>
      </c>
      <c r="I150">
        <v>22</v>
      </c>
      <c r="J150">
        <v>5</v>
      </c>
      <c r="M150" s="5">
        <f t="shared" si="2"/>
        <v>1035</v>
      </c>
    </row>
    <row r="151" spans="1:13" x14ac:dyDescent="0.2">
      <c r="A151" s="9" t="s">
        <v>182</v>
      </c>
      <c r="C151">
        <v>343</v>
      </c>
      <c r="D151">
        <v>422</v>
      </c>
      <c r="E151">
        <v>353</v>
      </c>
      <c r="F151">
        <v>322</v>
      </c>
      <c r="G151">
        <v>244</v>
      </c>
      <c r="H151">
        <v>123</v>
      </c>
      <c r="I151">
        <v>32</v>
      </c>
      <c r="J151">
        <v>4</v>
      </c>
      <c r="M151" s="5">
        <f t="shared" si="2"/>
        <v>1843</v>
      </c>
    </row>
    <row r="152" spans="1:13" x14ac:dyDescent="0.2">
      <c r="A152" s="9" t="s">
        <v>183</v>
      </c>
      <c r="C152">
        <v>180</v>
      </c>
      <c r="D152">
        <v>285</v>
      </c>
      <c r="E152">
        <v>178</v>
      </c>
      <c r="F152">
        <v>230</v>
      </c>
      <c r="G152">
        <v>191</v>
      </c>
      <c r="H152">
        <v>118</v>
      </c>
      <c r="I152">
        <v>26</v>
      </c>
      <c r="J152">
        <v>3</v>
      </c>
      <c r="M152" s="5">
        <f t="shared" si="2"/>
        <v>1211</v>
      </c>
    </row>
    <row r="153" spans="1:13" x14ac:dyDescent="0.2">
      <c r="A153" s="9" t="s">
        <v>184</v>
      </c>
      <c r="H153">
        <v>1</v>
      </c>
      <c r="M153" s="5">
        <f t="shared" si="2"/>
        <v>1</v>
      </c>
    </row>
    <row r="154" spans="1:13" x14ac:dyDescent="0.2">
      <c r="A154" s="9" t="s">
        <v>185</v>
      </c>
      <c r="C154">
        <v>394</v>
      </c>
      <c r="D154">
        <v>536</v>
      </c>
      <c r="E154">
        <v>538</v>
      </c>
      <c r="F154">
        <v>506</v>
      </c>
      <c r="G154">
        <v>456</v>
      </c>
      <c r="H154">
        <v>277</v>
      </c>
      <c r="I154">
        <v>89</v>
      </c>
      <c r="J154">
        <v>16</v>
      </c>
      <c r="K154">
        <v>2</v>
      </c>
      <c r="M154" s="5">
        <f t="shared" si="2"/>
        <v>2814</v>
      </c>
    </row>
    <row r="155" spans="1:13" x14ac:dyDescent="0.2">
      <c r="A155" s="9" t="s">
        <v>187</v>
      </c>
      <c r="C155">
        <v>273</v>
      </c>
      <c r="D155">
        <v>471</v>
      </c>
      <c r="E155">
        <v>335</v>
      </c>
      <c r="F155">
        <v>240</v>
      </c>
      <c r="G155">
        <v>228</v>
      </c>
      <c r="H155">
        <v>204</v>
      </c>
      <c r="I155">
        <v>59</v>
      </c>
      <c r="J155">
        <v>9</v>
      </c>
      <c r="M155" s="5">
        <f t="shared" si="2"/>
        <v>1819</v>
      </c>
    </row>
    <row r="156" spans="1:13" x14ac:dyDescent="0.2">
      <c r="A156" s="9" t="s">
        <v>188</v>
      </c>
      <c r="C156">
        <v>80</v>
      </c>
      <c r="D156">
        <v>160</v>
      </c>
      <c r="E156">
        <v>130</v>
      </c>
      <c r="F156">
        <v>82</v>
      </c>
      <c r="G156">
        <v>87</v>
      </c>
      <c r="H156">
        <v>84</v>
      </c>
      <c r="I156">
        <v>24</v>
      </c>
      <c r="J156">
        <v>4</v>
      </c>
      <c r="M156" s="5">
        <f t="shared" si="2"/>
        <v>651</v>
      </c>
    </row>
    <row r="157" spans="1:13" x14ac:dyDescent="0.2">
      <c r="A157" s="9" t="s">
        <v>189</v>
      </c>
      <c r="C157">
        <v>417</v>
      </c>
      <c r="D157">
        <v>615</v>
      </c>
      <c r="E157">
        <v>439</v>
      </c>
      <c r="F157">
        <v>395</v>
      </c>
      <c r="G157">
        <v>524</v>
      </c>
      <c r="H157">
        <v>418</v>
      </c>
      <c r="I157">
        <v>199</v>
      </c>
      <c r="J157">
        <v>48</v>
      </c>
      <c r="K157">
        <v>4</v>
      </c>
      <c r="M157" s="5">
        <f t="shared" si="2"/>
        <v>3059</v>
      </c>
    </row>
    <row r="158" spans="1:13" x14ac:dyDescent="0.2">
      <c r="A158" s="9" t="s">
        <v>190</v>
      </c>
      <c r="C158">
        <v>127</v>
      </c>
      <c r="D158">
        <v>191</v>
      </c>
      <c r="E158">
        <v>149</v>
      </c>
      <c r="F158">
        <v>140</v>
      </c>
      <c r="G158">
        <v>151</v>
      </c>
      <c r="H158">
        <v>155</v>
      </c>
      <c r="I158">
        <v>91</v>
      </c>
      <c r="J158">
        <v>13</v>
      </c>
      <c r="M158" s="5">
        <f t="shared" si="2"/>
        <v>1017</v>
      </c>
    </row>
    <row r="159" spans="1:13" x14ac:dyDescent="0.2">
      <c r="A159" s="9" t="s">
        <v>191</v>
      </c>
      <c r="C159">
        <v>101</v>
      </c>
      <c r="D159">
        <v>140</v>
      </c>
      <c r="E159">
        <v>132</v>
      </c>
      <c r="F159">
        <v>133</v>
      </c>
      <c r="G159">
        <v>98</v>
      </c>
      <c r="H159">
        <v>50</v>
      </c>
      <c r="I159">
        <v>8</v>
      </c>
      <c r="J159">
        <v>3</v>
      </c>
      <c r="M159" s="5">
        <f t="shared" si="2"/>
        <v>665</v>
      </c>
    </row>
    <row r="160" spans="1:13" x14ac:dyDescent="0.2">
      <c r="A160" s="9" t="s">
        <v>192</v>
      </c>
      <c r="C160">
        <v>548</v>
      </c>
      <c r="D160">
        <v>869</v>
      </c>
      <c r="E160">
        <v>693</v>
      </c>
      <c r="F160">
        <v>549</v>
      </c>
      <c r="G160">
        <v>639</v>
      </c>
      <c r="H160">
        <v>510</v>
      </c>
      <c r="I160">
        <v>195</v>
      </c>
      <c r="J160">
        <v>31</v>
      </c>
      <c r="K160">
        <v>5</v>
      </c>
      <c r="M160" s="5">
        <f t="shared" si="2"/>
        <v>4039</v>
      </c>
    </row>
    <row r="161" spans="1:13" x14ac:dyDescent="0.2">
      <c r="A161" s="9" t="s">
        <v>193</v>
      </c>
      <c r="C161">
        <v>82</v>
      </c>
      <c r="D161">
        <v>94</v>
      </c>
      <c r="E161">
        <v>71</v>
      </c>
      <c r="F161">
        <v>63</v>
      </c>
      <c r="G161">
        <v>64</v>
      </c>
      <c r="H161">
        <v>66</v>
      </c>
      <c r="I161">
        <v>13</v>
      </c>
      <c r="J161">
        <v>2</v>
      </c>
      <c r="M161" s="5">
        <f t="shared" si="2"/>
        <v>455</v>
      </c>
    </row>
    <row r="162" spans="1:13" x14ac:dyDescent="0.2">
      <c r="A162" s="9" t="s">
        <v>194</v>
      </c>
      <c r="C162">
        <v>534</v>
      </c>
      <c r="D162">
        <v>631</v>
      </c>
      <c r="E162">
        <v>544</v>
      </c>
      <c r="F162">
        <v>499</v>
      </c>
      <c r="G162">
        <v>480</v>
      </c>
      <c r="H162">
        <v>406</v>
      </c>
      <c r="I162">
        <v>160</v>
      </c>
      <c r="J162">
        <v>50</v>
      </c>
      <c r="K162">
        <v>1</v>
      </c>
      <c r="M162" s="5">
        <f t="shared" si="2"/>
        <v>3305</v>
      </c>
    </row>
    <row r="163" spans="1:13" x14ac:dyDescent="0.2">
      <c r="A163" s="9" t="s">
        <v>195</v>
      </c>
      <c r="C163">
        <v>298</v>
      </c>
      <c r="D163">
        <v>392</v>
      </c>
      <c r="E163">
        <v>329</v>
      </c>
      <c r="F163">
        <v>270</v>
      </c>
      <c r="G163">
        <v>274</v>
      </c>
      <c r="H163">
        <v>194</v>
      </c>
      <c r="I163">
        <v>48</v>
      </c>
      <c r="J163">
        <v>9</v>
      </c>
      <c r="K163">
        <v>1</v>
      </c>
      <c r="M163" s="5">
        <f t="shared" si="2"/>
        <v>1815</v>
      </c>
    </row>
    <row r="164" spans="1:13" x14ac:dyDescent="0.2">
      <c r="A164" s="9" t="s">
        <v>196</v>
      </c>
      <c r="C164">
        <v>113</v>
      </c>
      <c r="D164">
        <v>135</v>
      </c>
      <c r="E164">
        <v>91</v>
      </c>
      <c r="F164">
        <v>64</v>
      </c>
      <c r="G164">
        <v>98</v>
      </c>
      <c r="H164">
        <v>67</v>
      </c>
      <c r="I164">
        <v>21</v>
      </c>
      <c r="J164">
        <v>9</v>
      </c>
      <c r="K164">
        <v>1</v>
      </c>
      <c r="L164">
        <v>1</v>
      </c>
      <c r="M164" s="5">
        <f t="shared" si="2"/>
        <v>600</v>
      </c>
    </row>
    <row r="165" spans="1:13" x14ac:dyDescent="0.2">
      <c r="A165" s="9" t="s">
        <v>197</v>
      </c>
      <c r="C165">
        <v>178</v>
      </c>
      <c r="D165">
        <v>315</v>
      </c>
      <c r="E165">
        <v>222</v>
      </c>
      <c r="F165">
        <v>191</v>
      </c>
      <c r="G165">
        <v>204</v>
      </c>
      <c r="H165">
        <v>209</v>
      </c>
      <c r="I165">
        <v>81</v>
      </c>
      <c r="J165">
        <v>23</v>
      </c>
      <c r="K165">
        <v>2</v>
      </c>
      <c r="M165" s="5">
        <f t="shared" si="2"/>
        <v>1425</v>
      </c>
    </row>
    <row r="166" spans="1:13" x14ac:dyDescent="0.2">
      <c r="A166" s="9" t="s">
        <v>198</v>
      </c>
      <c r="C166">
        <v>278</v>
      </c>
      <c r="D166">
        <v>357</v>
      </c>
      <c r="E166">
        <v>218</v>
      </c>
      <c r="F166">
        <v>211</v>
      </c>
      <c r="G166">
        <v>246</v>
      </c>
      <c r="H166">
        <v>148</v>
      </c>
      <c r="I166">
        <v>61</v>
      </c>
      <c r="J166">
        <v>21</v>
      </c>
      <c r="K166">
        <v>3</v>
      </c>
      <c r="M166" s="5">
        <f t="shared" si="2"/>
        <v>1543</v>
      </c>
    </row>
    <row r="167" spans="1:13" x14ac:dyDescent="0.2">
      <c r="A167" s="9" t="s">
        <v>199</v>
      </c>
      <c r="C167">
        <v>458</v>
      </c>
      <c r="D167">
        <v>752</v>
      </c>
      <c r="E167">
        <v>520</v>
      </c>
      <c r="F167">
        <v>479</v>
      </c>
      <c r="G167">
        <v>504</v>
      </c>
      <c r="H167">
        <v>411</v>
      </c>
      <c r="I167">
        <v>135</v>
      </c>
      <c r="J167">
        <v>42</v>
      </c>
      <c r="L167">
        <v>1</v>
      </c>
      <c r="M167" s="5">
        <f t="shared" si="2"/>
        <v>3302</v>
      </c>
    </row>
    <row r="168" spans="1:13" x14ac:dyDescent="0.2">
      <c r="A168" s="9" t="s">
        <v>200</v>
      </c>
      <c r="C168">
        <v>135</v>
      </c>
      <c r="D168">
        <v>258</v>
      </c>
      <c r="E168">
        <v>143</v>
      </c>
      <c r="F168">
        <v>93</v>
      </c>
      <c r="G168">
        <v>111</v>
      </c>
      <c r="H168">
        <v>54</v>
      </c>
      <c r="I168">
        <v>18</v>
      </c>
      <c r="J168">
        <v>1</v>
      </c>
      <c r="M168" s="5">
        <f t="shared" si="2"/>
        <v>813</v>
      </c>
    </row>
    <row r="169" spans="1:13" x14ac:dyDescent="0.2">
      <c r="A169" s="9" t="s">
        <v>201</v>
      </c>
      <c r="C169">
        <v>322</v>
      </c>
      <c r="D169">
        <v>563</v>
      </c>
      <c r="E169">
        <v>438</v>
      </c>
      <c r="F169">
        <v>418</v>
      </c>
      <c r="G169">
        <v>336</v>
      </c>
      <c r="H169">
        <v>226</v>
      </c>
      <c r="I169">
        <v>92</v>
      </c>
      <c r="J169">
        <v>19</v>
      </c>
      <c r="K169">
        <v>2</v>
      </c>
      <c r="M169" s="5">
        <f t="shared" si="2"/>
        <v>2416</v>
      </c>
    </row>
    <row r="170" spans="1:13" x14ac:dyDescent="0.2">
      <c r="A170" s="9" t="s">
        <v>202</v>
      </c>
      <c r="G170">
        <v>2</v>
      </c>
      <c r="H170">
        <v>3</v>
      </c>
      <c r="I170">
        <v>1</v>
      </c>
      <c r="M170" s="5">
        <f t="shared" si="2"/>
        <v>6</v>
      </c>
    </row>
    <row r="171" spans="1:13" x14ac:dyDescent="0.2">
      <c r="A171" s="9" t="s">
        <v>203</v>
      </c>
      <c r="E171">
        <v>2</v>
      </c>
      <c r="G171">
        <v>1</v>
      </c>
      <c r="H171">
        <v>1</v>
      </c>
      <c r="M171" s="5">
        <f t="shared" si="2"/>
        <v>4</v>
      </c>
    </row>
    <row r="172" spans="1:13" x14ac:dyDescent="0.2">
      <c r="A172" s="9" t="s">
        <v>204</v>
      </c>
      <c r="C172">
        <v>149</v>
      </c>
      <c r="D172">
        <v>333</v>
      </c>
      <c r="E172">
        <v>239</v>
      </c>
      <c r="F172">
        <v>158</v>
      </c>
      <c r="G172">
        <v>117</v>
      </c>
      <c r="H172">
        <v>84</v>
      </c>
      <c r="I172">
        <v>23</v>
      </c>
      <c r="J172">
        <v>16</v>
      </c>
      <c r="K172">
        <v>2</v>
      </c>
      <c r="M172" s="5">
        <f t="shared" si="2"/>
        <v>1121</v>
      </c>
    </row>
    <row r="173" spans="1:13" x14ac:dyDescent="0.2">
      <c r="A173" s="9" t="s">
        <v>205</v>
      </c>
      <c r="C173">
        <v>70</v>
      </c>
      <c r="D173">
        <v>162</v>
      </c>
      <c r="E173">
        <v>94</v>
      </c>
      <c r="F173">
        <v>70</v>
      </c>
      <c r="G173">
        <v>57</v>
      </c>
      <c r="H173">
        <v>55</v>
      </c>
      <c r="I173">
        <v>10</v>
      </c>
      <c r="M173" s="5">
        <f t="shared" si="2"/>
        <v>518</v>
      </c>
    </row>
    <row r="174" spans="1:13" x14ac:dyDescent="0.2">
      <c r="A174" s="9" t="s">
        <v>207</v>
      </c>
      <c r="C174">
        <v>679</v>
      </c>
      <c r="D174">
        <v>1144</v>
      </c>
      <c r="E174">
        <v>870</v>
      </c>
      <c r="F174">
        <v>680</v>
      </c>
      <c r="G174">
        <v>706</v>
      </c>
      <c r="H174">
        <v>630</v>
      </c>
      <c r="I174">
        <v>190</v>
      </c>
      <c r="J174">
        <v>37</v>
      </c>
      <c r="K174">
        <v>3</v>
      </c>
      <c r="M174" s="5">
        <f t="shared" si="2"/>
        <v>4939</v>
      </c>
    </row>
    <row r="175" spans="1:13" x14ac:dyDescent="0.2">
      <c r="A175" s="9" t="s">
        <v>208</v>
      </c>
      <c r="C175">
        <v>60</v>
      </c>
      <c r="D175">
        <v>91</v>
      </c>
      <c r="E175">
        <v>65</v>
      </c>
      <c r="F175">
        <v>31</v>
      </c>
      <c r="G175">
        <v>46</v>
      </c>
      <c r="H175">
        <v>28</v>
      </c>
      <c r="I175">
        <v>7</v>
      </c>
      <c r="J175">
        <v>1</v>
      </c>
      <c r="M175" s="5">
        <f t="shared" si="2"/>
        <v>329</v>
      </c>
    </row>
    <row r="176" spans="1:13" x14ac:dyDescent="0.2">
      <c r="A176" s="9" t="s">
        <v>209</v>
      </c>
      <c r="C176">
        <v>378</v>
      </c>
      <c r="D176">
        <v>645</v>
      </c>
      <c r="E176">
        <v>496</v>
      </c>
      <c r="F176">
        <v>384</v>
      </c>
      <c r="G176">
        <v>416</v>
      </c>
      <c r="H176">
        <v>283</v>
      </c>
      <c r="I176">
        <v>91</v>
      </c>
      <c r="J176">
        <v>17</v>
      </c>
      <c r="K176">
        <v>1</v>
      </c>
      <c r="M176" s="5">
        <f t="shared" si="2"/>
        <v>2711</v>
      </c>
    </row>
    <row r="177" spans="1:13" x14ac:dyDescent="0.2">
      <c r="A177" s="9" t="s">
        <v>210</v>
      </c>
      <c r="C177">
        <v>79</v>
      </c>
      <c r="D177">
        <v>131</v>
      </c>
      <c r="E177">
        <v>90</v>
      </c>
      <c r="F177">
        <v>61</v>
      </c>
      <c r="G177">
        <v>86</v>
      </c>
      <c r="H177">
        <v>62</v>
      </c>
      <c r="I177">
        <v>28</v>
      </c>
      <c r="J177">
        <v>3</v>
      </c>
      <c r="M177" s="5">
        <f t="shared" si="2"/>
        <v>540</v>
      </c>
    </row>
    <row r="178" spans="1:13" x14ac:dyDescent="0.2">
      <c r="A178" s="9" t="s">
        <v>211</v>
      </c>
      <c r="C178">
        <v>6</v>
      </c>
      <c r="D178">
        <v>7</v>
      </c>
      <c r="E178">
        <v>5</v>
      </c>
      <c r="F178">
        <v>4</v>
      </c>
      <c r="G178">
        <v>5</v>
      </c>
      <c r="H178">
        <v>5</v>
      </c>
      <c r="I178">
        <v>1</v>
      </c>
      <c r="J178">
        <v>2</v>
      </c>
      <c r="M178" s="5">
        <f t="shared" si="2"/>
        <v>35</v>
      </c>
    </row>
    <row r="179" spans="1:13" x14ac:dyDescent="0.2">
      <c r="A179" s="9" t="s">
        <v>212</v>
      </c>
      <c r="C179">
        <v>498</v>
      </c>
      <c r="D179">
        <v>943</v>
      </c>
      <c r="E179">
        <v>685</v>
      </c>
      <c r="F179">
        <v>503</v>
      </c>
      <c r="G179">
        <v>580</v>
      </c>
      <c r="H179">
        <v>495</v>
      </c>
      <c r="I179">
        <v>156</v>
      </c>
      <c r="J179">
        <v>33</v>
      </c>
      <c r="M179" s="5">
        <f t="shared" si="2"/>
        <v>3893</v>
      </c>
    </row>
    <row r="180" spans="1:13" x14ac:dyDescent="0.2">
      <c r="A180" s="9" t="s">
        <v>213</v>
      </c>
      <c r="C180">
        <v>332</v>
      </c>
      <c r="D180">
        <v>519</v>
      </c>
      <c r="E180">
        <v>362</v>
      </c>
      <c r="F180">
        <v>336</v>
      </c>
      <c r="G180">
        <v>360</v>
      </c>
      <c r="H180">
        <v>375</v>
      </c>
      <c r="I180">
        <v>155</v>
      </c>
      <c r="J180">
        <v>30</v>
      </c>
      <c r="K180">
        <v>3</v>
      </c>
      <c r="M180" s="5">
        <f t="shared" si="2"/>
        <v>2472</v>
      </c>
    </row>
    <row r="181" spans="1:13" x14ac:dyDescent="0.2">
      <c r="A181" s="9" t="s">
        <v>214</v>
      </c>
      <c r="C181">
        <v>16</v>
      </c>
      <c r="D181">
        <v>33</v>
      </c>
      <c r="E181">
        <v>27</v>
      </c>
      <c r="F181">
        <v>25</v>
      </c>
      <c r="G181">
        <v>28</v>
      </c>
      <c r="H181">
        <v>23</v>
      </c>
      <c r="I181">
        <v>5</v>
      </c>
      <c r="M181" s="5">
        <f t="shared" si="2"/>
        <v>157</v>
      </c>
    </row>
    <row r="182" spans="1:13" x14ac:dyDescent="0.2">
      <c r="A182" s="9" t="s">
        <v>215</v>
      </c>
      <c r="C182">
        <v>1</v>
      </c>
      <c r="D182">
        <v>3</v>
      </c>
      <c r="E182">
        <v>1</v>
      </c>
      <c r="F182">
        <v>2</v>
      </c>
      <c r="G182">
        <v>1</v>
      </c>
      <c r="H182">
        <v>1</v>
      </c>
      <c r="I182">
        <v>2</v>
      </c>
      <c r="J182">
        <v>1</v>
      </c>
      <c r="M182" s="5">
        <f t="shared" si="2"/>
        <v>12</v>
      </c>
    </row>
    <row r="183" spans="1:13" x14ac:dyDescent="0.2">
      <c r="A183" s="9" t="s">
        <v>216</v>
      </c>
      <c r="C183">
        <v>46</v>
      </c>
      <c r="D183">
        <v>55</v>
      </c>
      <c r="E183">
        <v>79</v>
      </c>
      <c r="F183">
        <v>56</v>
      </c>
      <c r="G183">
        <v>73</v>
      </c>
      <c r="H183">
        <v>70</v>
      </c>
      <c r="I183">
        <v>13</v>
      </c>
      <c r="J183">
        <v>4</v>
      </c>
      <c r="K183">
        <v>1</v>
      </c>
      <c r="M183" s="5">
        <f t="shared" si="2"/>
        <v>397</v>
      </c>
    </row>
    <row r="184" spans="1:13" x14ac:dyDescent="0.2">
      <c r="A184" s="9" t="s">
        <v>217</v>
      </c>
      <c r="C184">
        <v>217</v>
      </c>
      <c r="D184">
        <v>380</v>
      </c>
      <c r="E184">
        <v>321</v>
      </c>
      <c r="F184">
        <v>229</v>
      </c>
      <c r="G184">
        <v>310</v>
      </c>
      <c r="H184">
        <v>248</v>
      </c>
      <c r="I184">
        <v>96</v>
      </c>
      <c r="J184">
        <v>49</v>
      </c>
      <c r="K184">
        <v>6</v>
      </c>
      <c r="M184" s="5">
        <f t="shared" si="2"/>
        <v>1856</v>
      </c>
    </row>
    <row r="185" spans="1:13" x14ac:dyDescent="0.2">
      <c r="A185" s="9" t="s">
        <v>218</v>
      </c>
      <c r="C185">
        <v>67</v>
      </c>
      <c r="D185">
        <v>138</v>
      </c>
      <c r="E185">
        <v>108</v>
      </c>
      <c r="F185">
        <v>70</v>
      </c>
      <c r="G185">
        <v>113</v>
      </c>
      <c r="H185">
        <v>122</v>
      </c>
      <c r="I185">
        <v>49</v>
      </c>
      <c r="J185">
        <v>30</v>
      </c>
      <c r="K185">
        <v>1</v>
      </c>
      <c r="M185" s="5">
        <f t="shared" si="2"/>
        <v>698</v>
      </c>
    </row>
    <row r="186" spans="1:13" x14ac:dyDescent="0.2">
      <c r="A186" s="9" t="s">
        <v>219</v>
      </c>
      <c r="C186">
        <v>79</v>
      </c>
      <c r="D186">
        <v>107</v>
      </c>
      <c r="E186">
        <v>102</v>
      </c>
      <c r="F186">
        <v>87</v>
      </c>
      <c r="G186">
        <v>98</v>
      </c>
      <c r="H186">
        <v>85</v>
      </c>
      <c r="I186">
        <v>45</v>
      </c>
      <c r="J186">
        <v>21</v>
      </c>
      <c r="M186" s="5">
        <f t="shared" si="2"/>
        <v>624</v>
      </c>
    </row>
    <row r="187" spans="1:13" x14ac:dyDescent="0.2">
      <c r="A187" s="9" t="s">
        <v>220</v>
      </c>
      <c r="C187">
        <v>340</v>
      </c>
      <c r="D187">
        <v>680</v>
      </c>
      <c r="E187">
        <v>537</v>
      </c>
      <c r="F187">
        <v>447</v>
      </c>
      <c r="G187">
        <v>530</v>
      </c>
      <c r="H187">
        <v>477</v>
      </c>
      <c r="I187">
        <v>215</v>
      </c>
      <c r="J187">
        <v>64</v>
      </c>
      <c r="K187">
        <v>4</v>
      </c>
      <c r="M187" s="5">
        <f t="shared" si="2"/>
        <v>3294</v>
      </c>
    </row>
    <row r="188" spans="1:13" x14ac:dyDescent="0.2">
      <c r="A188" s="9" t="s">
        <v>221</v>
      </c>
      <c r="C188">
        <v>240</v>
      </c>
      <c r="D188">
        <v>419</v>
      </c>
      <c r="E188">
        <v>294</v>
      </c>
      <c r="F188">
        <v>275</v>
      </c>
      <c r="G188">
        <v>258</v>
      </c>
      <c r="H188">
        <v>196</v>
      </c>
      <c r="I188">
        <v>79</v>
      </c>
      <c r="J188">
        <v>41</v>
      </c>
      <c r="K188">
        <v>3</v>
      </c>
      <c r="M188" s="5">
        <f t="shared" si="2"/>
        <v>1805</v>
      </c>
    </row>
    <row r="189" spans="1:13" x14ac:dyDescent="0.2">
      <c r="A189" s="9" t="s">
        <v>222</v>
      </c>
      <c r="C189">
        <v>483</v>
      </c>
      <c r="D189">
        <v>736</v>
      </c>
      <c r="E189">
        <v>546</v>
      </c>
      <c r="F189">
        <v>411</v>
      </c>
      <c r="G189">
        <v>484</v>
      </c>
      <c r="H189">
        <v>423</v>
      </c>
      <c r="I189">
        <v>150</v>
      </c>
      <c r="J189">
        <v>29</v>
      </c>
      <c r="K189">
        <v>5</v>
      </c>
      <c r="M189" s="5">
        <f t="shared" si="2"/>
        <v>3267</v>
      </c>
    </row>
    <row r="190" spans="1:13" x14ac:dyDescent="0.2">
      <c r="A190" s="9" t="s">
        <v>223</v>
      </c>
      <c r="C190">
        <v>17</v>
      </c>
      <c r="D190">
        <v>30</v>
      </c>
      <c r="E190">
        <v>22</v>
      </c>
      <c r="F190">
        <v>14</v>
      </c>
      <c r="G190">
        <v>17</v>
      </c>
      <c r="H190">
        <v>24</v>
      </c>
      <c r="I190">
        <v>4</v>
      </c>
      <c r="J190">
        <v>2</v>
      </c>
      <c r="M190" s="5">
        <f t="shared" si="2"/>
        <v>130</v>
      </c>
    </row>
    <row r="191" spans="1:13" x14ac:dyDescent="0.2">
      <c r="A191" s="9" t="s">
        <v>224</v>
      </c>
      <c r="C191">
        <v>263</v>
      </c>
      <c r="D191">
        <v>570</v>
      </c>
      <c r="E191">
        <v>445</v>
      </c>
      <c r="F191">
        <v>354</v>
      </c>
      <c r="G191">
        <v>378</v>
      </c>
      <c r="H191">
        <v>374</v>
      </c>
      <c r="I191">
        <v>156</v>
      </c>
      <c r="J191">
        <v>44</v>
      </c>
      <c r="K191">
        <v>4</v>
      </c>
      <c r="M191" s="5">
        <f t="shared" si="2"/>
        <v>2588</v>
      </c>
    </row>
    <row r="192" spans="1:13" x14ac:dyDescent="0.2">
      <c r="A192" s="9" t="s">
        <v>225</v>
      </c>
      <c r="C192">
        <v>217</v>
      </c>
      <c r="D192">
        <v>373</v>
      </c>
      <c r="E192">
        <v>292</v>
      </c>
      <c r="F192">
        <v>244</v>
      </c>
      <c r="G192">
        <v>282</v>
      </c>
      <c r="H192">
        <v>261</v>
      </c>
      <c r="I192">
        <v>149</v>
      </c>
      <c r="J192">
        <v>28</v>
      </c>
      <c r="K192">
        <v>2</v>
      </c>
      <c r="M192" s="5">
        <f t="shared" si="2"/>
        <v>1848</v>
      </c>
    </row>
    <row r="193" spans="1:13" x14ac:dyDescent="0.2">
      <c r="A193" s="9" t="s">
        <v>227</v>
      </c>
      <c r="C193">
        <v>588</v>
      </c>
      <c r="D193">
        <v>1066</v>
      </c>
      <c r="E193">
        <v>712</v>
      </c>
      <c r="F193">
        <v>552</v>
      </c>
      <c r="G193">
        <v>565</v>
      </c>
      <c r="H193">
        <v>481</v>
      </c>
      <c r="I193">
        <v>151</v>
      </c>
      <c r="J193">
        <v>31</v>
      </c>
      <c r="K193">
        <v>6</v>
      </c>
      <c r="M193" s="5">
        <f t="shared" si="2"/>
        <v>4152</v>
      </c>
    </row>
    <row r="194" spans="1:13" x14ac:dyDescent="0.2">
      <c r="A194" s="9" t="s">
        <v>228</v>
      </c>
      <c r="C194">
        <v>267</v>
      </c>
      <c r="D194">
        <v>690</v>
      </c>
      <c r="E194">
        <v>622</v>
      </c>
      <c r="F194">
        <v>527</v>
      </c>
      <c r="G194">
        <v>403</v>
      </c>
      <c r="H194">
        <v>396</v>
      </c>
      <c r="I194">
        <v>146</v>
      </c>
      <c r="J194">
        <v>25</v>
      </c>
      <c r="K194">
        <v>5</v>
      </c>
      <c r="M194" s="5">
        <f t="shared" si="2"/>
        <v>3081</v>
      </c>
    </row>
    <row r="195" spans="1:13" x14ac:dyDescent="0.2">
      <c r="A195" s="9" t="s">
        <v>229</v>
      </c>
      <c r="C195">
        <v>26</v>
      </c>
      <c r="D195">
        <v>54</v>
      </c>
      <c r="E195">
        <v>56</v>
      </c>
      <c r="F195">
        <v>55</v>
      </c>
      <c r="G195">
        <v>50</v>
      </c>
      <c r="H195">
        <v>51</v>
      </c>
      <c r="I195">
        <v>17</v>
      </c>
      <c r="J195">
        <v>3</v>
      </c>
      <c r="M195" s="5">
        <f t="shared" si="2"/>
        <v>312</v>
      </c>
    </row>
    <row r="196" spans="1:13" x14ac:dyDescent="0.2">
      <c r="A196" s="9" t="s">
        <v>230</v>
      </c>
      <c r="C196">
        <v>151</v>
      </c>
      <c r="D196">
        <v>230</v>
      </c>
      <c r="E196">
        <v>210</v>
      </c>
      <c r="F196">
        <v>163</v>
      </c>
      <c r="G196">
        <v>225</v>
      </c>
      <c r="H196">
        <v>161</v>
      </c>
      <c r="I196">
        <v>50</v>
      </c>
      <c r="J196">
        <v>21</v>
      </c>
      <c r="K196">
        <v>1</v>
      </c>
      <c r="M196" s="5">
        <f t="shared" si="2"/>
        <v>1212</v>
      </c>
    </row>
    <row r="197" spans="1:13" x14ac:dyDescent="0.2">
      <c r="A197" s="9" t="s">
        <v>231</v>
      </c>
      <c r="C197">
        <v>307</v>
      </c>
      <c r="D197">
        <v>540</v>
      </c>
      <c r="E197">
        <v>323</v>
      </c>
      <c r="F197">
        <v>232</v>
      </c>
      <c r="G197">
        <v>287</v>
      </c>
      <c r="H197">
        <v>217</v>
      </c>
      <c r="I197">
        <v>52</v>
      </c>
      <c r="J197">
        <v>17</v>
      </c>
      <c r="K197">
        <v>2</v>
      </c>
      <c r="M197" s="5">
        <f t="shared" si="2"/>
        <v>1977</v>
      </c>
    </row>
    <row r="198" spans="1:13" x14ac:dyDescent="0.2">
      <c r="A198" s="9" t="s">
        <v>232</v>
      </c>
      <c r="C198">
        <v>117</v>
      </c>
      <c r="D198">
        <v>271</v>
      </c>
      <c r="E198">
        <v>169</v>
      </c>
      <c r="F198">
        <v>120</v>
      </c>
      <c r="G198">
        <v>107</v>
      </c>
      <c r="H198">
        <v>87</v>
      </c>
      <c r="I198">
        <v>31</v>
      </c>
      <c r="J198">
        <v>4</v>
      </c>
      <c r="M198" s="5">
        <f t="shared" ref="M198:M261" si="3">SUM(C198:L198)</f>
        <v>906</v>
      </c>
    </row>
    <row r="199" spans="1:13" x14ac:dyDescent="0.2">
      <c r="A199" s="9" t="s">
        <v>233</v>
      </c>
      <c r="C199">
        <v>33</v>
      </c>
      <c r="D199">
        <v>56</v>
      </c>
      <c r="E199">
        <v>49</v>
      </c>
      <c r="F199">
        <v>37</v>
      </c>
      <c r="G199">
        <v>38</v>
      </c>
      <c r="H199">
        <v>41</v>
      </c>
      <c r="I199">
        <v>15</v>
      </c>
      <c r="J199">
        <v>2</v>
      </c>
      <c r="K199">
        <v>1</v>
      </c>
      <c r="M199" s="5">
        <f t="shared" si="3"/>
        <v>272</v>
      </c>
    </row>
    <row r="200" spans="1:13" x14ac:dyDescent="0.2">
      <c r="A200" s="9" t="s">
        <v>234</v>
      </c>
      <c r="C200">
        <v>102</v>
      </c>
      <c r="D200">
        <v>205</v>
      </c>
      <c r="E200">
        <v>160</v>
      </c>
      <c r="F200">
        <v>119</v>
      </c>
      <c r="G200">
        <v>138</v>
      </c>
      <c r="H200">
        <v>110</v>
      </c>
      <c r="I200">
        <v>38</v>
      </c>
      <c r="J200">
        <v>10</v>
      </c>
      <c r="K200">
        <v>1</v>
      </c>
      <c r="M200" s="5">
        <f t="shared" si="3"/>
        <v>883</v>
      </c>
    </row>
    <row r="201" spans="1:13" x14ac:dyDescent="0.2">
      <c r="A201" s="9" t="s">
        <v>235</v>
      </c>
      <c r="C201">
        <v>154</v>
      </c>
      <c r="D201">
        <v>274</v>
      </c>
      <c r="E201">
        <v>243</v>
      </c>
      <c r="F201">
        <v>160</v>
      </c>
      <c r="G201">
        <v>168</v>
      </c>
      <c r="H201">
        <v>125</v>
      </c>
      <c r="I201">
        <v>31</v>
      </c>
      <c r="J201">
        <v>10</v>
      </c>
      <c r="K201">
        <v>1</v>
      </c>
      <c r="M201" s="5">
        <f t="shared" si="3"/>
        <v>1166</v>
      </c>
    </row>
    <row r="202" spans="1:13" x14ac:dyDescent="0.2">
      <c r="A202" s="9" t="s">
        <v>237</v>
      </c>
      <c r="C202">
        <v>501</v>
      </c>
      <c r="D202">
        <v>1372</v>
      </c>
      <c r="E202">
        <v>909</v>
      </c>
      <c r="F202">
        <v>623</v>
      </c>
      <c r="G202">
        <v>591</v>
      </c>
      <c r="H202">
        <v>445</v>
      </c>
      <c r="I202">
        <v>187</v>
      </c>
      <c r="J202">
        <v>25</v>
      </c>
      <c r="K202">
        <v>2</v>
      </c>
      <c r="M202" s="5">
        <f t="shared" si="3"/>
        <v>4655</v>
      </c>
    </row>
    <row r="203" spans="1:13" x14ac:dyDescent="0.2">
      <c r="A203" s="9" t="s">
        <v>239</v>
      </c>
      <c r="C203">
        <v>283</v>
      </c>
      <c r="D203">
        <v>551</v>
      </c>
      <c r="E203">
        <v>416</v>
      </c>
      <c r="F203">
        <v>373</v>
      </c>
      <c r="G203">
        <v>400</v>
      </c>
      <c r="H203">
        <v>345</v>
      </c>
      <c r="I203">
        <v>106</v>
      </c>
      <c r="J203">
        <v>41</v>
      </c>
      <c r="M203" s="5">
        <f t="shared" si="3"/>
        <v>2515</v>
      </c>
    </row>
    <row r="204" spans="1:13" x14ac:dyDescent="0.2">
      <c r="A204" s="9" t="s">
        <v>240</v>
      </c>
      <c r="C204">
        <v>121</v>
      </c>
      <c r="D204">
        <v>207</v>
      </c>
      <c r="E204">
        <v>162</v>
      </c>
      <c r="F204">
        <v>127</v>
      </c>
      <c r="G204">
        <v>156</v>
      </c>
      <c r="H204">
        <v>105</v>
      </c>
      <c r="I204">
        <v>29</v>
      </c>
      <c r="J204">
        <v>19</v>
      </c>
      <c r="M204" s="5">
        <f t="shared" si="3"/>
        <v>926</v>
      </c>
    </row>
    <row r="205" spans="1:13" x14ac:dyDescent="0.2">
      <c r="A205" s="9" t="s">
        <v>242</v>
      </c>
      <c r="C205">
        <v>426</v>
      </c>
      <c r="D205">
        <v>1352</v>
      </c>
      <c r="E205">
        <v>847</v>
      </c>
      <c r="F205">
        <v>682</v>
      </c>
      <c r="G205">
        <v>633</v>
      </c>
      <c r="H205">
        <v>393</v>
      </c>
      <c r="I205">
        <v>136</v>
      </c>
      <c r="J205">
        <v>17</v>
      </c>
      <c r="K205">
        <v>2</v>
      </c>
      <c r="M205" s="5">
        <f t="shared" si="3"/>
        <v>4488</v>
      </c>
    </row>
    <row r="206" spans="1:13" x14ac:dyDescent="0.2">
      <c r="A206" s="9" t="s">
        <v>243</v>
      </c>
      <c r="C206">
        <v>17</v>
      </c>
      <c r="D206">
        <v>34</v>
      </c>
      <c r="E206">
        <v>23</v>
      </c>
      <c r="F206">
        <v>17</v>
      </c>
      <c r="G206">
        <v>38</v>
      </c>
      <c r="H206">
        <v>35</v>
      </c>
      <c r="I206">
        <v>6</v>
      </c>
      <c r="J206">
        <v>1</v>
      </c>
      <c r="M206" s="5">
        <f t="shared" si="3"/>
        <v>171</v>
      </c>
    </row>
    <row r="207" spans="1:13" x14ac:dyDescent="0.2">
      <c r="A207" s="9" t="s">
        <v>633</v>
      </c>
      <c r="C207">
        <v>23</v>
      </c>
      <c r="D207">
        <v>31</v>
      </c>
      <c r="E207">
        <v>29</v>
      </c>
      <c r="F207">
        <v>22</v>
      </c>
      <c r="G207">
        <v>14</v>
      </c>
      <c r="H207">
        <v>10</v>
      </c>
      <c r="I207">
        <v>2</v>
      </c>
      <c r="M207" s="5">
        <f t="shared" si="3"/>
        <v>131</v>
      </c>
    </row>
    <row r="208" spans="1:13" x14ac:dyDescent="0.2">
      <c r="A208" s="9" t="s">
        <v>244</v>
      </c>
      <c r="C208">
        <v>316</v>
      </c>
      <c r="D208">
        <v>551</v>
      </c>
      <c r="E208">
        <v>441</v>
      </c>
      <c r="F208">
        <v>322</v>
      </c>
      <c r="G208">
        <v>355</v>
      </c>
      <c r="H208">
        <v>340</v>
      </c>
      <c r="I208">
        <v>84</v>
      </c>
      <c r="J208">
        <v>14</v>
      </c>
      <c r="K208">
        <v>2</v>
      </c>
      <c r="L208">
        <v>1</v>
      </c>
      <c r="M208" s="5">
        <f t="shared" si="3"/>
        <v>2426</v>
      </c>
    </row>
    <row r="209" spans="1:13" x14ac:dyDescent="0.2">
      <c r="A209" s="9" t="s">
        <v>245</v>
      </c>
      <c r="C209">
        <v>31</v>
      </c>
      <c r="D209">
        <v>99</v>
      </c>
      <c r="E209">
        <v>68</v>
      </c>
      <c r="F209">
        <v>51</v>
      </c>
      <c r="G209">
        <v>102</v>
      </c>
      <c r="H209">
        <v>85</v>
      </c>
      <c r="I209">
        <v>13</v>
      </c>
      <c r="J209">
        <v>4</v>
      </c>
      <c r="M209" s="5">
        <f t="shared" si="3"/>
        <v>453</v>
      </c>
    </row>
    <row r="210" spans="1:13" x14ac:dyDescent="0.2">
      <c r="A210" s="9" t="s">
        <v>246</v>
      </c>
      <c r="C210">
        <v>195</v>
      </c>
      <c r="D210">
        <v>476</v>
      </c>
      <c r="E210">
        <v>303</v>
      </c>
      <c r="F210">
        <v>211</v>
      </c>
      <c r="G210">
        <v>246</v>
      </c>
      <c r="H210">
        <v>272</v>
      </c>
      <c r="I210">
        <v>122</v>
      </c>
      <c r="J210">
        <v>25</v>
      </c>
      <c r="K210">
        <v>3</v>
      </c>
      <c r="M210" s="5">
        <f t="shared" si="3"/>
        <v>1853</v>
      </c>
    </row>
    <row r="211" spans="1:13" x14ac:dyDescent="0.2">
      <c r="A211" s="9" t="s">
        <v>247</v>
      </c>
      <c r="C211">
        <v>83</v>
      </c>
      <c r="D211">
        <v>208</v>
      </c>
      <c r="E211">
        <v>97</v>
      </c>
      <c r="F211">
        <v>88</v>
      </c>
      <c r="G211">
        <v>64</v>
      </c>
      <c r="H211">
        <v>65</v>
      </c>
      <c r="I211">
        <v>15</v>
      </c>
      <c r="J211">
        <v>2</v>
      </c>
      <c r="M211" s="5">
        <f t="shared" si="3"/>
        <v>622</v>
      </c>
    </row>
    <row r="212" spans="1:13" x14ac:dyDescent="0.2">
      <c r="A212" s="9" t="s">
        <v>248</v>
      </c>
      <c r="C212">
        <v>231</v>
      </c>
      <c r="D212">
        <v>797</v>
      </c>
      <c r="E212">
        <v>498</v>
      </c>
      <c r="F212">
        <v>444</v>
      </c>
      <c r="G212">
        <v>458</v>
      </c>
      <c r="H212">
        <v>302</v>
      </c>
      <c r="I212">
        <v>116</v>
      </c>
      <c r="J212">
        <v>22</v>
      </c>
      <c r="K212">
        <v>3</v>
      </c>
      <c r="M212" s="5">
        <f t="shared" si="3"/>
        <v>2871</v>
      </c>
    </row>
    <row r="213" spans="1:13" x14ac:dyDescent="0.2">
      <c r="A213" s="9" t="s">
        <v>249</v>
      </c>
      <c r="C213">
        <v>545</v>
      </c>
      <c r="D213">
        <v>891</v>
      </c>
      <c r="E213">
        <v>642</v>
      </c>
      <c r="F213">
        <v>481</v>
      </c>
      <c r="G213">
        <v>503</v>
      </c>
      <c r="H213">
        <v>493</v>
      </c>
      <c r="I213">
        <v>176</v>
      </c>
      <c r="J213">
        <v>61</v>
      </c>
      <c r="K213">
        <v>9</v>
      </c>
      <c r="M213" s="5">
        <f t="shared" si="3"/>
        <v>3801</v>
      </c>
    </row>
    <row r="214" spans="1:13" x14ac:dyDescent="0.2">
      <c r="A214" s="9" t="s">
        <v>250</v>
      </c>
      <c r="C214">
        <v>37</v>
      </c>
      <c r="D214">
        <v>67</v>
      </c>
      <c r="E214">
        <v>45</v>
      </c>
      <c r="F214">
        <v>55</v>
      </c>
      <c r="G214">
        <v>104</v>
      </c>
      <c r="H214">
        <v>160</v>
      </c>
      <c r="I214">
        <v>61</v>
      </c>
      <c r="J214">
        <v>16</v>
      </c>
      <c r="K214">
        <v>3</v>
      </c>
      <c r="M214" s="5">
        <f t="shared" si="3"/>
        <v>548</v>
      </c>
    </row>
    <row r="215" spans="1:13" x14ac:dyDescent="0.2">
      <c r="A215" s="9" t="s">
        <v>251</v>
      </c>
      <c r="C215">
        <v>11</v>
      </c>
      <c r="D215">
        <v>32</v>
      </c>
      <c r="E215">
        <v>22</v>
      </c>
      <c r="F215">
        <v>18</v>
      </c>
      <c r="G215">
        <v>28</v>
      </c>
      <c r="H215">
        <v>18</v>
      </c>
      <c r="I215">
        <v>9</v>
      </c>
      <c r="M215" s="5">
        <f t="shared" si="3"/>
        <v>138</v>
      </c>
    </row>
    <row r="216" spans="1:13" x14ac:dyDescent="0.2">
      <c r="A216" s="9" t="s">
        <v>252</v>
      </c>
      <c r="C216">
        <v>314</v>
      </c>
      <c r="D216">
        <v>634</v>
      </c>
      <c r="E216">
        <v>508</v>
      </c>
      <c r="F216">
        <v>448</v>
      </c>
      <c r="G216">
        <v>403</v>
      </c>
      <c r="H216">
        <v>327</v>
      </c>
      <c r="I216">
        <v>111</v>
      </c>
      <c r="J216">
        <v>21</v>
      </c>
      <c r="K216">
        <v>1</v>
      </c>
      <c r="M216" s="5">
        <f t="shared" si="3"/>
        <v>2767</v>
      </c>
    </row>
    <row r="217" spans="1:13" x14ac:dyDescent="0.2">
      <c r="A217" s="9" t="s">
        <v>254</v>
      </c>
      <c r="C217">
        <v>121</v>
      </c>
      <c r="D217">
        <v>227</v>
      </c>
      <c r="E217">
        <v>187</v>
      </c>
      <c r="F217">
        <v>132</v>
      </c>
      <c r="G217">
        <v>186</v>
      </c>
      <c r="H217">
        <v>154</v>
      </c>
      <c r="I217">
        <v>66</v>
      </c>
      <c r="J217">
        <v>15</v>
      </c>
      <c r="M217" s="5">
        <f t="shared" si="3"/>
        <v>1088</v>
      </c>
    </row>
    <row r="218" spans="1:13" x14ac:dyDescent="0.2">
      <c r="A218" s="9" t="s">
        <v>255</v>
      </c>
      <c r="C218">
        <v>196</v>
      </c>
      <c r="D218">
        <v>299</v>
      </c>
      <c r="E218">
        <v>251</v>
      </c>
      <c r="F218">
        <v>186</v>
      </c>
      <c r="G218">
        <v>261</v>
      </c>
      <c r="H218">
        <v>186</v>
      </c>
      <c r="I218">
        <v>80</v>
      </c>
      <c r="J218">
        <v>34</v>
      </c>
      <c r="K218">
        <v>1</v>
      </c>
      <c r="M218" s="5">
        <f t="shared" si="3"/>
        <v>1494</v>
      </c>
    </row>
    <row r="219" spans="1:13" x14ac:dyDescent="0.2">
      <c r="A219" s="9" t="s">
        <v>256</v>
      </c>
      <c r="C219">
        <v>133</v>
      </c>
      <c r="D219">
        <v>253</v>
      </c>
      <c r="E219">
        <v>192</v>
      </c>
      <c r="F219">
        <v>125</v>
      </c>
      <c r="G219">
        <v>169</v>
      </c>
      <c r="H219">
        <v>146</v>
      </c>
      <c r="I219">
        <v>55</v>
      </c>
      <c r="J219">
        <v>15</v>
      </c>
      <c r="K219">
        <v>2</v>
      </c>
      <c r="M219" s="5">
        <f t="shared" si="3"/>
        <v>1090</v>
      </c>
    </row>
    <row r="220" spans="1:13" x14ac:dyDescent="0.2">
      <c r="A220" s="9" t="s">
        <v>257</v>
      </c>
      <c r="C220">
        <v>10</v>
      </c>
      <c r="D220">
        <v>16</v>
      </c>
      <c r="E220">
        <v>15</v>
      </c>
      <c r="F220">
        <v>12</v>
      </c>
      <c r="G220">
        <v>15</v>
      </c>
      <c r="H220">
        <v>16</v>
      </c>
      <c r="I220">
        <v>6</v>
      </c>
      <c r="J220">
        <v>3</v>
      </c>
      <c r="M220" s="5">
        <f t="shared" si="3"/>
        <v>93</v>
      </c>
    </row>
    <row r="221" spans="1:13" x14ac:dyDescent="0.2">
      <c r="A221" s="9" t="s">
        <v>258</v>
      </c>
      <c r="C221">
        <v>7</v>
      </c>
      <c r="D221">
        <v>16</v>
      </c>
      <c r="E221">
        <v>9</v>
      </c>
      <c r="F221">
        <v>10</v>
      </c>
      <c r="G221">
        <v>15</v>
      </c>
      <c r="H221">
        <v>18</v>
      </c>
      <c r="I221">
        <v>7</v>
      </c>
      <c r="J221">
        <v>2</v>
      </c>
      <c r="M221" s="5">
        <f t="shared" si="3"/>
        <v>84</v>
      </c>
    </row>
    <row r="222" spans="1:13" x14ac:dyDescent="0.2">
      <c r="A222" s="9" t="s">
        <v>259</v>
      </c>
      <c r="C222">
        <v>249</v>
      </c>
      <c r="D222">
        <v>435</v>
      </c>
      <c r="E222">
        <v>321</v>
      </c>
      <c r="F222">
        <v>307</v>
      </c>
      <c r="G222">
        <v>400</v>
      </c>
      <c r="H222">
        <v>291</v>
      </c>
      <c r="I222">
        <v>140</v>
      </c>
      <c r="J222">
        <v>60</v>
      </c>
      <c r="K222">
        <v>5</v>
      </c>
      <c r="M222" s="5">
        <f t="shared" si="3"/>
        <v>2208</v>
      </c>
    </row>
    <row r="223" spans="1:13" x14ac:dyDescent="0.2">
      <c r="A223" s="9" t="s">
        <v>260</v>
      </c>
      <c r="C223">
        <v>107</v>
      </c>
      <c r="D223">
        <v>222</v>
      </c>
      <c r="E223">
        <v>167</v>
      </c>
      <c r="F223">
        <v>136</v>
      </c>
      <c r="G223">
        <v>159</v>
      </c>
      <c r="H223">
        <v>155</v>
      </c>
      <c r="I223">
        <v>48</v>
      </c>
      <c r="J223">
        <v>21</v>
      </c>
      <c r="M223" s="5">
        <f t="shared" si="3"/>
        <v>1015</v>
      </c>
    </row>
    <row r="224" spans="1:13" x14ac:dyDescent="0.2">
      <c r="A224" s="9" t="s">
        <v>261</v>
      </c>
      <c r="C224">
        <v>107</v>
      </c>
      <c r="D224">
        <v>249</v>
      </c>
      <c r="E224">
        <v>190</v>
      </c>
      <c r="F224">
        <v>159</v>
      </c>
      <c r="G224">
        <v>217</v>
      </c>
      <c r="H224">
        <v>234</v>
      </c>
      <c r="I224">
        <v>81</v>
      </c>
      <c r="J224">
        <v>28</v>
      </c>
      <c r="K224">
        <v>3</v>
      </c>
      <c r="M224" s="5">
        <f t="shared" si="3"/>
        <v>1268</v>
      </c>
    </row>
    <row r="225" spans="1:13" x14ac:dyDescent="0.2">
      <c r="A225" s="9" t="s">
        <v>263</v>
      </c>
      <c r="C225">
        <v>297</v>
      </c>
      <c r="D225">
        <v>481</v>
      </c>
      <c r="E225">
        <v>375</v>
      </c>
      <c r="F225">
        <v>338</v>
      </c>
      <c r="G225">
        <v>366</v>
      </c>
      <c r="H225">
        <v>308</v>
      </c>
      <c r="I225">
        <v>122</v>
      </c>
      <c r="J225">
        <v>66</v>
      </c>
      <c r="K225">
        <v>5</v>
      </c>
      <c r="M225" s="5">
        <f t="shared" si="3"/>
        <v>2358</v>
      </c>
    </row>
    <row r="226" spans="1:13" x14ac:dyDescent="0.2">
      <c r="A226" s="9" t="s">
        <v>264</v>
      </c>
      <c r="C226">
        <v>81</v>
      </c>
      <c r="D226">
        <v>94</v>
      </c>
      <c r="E226">
        <v>95</v>
      </c>
      <c r="F226">
        <v>98</v>
      </c>
      <c r="G226">
        <v>106</v>
      </c>
      <c r="H226">
        <v>108</v>
      </c>
      <c r="I226">
        <v>46</v>
      </c>
      <c r="J226">
        <v>6</v>
      </c>
      <c r="K226">
        <v>1</v>
      </c>
      <c r="M226" s="5">
        <f t="shared" si="3"/>
        <v>635</v>
      </c>
    </row>
    <row r="227" spans="1:13" x14ac:dyDescent="0.2">
      <c r="A227" s="9" t="s">
        <v>265</v>
      </c>
      <c r="C227">
        <v>552</v>
      </c>
      <c r="D227">
        <v>915</v>
      </c>
      <c r="E227">
        <v>767</v>
      </c>
      <c r="F227">
        <v>631</v>
      </c>
      <c r="G227">
        <v>738</v>
      </c>
      <c r="H227">
        <v>597</v>
      </c>
      <c r="I227">
        <v>352</v>
      </c>
      <c r="J227">
        <v>109</v>
      </c>
      <c r="K227">
        <v>2</v>
      </c>
      <c r="M227" s="5">
        <f t="shared" si="3"/>
        <v>4663</v>
      </c>
    </row>
    <row r="228" spans="1:13" x14ac:dyDescent="0.2">
      <c r="A228" s="9" t="s">
        <v>266</v>
      </c>
      <c r="C228">
        <v>271</v>
      </c>
      <c r="D228">
        <v>395</v>
      </c>
      <c r="E228">
        <v>349</v>
      </c>
      <c r="F228">
        <v>298</v>
      </c>
      <c r="G228">
        <v>335</v>
      </c>
      <c r="H228">
        <v>295</v>
      </c>
      <c r="I228">
        <v>164</v>
      </c>
      <c r="J228">
        <v>24</v>
      </c>
      <c r="K228">
        <v>4</v>
      </c>
      <c r="M228" s="5">
        <f t="shared" si="3"/>
        <v>2135</v>
      </c>
    </row>
    <row r="229" spans="1:13" x14ac:dyDescent="0.2">
      <c r="A229" s="9" t="s">
        <v>267</v>
      </c>
      <c r="C229">
        <v>112</v>
      </c>
      <c r="D229">
        <v>182</v>
      </c>
      <c r="E229">
        <v>178</v>
      </c>
      <c r="F229">
        <v>139</v>
      </c>
      <c r="G229">
        <v>159</v>
      </c>
      <c r="H229">
        <v>160</v>
      </c>
      <c r="I229">
        <v>85</v>
      </c>
      <c r="J229">
        <v>15</v>
      </c>
      <c r="K229">
        <v>2</v>
      </c>
      <c r="M229" s="5">
        <f t="shared" si="3"/>
        <v>1032</v>
      </c>
    </row>
    <row r="230" spans="1:13" x14ac:dyDescent="0.2">
      <c r="A230" s="9" t="s">
        <v>268</v>
      </c>
      <c r="C230">
        <v>289</v>
      </c>
      <c r="D230">
        <v>452</v>
      </c>
      <c r="E230">
        <v>362</v>
      </c>
      <c r="F230">
        <v>345</v>
      </c>
      <c r="G230">
        <v>346</v>
      </c>
      <c r="H230">
        <v>403</v>
      </c>
      <c r="I230">
        <v>256</v>
      </c>
      <c r="J230">
        <v>29</v>
      </c>
      <c r="K230">
        <v>3</v>
      </c>
      <c r="M230" s="5">
        <f t="shared" si="3"/>
        <v>2485</v>
      </c>
    </row>
    <row r="231" spans="1:13" x14ac:dyDescent="0.2">
      <c r="A231" s="9" t="s">
        <v>269</v>
      </c>
      <c r="C231">
        <v>477</v>
      </c>
      <c r="D231">
        <v>795</v>
      </c>
      <c r="E231">
        <v>632</v>
      </c>
      <c r="F231">
        <v>541</v>
      </c>
      <c r="G231">
        <v>628</v>
      </c>
      <c r="H231">
        <v>652</v>
      </c>
      <c r="I231">
        <v>204</v>
      </c>
      <c r="J231">
        <v>38</v>
      </c>
      <c r="K231">
        <v>2</v>
      </c>
      <c r="M231" s="5">
        <f t="shared" si="3"/>
        <v>3969</v>
      </c>
    </row>
    <row r="232" spans="1:13" x14ac:dyDescent="0.2">
      <c r="A232" s="9" t="s">
        <v>270</v>
      </c>
      <c r="C232">
        <v>84</v>
      </c>
      <c r="D232">
        <v>131</v>
      </c>
      <c r="E232">
        <v>120</v>
      </c>
      <c r="F232">
        <v>113</v>
      </c>
      <c r="G232">
        <v>155</v>
      </c>
      <c r="H232">
        <v>195</v>
      </c>
      <c r="I232">
        <v>90</v>
      </c>
      <c r="J232">
        <v>15</v>
      </c>
      <c r="K232">
        <v>2</v>
      </c>
      <c r="M232" s="5">
        <f t="shared" si="3"/>
        <v>905</v>
      </c>
    </row>
    <row r="233" spans="1:13" x14ac:dyDescent="0.2">
      <c r="A233" s="9" t="s">
        <v>271</v>
      </c>
      <c r="C233">
        <v>542</v>
      </c>
      <c r="D233">
        <v>772</v>
      </c>
      <c r="E233">
        <v>623</v>
      </c>
      <c r="F233">
        <v>587</v>
      </c>
      <c r="G233">
        <v>602</v>
      </c>
      <c r="H233">
        <v>611</v>
      </c>
      <c r="I233">
        <v>418</v>
      </c>
      <c r="J233">
        <v>92</v>
      </c>
      <c r="K233">
        <v>3</v>
      </c>
      <c r="M233" s="5">
        <f t="shared" si="3"/>
        <v>4250</v>
      </c>
    </row>
    <row r="234" spans="1:13" x14ac:dyDescent="0.2">
      <c r="A234" s="9" t="s">
        <v>272</v>
      </c>
      <c r="C234">
        <v>355</v>
      </c>
      <c r="D234">
        <v>782</v>
      </c>
      <c r="E234">
        <v>488</v>
      </c>
      <c r="F234">
        <v>405</v>
      </c>
      <c r="G234">
        <v>436</v>
      </c>
      <c r="H234">
        <v>431</v>
      </c>
      <c r="I234">
        <v>156</v>
      </c>
      <c r="J234">
        <v>38</v>
      </c>
      <c r="K234">
        <v>3</v>
      </c>
      <c r="M234" s="5">
        <f t="shared" si="3"/>
        <v>3094</v>
      </c>
    </row>
    <row r="235" spans="1:13" x14ac:dyDescent="0.2">
      <c r="A235" s="9" t="s">
        <v>273</v>
      </c>
      <c r="C235">
        <v>286</v>
      </c>
      <c r="D235">
        <v>402</v>
      </c>
      <c r="E235">
        <v>356</v>
      </c>
      <c r="F235">
        <v>302</v>
      </c>
      <c r="G235">
        <v>312</v>
      </c>
      <c r="H235">
        <v>440</v>
      </c>
      <c r="I235">
        <v>184</v>
      </c>
      <c r="J235">
        <v>33</v>
      </c>
      <c r="M235" s="5">
        <f t="shared" si="3"/>
        <v>2315</v>
      </c>
    </row>
    <row r="236" spans="1:13" x14ac:dyDescent="0.2">
      <c r="A236" s="9" t="s">
        <v>274</v>
      </c>
      <c r="C236">
        <v>62</v>
      </c>
      <c r="D236">
        <v>83</v>
      </c>
      <c r="E236">
        <v>86</v>
      </c>
      <c r="F236">
        <v>47</v>
      </c>
      <c r="G236">
        <v>64</v>
      </c>
      <c r="H236">
        <v>52</v>
      </c>
      <c r="I236">
        <v>20</v>
      </c>
      <c r="J236">
        <v>5</v>
      </c>
      <c r="M236" s="5">
        <f t="shared" si="3"/>
        <v>419</v>
      </c>
    </row>
    <row r="237" spans="1:13" x14ac:dyDescent="0.2">
      <c r="A237" s="9" t="s">
        <v>276</v>
      </c>
      <c r="C237">
        <v>279</v>
      </c>
      <c r="D237">
        <v>483</v>
      </c>
      <c r="E237">
        <v>354</v>
      </c>
      <c r="F237">
        <v>280</v>
      </c>
      <c r="G237">
        <v>333</v>
      </c>
      <c r="H237">
        <v>286</v>
      </c>
      <c r="I237">
        <v>123</v>
      </c>
      <c r="J237">
        <v>24</v>
      </c>
      <c r="K237">
        <v>1</v>
      </c>
      <c r="M237" s="5">
        <f t="shared" si="3"/>
        <v>2163</v>
      </c>
    </row>
    <row r="238" spans="1:13" x14ac:dyDescent="0.2">
      <c r="A238" s="9" t="s">
        <v>277</v>
      </c>
      <c r="C238">
        <v>119</v>
      </c>
      <c r="D238">
        <v>218</v>
      </c>
      <c r="E238">
        <v>170</v>
      </c>
      <c r="F238">
        <v>133</v>
      </c>
      <c r="G238">
        <v>139</v>
      </c>
      <c r="H238">
        <v>171</v>
      </c>
      <c r="I238">
        <v>75</v>
      </c>
      <c r="J238">
        <v>15</v>
      </c>
      <c r="K238">
        <v>1</v>
      </c>
      <c r="M238" s="5">
        <f t="shared" si="3"/>
        <v>1041</v>
      </c>
    </row>
    <row r="239" spans="1:13" x14ac:dyDescent="0.2">
      <c r="A239" s="9" t="s">
        <v>278</v>
      </c>
      <c r="C239">
        <v>141</v>
      </c>
      <c r="D239">
        <v>200</v>
      </c>
      <c r="E239">
        <v>165</v>
      </c>
      <c r="F239">
        <v>149</v>
      </c>
      <c r="G239">
        <v>146</v>
      </c>
      <c r="H239">
        <v>160</v>
      </c>
      <c r="I239">
        <v>45</v>
      </c>
      <c r="J239">
        <v>4</v>
      </c>
      <c r="K239">
        <v>1</v>
      </c>
      <c r="M239" s="5">
        <f t="shared" si="3"/>
        <v>1011</v>
      </c>
    </row>
    <row r="240" spans="1:13" x14ac:dyDescent="0.2">
      <c r="A240" s="9" t="s">
        <v>279</v>
      </c>
      <c r="C240">
        <v>87</v>
      </c>
      <c r="D240">
        <v>127</v>
      </c>
      <c r="E240">
        <v>113</v>
      </c>
      <c r="F240">
        <v>97</v>
      </c>
      <c r="G240">
        <v>74</v>
      </c>
      <c r="H240">
        <v>91</v>
      </c>
      <c r="I240">
        <v>36</v>
      </c>
      <c r="J240">
        <v>4</v>
      </c>
      <c r="K240">
        <v>1</v>
      </c>
      <c r="M240" s="5">
        <f t="shared" si="3"/>
        <v>630</v>
      </c>
    </row>
    <row r="241" spans="1:13" x14ac:dyDescent="0.2">
      <c r="A241" s="9" t="s">
        <v>280</v>
      </c>
      <c r="C241">
        <v>408</v>
      </c>
      <c r="D241">
        <v>544</v>
      </c>
      <c r="E241">
        <v>468</v>
      </c>
      <c r="F241">
        <v>481</v>
      </c>
      <c r="G241">
        <v>564</v>
      </c>
      <c r="H241">
        <v>524</v>
      </c>
      <c r="I241">
        <v>241</v>
      </c>
      <c r="J241">
        <v>39</v>
      </c>
      <c r="K241">
        <v>2</v>
      </c>
      <c r="M241" s="5">
        <f t="shared" si="3"/>
        <v>3271</v>
      </c>
    </row>
    <row r="242" spans="1:13" x14ac:dyDescent="0.2">
      <c r="A242" s="9" t="s">
        <v>281</v>
      </c>
      <c r="C242">
        <v>198</v>
      </c>
      <c r="D242">
        <v>282</v>
      </c>
      <c r="E242">
        <v>236</v>
      </c>
      <c r="F242">
        <v>197</v>
      </c>
      <c r="G242">
        <v>219</v>
      </c>
      <c r="H242">
        <v>170</v>
      </c>
      <c r="I242">
        <v>109</v>
      </c>
      <c r="J242">
        <v>46</v>
      </c>
      <c r="K242">
        <v>4</v>
      </c>
      <c r="M242" s="5">
        <f t="shared" si="3"/>
        <v>1461</v>
      </c>
    </row>
    <row r="243" spans="1:13" x14ac:dyDescent="0.2">
      <c r="A243" s="9" t="s">
        <v>282</v>
      </c>
      <c r="C243">
        <v>278</v>
      </c>
      <c r="D243">
        <v>436</v>
      </c>
      <c r="E243">
        <v>346</v>
      </c>
      <c r="F243">
        <v>282</v>
      </c>
      <c r="G243">
        <v>277</v>
      </c>
      <c r="H243">
        <v>319</v>
      </c>
      <c r="I243">
        <v>123</v>
      </c>
      <c r="J243">
        <v>34</v>
      </c>
      <c r="M243" s="5">
        <f t="shared" si="3"/>
        <v>2095</v>
      </c>
    </row>
    <row r="244" spans="1:13" x14ac:dyDescent="0.2">
      <c r="A244" s="9" t="s">
        <v>283</v>
      </c>
      <c r="C244">
        <v>249</v>
      </c>
      <c r="D244">
        <v>390</v>
      </c>
      <c r="E244">
        <v>344</v>
      </c>
      <c r="F244">
        <v>326</v>
      </c>
      <c r="G244">
        <v>295</v>
      </c>
      <c r="H244">
        <v>342</v>
      </c>
      <c r="I244">
        <v>207</v>
      </c>
      <c r="J244">
        <v>37</v>
      </c>
      <c r="K244">
        <v>3</v>
      </c>
      <c r="M244" s="5">
        <f t="shared" si="3"/>
        <v>2193</v>
      </c>
    </row>
    <row r="245" spans="1:13" x14ac:dyDescent="0.2">
      <c r="A245" s="9" t="s">
        <v>284</v>
      </c>
      <c r="C245">
        <v>493</v>
      </c>
      <c r="D245">
        <v>808</v>
      </c>
      <c r="E245">
        <v>704</v>
      </c>
      <c r="F245">
        <v>497</v>
      </c>
      <c r="G245">
        <v>606</v>
      </c>
      <c r="H245">
        <v>606</v>
      </c>
      <c r="I245">
        <v>187</v>
      </c>
      <c r="J245">
        <v>34</v>
      </c>
      <c r="K245">
        <v>4</v>
      </c>
      <c r="M245" s="5">
        <f t="shared" si="3"/>
        <v>3939</v>
      </c>
    </row>
    <row r="246" spans="1:13" x14ac:dyDescent="0.2">
      <c r="A246" s="9" t="s">
        <v>285</v>
      </c>
      <c r="C246">
        <v>298</v>
      </c>
      <c r="D246">
        <v>576</v>
      </c>
      <c r="E246">
        <v>414</v>
      </c>
      <c r="F246">
        <v>321</v>
      </c>
      <c r="G246">
        <v>384</v>
      </c>
      <c r="H246">
        <v>314</v>
      </c>
      <c r="I246">
        <v>113</v>
      </c>
      <c r="J246">
        <v>31</v>
      </c>
      <c r="K246">
        <v>4</v>
      </c>
      <c r="L246">
        <v>1</v>
      </c>
      <c r="M246" s="5">
        <f t="shared" si="3"/>
        <v>2456</v>
      </c>
    </row>
    <row r="247" spans="1:13" x14ac:dyDescent="0.2">
      <c r="A247" s="9" t="s">
        <v>286</v>
      </c>
      <c r="C247">
        <v>367</v>
      </c>
      <c r="D247">
        <v>724</v>
      </c>
      <c r="E247">
        <v>576</v>
      </c>
      <c r="F247">
        <v>424</v>
      </c>
      <c r="G247">
        <v>605</v>
      </c>
      <c r="H247">
        <v>488</v>
      </c>
      <c r="I247">
        <v>267</v>
      </c>
      <c r="J247">
        <v>95</v>
      </c>
      <c r="K247">
        <v>7</v>
      </c>
      <c r="M247" s="5">
        <f t="shared" si="3"/>
        <v>3553</v>
      </c>
    </row>
    <row r="248" spans="1:13" x14ac:dyDescent="0.2">
      <c r="A248" s="9" t="s">
        <v>287</v>
      </c>
      <c r="C248">
        <v>299</v>
      </c>
      <c r="D248">
        <v>478</v>
      </c>
      <c r="E248">
        <v>382</v>
      </c>
      <c r="F248">
        <v>321</v>
      </c>
      <c r="G248">
        <v>353</v>
      </c>
      <c r="H248">
        <v>332</v>
      </c>
      <c r="I248">
        <v>139</v>
      </c>
      <c r="J248">
        <v>56</v>
      </c>
      <c r="K248">
        <v>6</v>
      </c>
      <c r="M248" s="5">
        <f t="shared" si="3"/>
        <v>2366</v>
      </c>
    </row>
    <row r="249" spans="1:13" x14ac:dyDescent="0.2">
      <c r="A249" s="9" t="s">
        <v>288</v>
      </c>
      <c r="C249">
        <v>122</v>
      </c>
      <c r="D249">
        <v>201</v>
      </c>
      <c r="E249">
        <v>187</v>
      </c>
      <c r="F249">
        <v>157</v>
      </c>
      <c r="G249">
        <v>189</v>
      </c>
      <c r="H249">
        <v>165</v>
      </c>
      <c r="I249">
        <v>46</v>
      </c>
      <c r="J249">
        <v>18</v>
      </c>
      <c r="K249">
        <v>1</v>
      </c>
      <c r="M249" s="5">
        <f t="shared" si="3"/>
        <v>1086</v>
      </c>
    </row>
    <row r="250" spans="1:13" x14ac:dyDescent="0.2">
      <c r="A250" s="9" t="s">
        <v>289</v>
      </c>
      <c r="C250">
        <v>4</v>
      </c>
      <c r="D250">
        <v>6</v>
      </c>
      <c r="E250">
        <v>8</v>
      </c>
      <c r="F250">
        <v>5</v>
      </c>
      <c r="G250">
        <v>13</v>
      </c>
      <c r="H250">
        <v>3</v>
      </c>
      <c r="I250">
        <v>3</v>
      </c>
      <c r="M250" s="5">
        <f t="shared" si="3"/>
        <v>42</v>
      </c>
    </row>
    <row r="251" spans="1:13" x14ac:dyDescent="0.2">
      <c r="A251" s="9" t="s">
        <v>290</v>
      </c>
      <c r="C251">
        <v>81</v>
      </c>
      <c r="D251">
        <v>310</v>
      </c>
      <c r="E251">
        <v>271</v>
      </c>
      <c r="F251">
        <v>183</v>
      </c>
      <c r="G251">
        <v>113</v>
      </c>
      <c r="H251">
        <v>94</v>
      </c>
      <c r="I251">
        <v>20</v>
      </c>
      <c r="J251">
        <v>5</v>
      </c>
      <c r="K251">
        <v>1</v>
      </c>
      <c r="M251" s="5">
        <f t="shared" si="3"/>
        <v>1078</v>
      </c>
    </row>
    <row r="252" spans="1:13" x14ac:dyDescent="0.2">
      <c r="A252" s="9" t="s">
        <v>291</v>
      </c>
      <c r="C252">
        <v>83</v>
      </c>
      <c r="D252">
        <v>141</v>
      </c>
      <c r="E252">
        <v>113</v>
      </c>
      <c r="F252">
        <v>111</v>
      </c>
      <c r="G252">
        <v>136</v>
      </c>
      <c r="H252">
        <v>113</v>
      </c>
      <c r="I252">
        <v>52</v>
      </c>
      <c r="J252">
        <v>31</v>
      </c>
      <c r="K252">
        <v>3</v>
      </c>
      <c r="M252" s="5">
        <f t="shared" si="3"/>
        <v>783</v>
      </c>
    </row>
    <row r="253" spans="1:13" x14ac:dyDescent="0.2">
      <c r="A253" s="9" t="s">
        <v>292</v>
      </c>
      <c r="C253">
        <v>495</v>
      </c>
      <c r="D253">
        <v>954</v>
      </c>
      <c r="E253">
        <v>683</v>
      </c>
      <c r="F253">
        <v>602</v>
      </c>
      <c r="G253">
        <v>703</v>
      </c>
      <c r="H253">
        <v>605</v>
      </c>
      <c r="I253">
        <v>325</v>
      </c>
      <c r="J253">
        <v>78</v>
      </c>
      <c r="K253">
        <v>7</v>
      </c>
      <c r="M253" s="5">
        <f t="shared" si="3"/>
        <v>4452</v>
      </c>
    </row>
    <row r="254" spans="1:13" x14ac:dyDescent="0.2">
      <c r="A254" s="9" t="s">
        <v>293</v>
      </c>
      <c r="C254">
        <v>353</v>
      </c>
      <c r="D254">
        <v>518</v>
      </c>
      <c r="E254">
        <v>389</v>
      </c>
      <c r="F254">
        <v>301</v>
      </c>
      <c r="G254">
        <v>325</v>
      </c>
      <c r="H254">
        <v>249</v>
      </c>
      <c r="I254">
        <v>77</v>
      </c>
      <c r="J254">
        <v>15</v>
      </c>
      <c r="K254">
        <v>4</v>
      </c>
      <c r="M254" s="5">
        <f t="shared" si="3"/>
        <v>2231</v>
      </c>
    </row>
    <row r="255" spans="1:13" x14ac:dyDescent="0.2">
      <c r="A255" s="9" t="s">
        <v>294</v>
      </c>
      <c r="C255">
        <v>249</v>
      </c>
      <c r="D255">
        <v>455</v>
      </c>
      <c r="E255">
        <v>296</v>
      </c>
      <c r="F255">
        <v>232</v>
      </c>
      <c r="G255">
        <v>292</v>
      </c>
      <c r="H255">
        <v>237</v>
      </c>
      <c r="I255">
        <v>60</v>
      </c>
      <c r="J255">
        <v>23</v>
      </c>
      <c r="K255">
        <v>2</v>
      </c>
      <c r="M255" s="5">
        <f t="shared" si="3"/>
        <v>1846</v>
      </c>
    </row>
    <row r="256" spans="1:13" x14ac:dyDescent="0.2">
      <c r="A256" s="9" t="s">
        <v>295</v>
      </c>
      <c r="C256">
        <v>417</v>
      </c>
      <c r="D256">
        <v>651</v>
      </c>
      <c r="E256">
        <v>494</v>
      </c>
      <c r="F256">
        <v>468</v>
      </c>
      <c r="G256">
        <v>636</v>
      </c>
      <c r="H256">
        <v>516</v>
      </c>
      <c r="I256">
        <v>217</v>
      </c>
      <c r="J256">
        <v>148</v>
      </c>
      <c r="K256">
        <v>11</v>
      </c>
      <c r="M256" s="5">
        <f t="shared" si="3"/>
        <v>3558</v>
      </c>
    </row>
    <row r="257" spans="1:13" x14ac:dyDescent="0.2">
      <c r="A257" s="9" t="s">
        <v>296</v>
      </c>
      <c r="C257">
        <v>207</v>
      </c>
      <c r="D257">
        <v>332</v>
      </c>
      <c r="E257">
        <v>248</v>
      </c>
      <c r="F257">
        <v>232</v>
      </c>
      <c r="G257">
        <v>225</v>
      </c>
      <c r="H257">
        <v>233</v>
      </c>
      <c r="I257">
        <v>135</v>
      </c>
      <c r="J257">
        <v>28</v>
      </c>
      <c r="K257">
        <v>1</v>
      </c>
      <c r="M257" s="5">
        <f t="shared" si="3"/>
        <v>1641</v>
      </c>
    </row>
    <row r="258" spans="1:13" x14ac:dyDescent="0.2">
      <c r="A258" s="9" t="s">
        <v>297</v>
      </c>
      <c r="C258">
        <v>117</v>
      </c>
      <c r="D258">
        <v>239</v>
      </c>
      <c r="E258">
        <v>163</v>
      </c>
      <c r="F258">
        <v>130</v>
      </c>
      <c r="G258">
        <v>125</v>
      </c>
      <c r="H258">
        <v>123</v>
      </c>
      <c r="I258">
        <v>42</v>
      </c>
      <c r="J258">
        <v>10</v>
      </c>
      <c r="K258">
        <v>1</v>
      </c>
      <c r="M258" s="5">
        <f t="shared" si="3"/>
        <v>950</v>
      </c>
    </row>
    <row r="259" spans="1:13" x14ac:dyDescent="0.2">
      <c r="A259" s="9" t="s">
        <v>298</v>
      </c>
      <c r="C259">
        <v>165</v>
      </c>
      <c r="D259">
        <v>327</v>
      </c>
      <c r="E259">
        <v>233</v>
      </c>
      <c r="F259">
        <v>215</v>
      </c>
      <c r="G259">
        <v>267</v>
      </c>
      <c r="H259">
        <v>204</v>
      </c>
      <c r="I259">
        <v>115</v>
      </c>
      <c r="J259">
        <v>29</v>
      </c>
      <c r="K259">
        <v>1</v>
      </c>
      <c r="M259" s="5">
        <f t="shared" si="3"/>
        <v>1556</v>
      </c>
    </row>
    <row r="260" spans="1:13" x14ac:dyDescent="0.2">
      <c r="A260" s="9" t="s">
        <v>299</v>
      </c>
      <c r="C260">
        <v>3</v>
      </c>
      <c r="D260">
        <v>15</v>
      </c>
      <c r="E260">
        <v>7</v>
      </c>
      <c r="F260">
        <v>11</v>
      </c>
      <c r="G260">
        <v>8</v>
      </c>
      <c r="H260">
        <v>7</v>
      </c>
      <c r="I260">
        <v>3</v>
      </c>
      <c r="J260">
        <v>1</v>
      </c>
      <c r="M260" s="5">
        <f t="shared" si="3"/>
        <v>55</v>
      </c>
    </row>
    <row r="261" spans="1:13" x14ac:dyDescent="0.2">
      <c r="A261" s="9" t="s">
        <v>300</v>
      </c>
      <c r="C261">
        <v>407</v>
      </c>
      <c r="D261">
        <v>810</v>
      </c>
      <c r="E261">
        <v>539</v>
      </c>
      <c r="F261">
        <v>490</v>
      </c>
      <c r="G261">
        <v>537</v>
      </c>
      <c r="H261">
        <v>481</v>
      </c>
      <c r="I261">
        <v>221</v>
      </c>
      <c r="J261">
        <v>47</v>
      </c>
      <c r="K261">
        <v>4</v>
      </c>
      <c r="M261" s="5">
        <f t="shared" si="3"/>
        <v>3536</v>
      </c>
    </row>
    <row r="262" spans="1:13" x14ac:dyDescent="0.2">
      <c r="A262" s="9" t="s">
        <v>301</v>
      </c>
      <c r="C262">
        <v>65</v>
      </c>
      <c r="D262">
        <v>142</v>
      </c>
      <c r="E262">
        <v>115</v>
      </c>
      <c r="F262">
        <v>107</v>
      </c>
      <c r="G262">
        <v>168</v>
      </c>
      <c r="H262">
        <v>141</v>
      </c>
      <c r="I262">
        <v>77</v>
      </c>
      <c r="J262">
        <v>19</v>
      </c>
      <c r="K262">
        <v>2</v>
      </c>
      <c r="M262" s="5">
        <f t="shared" ref="M262:M325" si="4">SUM(C262:L262)</f>
        <v>836</v>
      </c>
    </row>
    <row r="263" spans="1:13" x14ac:dyDescent="0.2">
      <c r="A263" s="9" t="s">
        <v>302</v>
      </c>
      <c r="C263">
        <v>411</v>
      </c>
      <c r="D263">
        <v>764</v>
      </c>
      <c r="E263">
        <v>490</v>
      </c>
      <c r="F263">
        <v>370</v>
      </c>
      <c r="G263">
        <v>316</v>
      </c>
      <c r="H263">
        <v>231</v>
      </c>
      <c r="I263">
        <v>60</v>
      </c>
      <c r="J263">
        <v>13</v>
      </c>
      <c r="M263" s="5">
        <f t="shared" si="4"/>
        <v>2655</v>
      </c>
    </row>
    <row r="264" spans="1:13" x14ac:dyDescent="0.2">
      <c r="A264" s="9" t="s">
        <v>303</v>
      </c>
      <c r="D264">
        <v>1</v>
      </c>
      <c r="M264" s="5">
        <f t="shared" si="4"/>
        <v>1</v>
      </c>
    </row>
    <row r="265" spans="1:13" x14ac:dyDescent="0.2">
      <c r="A265" s="9" t="s">
        <v>304</v>
      </c>
      <c r="C265">
        <v>220</v>
      </c>
      <c r="D265">
        <v>348</v>
      </c>
      <c r="E265">
        <v>272</v>
      </c>
      <c r="F265">
        <v>213</v>
      </c>
      <c r="G265">
        <v>312</v>
      </c>
      <c r="H265">
        <v>329</v>
      </c>
      <c r="I265">
        <v>126</v>
      </c>
      <c r="J265">
        <v>23</v>
      </c>
      <c r="K265">
        <v>2</v>
      </c>
      <c r="M265" s="5">
        <f t="shared" si="4"/>
        <v>1845</v>
      </c>
    </row>
    <row r="266" spans="1:13" x14ac:dyDescent="0.2">
      <c r="A266" s="9" t="s">
        <v>306</v>
      </c>
      <c r="C266">
        <v>336</v>
      </c>
      <c r="D266">
        <v>635</v>
      </c>
      <c r="E266">
        <v>422</v>
      </c>
      <c r="F266">
        <v>281</v>
      </c>
      <c r="G266">
        <v>316</v>
      </c>
      <c r="H266">
        <v>207</v>
      </c>
      <c r="I266">
        <v>86</v>
      </c>
      <c r="J266">
        <v>13</v>
      </c>
      <c r="M266" s="5">
        <f t="shared" si="4"/>
        <v>2296</v>
      </c>
    </row>
    <row r="267" spans="1:13" x14ac:dyDescent="0.2">
      <c r="A267" s="9" t="s">
        <v>307</v>
      </c>
      <c r="C267">
        <v>217</v>
      </c>
      <c r="D267">
        <v>350</v>
      </c>
      <c r="E267">
        <v>306</v>
      </c>
      <c r="F267">
        <v>222</v>
      </c>
      <c r="G267">
        <v>234</v>
      </c>
      <c r="H267">
        <v>202</v>
      </c>
      <c r="I267">
        <v>56</v>
      </c>
      <c r="J267">
        <v>12</v>
      </c>
      <c r="K267">
        <v>1</v>
      </c>
      <c r="M267" s="5">
        <f t="shared" si="4"/>
        <v>1600</v>
      </c>
    </row>
    <row r="268" spans="1:13" x14ac:dyDescent="0.2">
      <c r="A268" s="9" t="s">
        <v>309</v>
      </c>
      <c r="C268">
        <v>496</v>
      </c>
      <c r="D268">
        <v>933</v>
      </c>
      <c r="E268">
        <v>605</v>
      </c>
      <c r="F268">
        <v>489</v>
      </c>
      <c r="G268">
        <v>605</v>
      </c>
      <c r="H268">
        <v>411</v>
      </c>
      <c r="I268">
        <v>101</v>
      </c>
      <c r="J268">
        <v>20</v>
      </c>
      <c r="K268">
        <v>1</v>
      </c>
      <c r="M268" s="5">
        <f t="shared" si="4"/>
        <v>3661</v>
      </c>
    </row>
    <row r="269" spans="1:13" x14ac:dyDescent="0.2">
      <c r="A269" s="9" t="s">
        <v>310</v>
      </c>
      <c r="C269">
        <v>100</v>
      </c>
      <c r="D269">
        <v>196</v>
      </c>
      <c r="E269">
        <v>153</v>
      </c>
      <c r="F269">
        <v>104</v>
      </c>
      <c r="G269">
        <v>121</v>
      </c>
      <c r="H269">
        <v>64</v>
      </c>
      <c r="I269">
        <v>19</v>
      </c>
      <c r="J269">
        <v>5</v>
      </c>
      <c r="M269" s="5">
        <f t="shared" si="4"/>
        <v>762</v>
      </c>
    </row>
    <row r="270" spans="1:13" x14ac:dyDescent="0.2">
      <c r="A270" s="9" t="s">
        <v>311</v>
      </c>
      <c r="C270">
        <v>261</v>
      </c>
      <c r="D270">
        <v>481</v>
      </c>
      <c r="E270">
        <v>341</v>
      </c>
      <c r="F270">
        <v>272</v>
      </c>
      <c r="G270">
        <v>294</v>
      </c>
      <c r="H270">
        <v>215</v>
      </c>
      <c r="I270">
        <v>76</v>
      </c>
      <c r="J270">
        <v>13</v>
      </c>
      <c r="K270">
        <v>2</v>
      </c>
      <c r="M270" s="5">
        <f t="shared" si="4"/>
        <v>1955</v>
      </c>
    </row>
    <row r="271" spans="1:13" x14ac:dyDescent="0.2">
      <c r="A271" s="9" t="s">
        <v>312</v>
      </c>
      <c r="C271">
        <v>345</v>
      </c>
      <c r="D271">
        <v>465</v>
      </c>
      <c r="E271">
        <v>321</v>
      </c>
      <c r="F271">
        <v>277</v>
      </c>
      <c r="G271">
        <v>296</v>
      </c>
      <c r="H271">
        <v>206</v>
      </c>
      <c r="I271">
        <v>62</v>
      </c>
      <c r="J271">
        <v>20</v>
      </c>
      <c r="K271">
        <v>2</v>
      </c>
      <c r="M271" s="5">
        <f t="shared" si="4"/>
        <v>1994</v>
      </c>
    </row>
    <row r="272" spans="1:13" x14ac:dyDescent="0.2">
      <c r="A272" s="9" t="s">
        <v>313</v>
      </c>
      <c r="D272">
        <v>1</v>
      </c>
      <c r="E272">
        <v>1</v>
      </c>
      <c r="H272">
        <v>1</v>
      </c>
      <c r="M272" s="5">
        <f t="shared" si="4"/>
        <v>3</v>
      </c>
    </row>
    <row r="273" spans="1:13" x14ac:dyDescent="0.2">
      <c r="A273" s="9" t="s">
        <v>314</v>
      </c>
      <c r="C273">
        <v>1</v>
      </c>
      <c r="E273">
        <v>1</v>
      </c>
      <c r="F273">
        <v>4</v>
      </c>
      <c r="M273" s="5">
        <f t="shared" si="4"/>
        <v>6</v>
      </c>
    </row>
    <row r="274" spans="1:13" x14ac:dyDescent="0.2">
      <c r="A274" s="9" t="s">
        <v>315</v>
      </c>
      <c r="C274">
        <v>553</v>
      </c>
      <c r="D274">
        <v>864</v>
      </c>
      <c r="E274">
        <v>697</v>
      </c>
      <c r="F274">
        <v>549</v>
      </c>
      <c r="G274">
        <v>689</v>
      </c>
      <c r="H274">
        <v>460</v>
      </c>
      <c r="I274">
        <v>143</v>
      </c>
      <c r="J274">
        <v>43</v>
      </c>
      <c r="K274">
        <v>2</v>
      </c>
      <c r="M274" s="5">
        <f t="shared" si="4"/>
        <v>4000</v>
      </c>
    </row>
    <row r="275" spans="1:13" x14ac:dyDescent="0.2">
      <c r="A275" s="9" t="s">
        <v>316</v>
      </c>
      <c r="C275">
        <v>95</v>
      </c>
      <c r="D275">
        <v>198</v>
      </c>
      <c r="E275">
        <v>137</v>
      </c>
      <c r="F275">
        <v>101</v>
      </c>
      <c r="G275">
        <v>122</v>
      </c>
      <c r="H275">
        <v>74</v>
      </c>
      <c r="I275">
        <v>15</v>
      </c>
      <c r="J275">
        <v>4</v>
      </c>
      <c r="M275" s="5">
        <f t="shared" si="4"/>
        <v>746</v>
      </c>
    </row>
    <row r="276" spans="1:13" x14ac:dyDescent="0.2">
      <c r="A276" s="9" t="s">
        <v>317</v>
      </c>
      <c r="C276">
        <v>312</v>
      </c>
      <c r="D276">
        <v>441</v>
      </c>
      <c r="E276">
        <v>354</v>
      </c>
      <c r="F276">
        <v>292</v>
      </c>
      <c r="G276">
        <v>300</v>
      </c>
      <c r="H276">
        <v>230</v>
      </c>
      <c r="I276">
        <v>73</v>
      </c>
      <c r="J276">
        <v>13</v>
      </c>
      <c r="K276">
        <v>3</v>
      </c>
      <c r="M276" s="5">
        <f t="shared" si="4"/>
        <v>2018</v>
      </c>
    </row>
    <row r="277" spans="1:13" x14ac:dyDescent="0.2">
      <c r="A277" s="9" t="s">
        <v>318</v>
      </c>
      <c r="C277">
        <v>161</v>
      </c>
      <c r="D277">
        <v>236</v>
      </c>
      <c r="E277">
        <v>221</v>
      </c>
      <c r="F277">
        <v>179</v>
      </c>
      <c r="G277">
        <v>237</v>
      </c>
      <c r="H277">
        <v>172</v>
      </c>
      <c r="I277">
        <v>54</v>
      </c>
      <c r="J277">
        <v>16</v>
      </c>
      <c r="K277">
        <v>2</v>
      </c>
      <c r="M277" s="5">
        <f t="shared" si="4"/>
        <v>1278</v>
      </c>
    </row>
    <row r="278" spans="1:13" x14ac:dyDescent="0.2">
      <c r="A278" s="9" t="s">
        <v>319</v>
      </c>
      <c r="C278">
        <v>50</v>
      </c>
      <c r="D278">
        <v>72</v>
      </c>
      <c r="E278">
        <v>52</v>
      </c>
      <c r="F278">
        <v>45</v>
      </c>
      <c r="G278">
        <v>70</v>
      </c>
      <c r="H278">
        <v>54</v>
      </c>
      <c r="I278">
        <v>9</v>
      </c>
      <c r="J278">
        <v>1</v>
      </c>
      <c r="K278">
        <v>2</v>
      </c>
      <c r="M278" s="5">
        <f t="shared" si="4"/>
        <v>355</v>
      </c>
    </row>
    <row r="279" spans="1:13" x14ac:dyDescent="0.2">
      <c r="A279" s="9" t="s">
        <v>320</v>
      </c>
      <c r="C279">
        <v>626</v>
      </c>
      <c r="D279">
        <v>1059</v>
      </c>
      <c r="E279">
        <v>853</v>
      </c>
      <c r="F279">
        <v>610</v>
      </c>
      <c r="G279">
        <v>572</v>
      </c>
      <c r="H279">
        <v>388</v>
      </c>
      <c r="I279">
        <v>125</v>
      </c>
      <c r="J279">
        <v>31</v>
      </c>
      <c r="M279" s="5">
        <f t="shared" si="4"/>
        <v>4264</v>
      </c>
    </row>
    <row r="280" spans="1:13" x14ac:dyDescent="0.2">
      <c r="A280" s="9" t="s">
        <v>321</v>
      </c>
      <c r="C280">
        <v>240</v>
      </c>
      <c r="D280">
        <v>410</v>
      </c>
      <c r="E280">
        <v>296</v>
      </c>
      <c r="F280">
        <v>249</v>
      </c>
      <c r="G280">
        <v>235</v>
      </c>
      <c r="H280">
        <v>184</v>
      </c>
      <c r="I280">
        <v>44</v>
      </c>
      <c r="J280">
        <v>8</v>
      </c>
      <c r="M280" s="5">
        <f t="shared" si="4"/>
        <v>1666</v>
      </c>
    </row>
    <row r="281" spans="1:13" x14ac:dyDescent="0.2">
      <c r="A281" s="9" t="s">
        <v>322</v>
      </c>
      <c r="C281">
        <v>7</v>
      </c>
      <c r="D281">
        <v>10</v>
      </c>
      <c r="E281">
        <v>5</v>
      </c>
      <c r="F281">
        <v>7</v>
      </c>
      <c r="G281">
        <v>6</v>
      </c>
      <c r="H281">
        <v>6</v>
      </c>
      <c r="I281">
        <v>7</v>
      </c>
      <c r="J281">
        <v>1</v>
      </c>
      <c r="M281" s="5">
        <f t="shared" si="4"/>
        <v>49</v>
      </c>
    </row>
    <row r="282" spans="1:13" x14ac:dyDescent="0.2">
      <c r="A282" s="9" t="s">
        <v>323</v>
      </c>
      <c r="C282">
        <v>706</v>
      </c>
      <c r="D282">
        <v>1112</v>
      </c>
      <c r="E282">
        <v>898</v>
      </c>
      <c r="F282">
        <v>854</v>
      </c>
      <c r="G282">
        <v>798</v>
      </c>
      <c r="H282">
        <v>546</v>
      </c>
      <c r="I282">
        <v>191</v>
      </c>
      <c r="J282">
        <v>17</v>
      </c>
      <c r="K282">
        <v>1</v>
      </c>
      <c r="M282" s="5">
        <f t="shared" si="4"/>
        <v>5123</v>
      </c>
    </row>
    <row r="283" spans="1:13" x14ac:dyDescent="0.2">
      <c r="A283" s="9" t="s">
        <v>324</v>
      </c>
      <c r="C283">
        <v>530</v>
      </c>
      <c r="D283">
        <v>868</v>
      </c>
      <c r="E283">
        <v>715</v>
      </c>
      <c r="F283">
        <v>577</v>
      </c>
      <c r="G283">
        <v>600</v>
      </c>
      <c r="H283">
        <v>585</v>
      </c>
      <c r="I283">
        <v>165</v>
      </c>
      <c r="J283">
        <v>29</v>
      </c>
      <c r="K283">
        <v>2</v>
      </c>
      <c r="M283" s="5">
        <f t="shared" si="4"/>
        <v>4071</v>
      </c>
    </row>
    <row r="284" spans="1:13" x14ac:dyDescent="0.2">
      <c r="A284" s="9" t="s">
        <v>325</v>
      </c>
      <c r="C284">
        <v>44</v>
      </c>
      <c r="D284">
        <v>75</v>
      </c>
      <c r="E284">
        <v>72</v>
      </c>
      <c r="F284">
        <v>55</v>
      </c>
      <c r="G284">
        <v>76</v>
      </c>
      <c r="H284">
        <v>67</v>
      </c>
      <c r="I284">
        <v>8</v>
      </c>
      <c r="J284">
        <v>3</v>
      </c>
      <c r="M284" s="5">
        <f t="shared" si="4"/>
        <v>400</v>
      </c>
    </row>
    <row r="285" spans="1:13" x14ac:dyDescent="0.2">
      <c r="A285" s="9" t="s">
        <v>326</v>
      </c>
      <c r="C285">
        <v>1</v>
      </c>
      <c r="D285">
        <v>3</v>
      </c>
      <c r="E285">
        <v>2</v>
      </c>
      <c r="F285">
        <v>5</v>
      </c>
      <c r="G285">
        <v>8</v>
      </c>
      <c r="H285">
        <v>6</v>
      </c>
      <c r="I285">
        <v>5</v>
      </c>
      <c r="J285">
        <v>1</v>
      </c>
      <c r="M285" s="5">
        <f t="shared" si="4"/>
        <v>31</v>
      </c>
    </row>
    <row r="286" spans="1:13" x14ac:dyDescent="0.2">
      <c r="A286" s="9" t="s">
        <v>327</v>
      </c>
      <c r="C286">
        <v>685</v>
      </c>
      <c r="D286">
        <v>972</v>
      </c>
      <c r="E286">
        <v>799</v>
      </c>
      <c r="F286">
        <v>695</v>
      </c>
      <c r="G286">
        <v>670</v>
      </c>
      <c r="H286">
        <v>373</v>
      </c>
      <c r="I286">
        <v>116</v>
      </c>
      <c r="J286">
        <v>13</v>
      </c>
      <c r="L286">
        <v>1</v>
      </c>
      <c r="M286" s="5">
        <f t="shared" si="4"/>
        <v>4324</v>
      </c>
    </row>
    <row r="287" spans="1:13" x14ac:dyDescent="0.2">
      <c r="A287" s="9" t="s">
        <v>328</v>
      </c>
      <c r="C287">
        <v>638</v>
      </c>
      <c r="D287">
        <v>1469</v>
      </c>
      <c r="E287">
        <v>929</v>
      </c>
      <c r="F287">
        <v>609</v>
      </c>
      <c r="G287">
        <v>517</v>
      </c>
      <c r="H287">
        <v>416</v>
      </c>
      <c r="I287">
        <v>291</v>
      </c>
      <c r="J287">
        <v>197</v>
      </c>
      <c r="K287">
        <v>20</v>
      </c>
      <c r="M287" s="5">
        <f t="shared" si="4"/>
        <v>5086</v>
      </c>
    </row>
    <row r="288" spans="1:13" x14ac:dyDescent="0.2">
      <c r="A288" s="9" t="s">
        <v>329</v>
      </c>
      <c r="C288">
        <v>302</v>
      </c>
      <c r="D288">
        <v>646</v>
      </c>
      <c r="E288">
        <v>423</v>
      </c>
      <c r="F288">
        <v>423</v>
      </c>
      <c r="G288">
        <v>370</v>
      </c>
      <c r="H288">
        <v>239</v>
      </c>
      <c r="I288">
        <v>90</v>
      </c>
      <c r="J288">
        <v>10</v>
      </c>
      <c r="K288">
        <v>2</v>
      </c>
      <c r="M288" s="5">
        <f t="shared" si="4"/>
        <v>2505</v>
      </c>
    </row>
    <row r="289" spans="1:13" x14ac:dyDescent="0.2">
      <c r="A289" s="9" t="s">
        <v>330</v>
      </c>
      <c r="C289">
        <v>81</v>
      </c>
      <c r="D289">
        <v>132</v>
      </c>
      <c r="E289">
        <v>99</v>
      </c>
      <c r="F289">
        <v>130</v>
      </c>
      <c r="G289">
        <v>161</v>
      </c>
      <c r="H289">
        <v>158</v>
      </c>
      <c r="I289">
        <v>92</v>
      </c>
      <c r="J289">
        <v>20</v>
      </c>
      <c r="K289">
        <v>1</v>
      </c>
      <c r="M289" s="5">
        <f t="shared" si="4"/>
        <v>874</v>
      </c>
    </row>
    <row r="290" spans="1:13" x14ac:dyDescent="0.2">
      <c r="A290" s="9" t="s">
        <v>332</v>
      </c>
      <c r="C290">
        <v>7</v>
      </c>
      <c r="D290">
        <v>11</v>
      </c>
      <c r="E290">
        <v>6</v>
      </c>
      <c r="F290">
        <v>11</v>
      </c>
      <c r="G290">
        <v>11</v>
      </c>
      <c r="H290">
        <v>5</v>
      </c>
      <c r="I290">
        <v>1</v>
      </c>
      <c r="J290">
        <v>3</v>
      </c>
      <c r="M290" s="5">
        <f t="shared" si="4"/>
        <v>55</v>
      </c>
    </row>
    <row r="291" spans="1:13" x14ac:dyDescent="0.2">
      <c r="A291" s="9" t="s">
        <v>333</v>
      </c>
      <c r="C291">
        <v>110</v>
      </c>
      <c r="D291">
        <v>249</v>
      </c>
      <c r="E291">
        <v>138</v>
      </c>
      <c r="F291">
        <v>125</v>
      </c>
      <c r="G291">
        <v>80</v>
      </c>
      <c r="H291">
        <v>40</v>
      </c>
      <c r="I291">
        <v>6</v>
      </c>
      <c r="J291">
        <v>2</v>
      </c>
      <c r="M291" s="5">
        <f t="shared" si="4"/>
        <v>750</v>
      </c>
    </row>
    <row r="292" spans="1:13" x14ac:dyDescent="0.2">
      <c r="A292" s="9" t="s">
        <v>334</v>
      </c>
      <c r="H292">
        <v>1</v>
      </c>
      <c r="M292" s="5">
        <f t="shared" si="4"/>
        <v>1</v>
      </c>
    </row>
    <row r="293" spans="1:13" x14ac:dyDescent="0.2">
      <c r="A293" s="9" t="s">
        <v>335</v>
      </c>
      <c r="C293">
        <v>142</v>
      </c>
      <c r="D293">
        <v>131</v>
      </c>
      <c r="E293">
        <v>137</v>
      </c>
      <c r="F293">
        <v>190</v>
      </c>
      <c r="G293">
        <v>178</v>
      </c>
      <c r="H293">
        <v>103</v>
      </c>
      <c r="I293">
        <v>77</v>
      </c>
      <c r="J293">
        <v>11</v>
      </c>
      <c r="M293" s="5">
        <f t="shared" si="4"/>
        <v>969</v>
      </c>
    </row>
    <row r="294" spans="1:13" x14ac:dyDescent="0.2">
      <c r="A294" s="9" t="s">
        <v>336</v>
      </c>
      <c r="C294">
        <v>30</v>
      </c>
      <c r="D294">
        <v>67</v>
      </c>
      <c r="E294">
        <v>54</v>
      </c>
      <c r="F294">
        <v>39</v>
      </c>
      <c r="G294">
        <v>36</v>
      </c>
      <c r="H294">
        <v>15</v>
      </c>
      <c r="I294">
        <v>7</v>
      </c>
      <c r="M294" s="5">
        <f t="shared" si="4"/>
        <v>248</v>
      </c>
    </row>
    <row r="295" spans="1:13" x14ac:dyDescent="0.2">
      <c r="A295" s="9" t="s">
        <v>337</v>
      </c>
      <c r="C295">
        <v>254</v>
      </c>
      <c r="D295">
        <v>416</v>
      </c>
      <c r="E295">
        <v>296</v>
      </c>
      <c r="F295">
        <v>262</v>
      </c>
      <c r="G295">
        <v>266</v>
      </c>
      <c r="H295">
        <v>207</v>
      </c>
      <c r="I295">
        <v>104</v>
      </c>
      <c r="J295">
        <v>23</v>
      </c>
      <c r="K295">
        <v>2</v>
      </c>
      <c r="M295" s="5">
        <f t="shared" si="4"/>
        <v>1830</v>
      </c>
    </row>
    <row r="296" spans="1:13" x14ac:dyDescent="0.2">
      <c r="A296" s="9" t="s">
        <v>338</v>
      </c>
      <c r="C296">
        <v>39</v>
      </c>
      <c r="D296">
        <v>36</v>
      </c>
      <c r="E296">
        <v>27</v>
      </c>
      <c r="F296">
        <v>36</v>
      </c>
      <c r="G296">
        <v>75</v>
      </c>
      <c r="H296">
        <v>56</v>
      </c>
      <c r="I296">
        <v>40</v>
      </c>
      <c r="J296">
        <v>4</v>
      </c>
      <c r="M296" s="5">
        <f t="shared" si="4"/>
        <v>313</v>
      </c>
    </row>
    <row r="297" spans="1:13" x14ac:dyDescent="0.2">
      <c r="A297" s="9" t="s">
        <v>339</v>
      </c>
      <c r="C297">
        <v>522</v>
      </c>
      <c r="D297">
        <v>652</v>
      </c>
      <c r="E297">
        <v>550</v>
      </c>
      <c r="F297">
        <v>629</v>
      </c>
      <c r="G297">
        <v>554</v>
      </c>
      <c r="H297">
        <v>470</v>
      </c>
      <c r="I297">
        <v>140</v>
      </c>
      <c r="J297">
        <v>22</v>
      </c>
      <c r="K297">
        <v>2</v>
      </c>
      <c r="M297" s="5">
        <f t="shared" si="4"/>
        <v>3541</v>
      </c>
    </row>
    <row r="298" spans="1:13" x14ac:dyDescent="0.2">
      <c r="A298" s="9" t="s">
        <v>340</v>
      </c>
      <c r="C298">
        <v>160</v>
      </c>
      <c r="D298">
        <v>271</v>
      </c>
      <c r="E298">
        <v>204</v>
      </c>
      <c r="F298">
        <v>190</v>
      </c>
      <c r="G298">
        <v>190</v>
      </c>
      <c r="H298">
        <v>152</v>
      </c>
      <c r="I298">
        <v>40</v>
      </c>
      <c r="J298">
        <v>8</v>
      </c>
      <c r="K298">
        <v>2</v>
      </c>
      <c r="M298" s="5">
        <f t="shared" si="4"/>
        <v>1217</v>
      </c>
    </row>
    <row r="299" spans="1:13" x14ac:dyDescent="0.2">
      <c r="A299" s="9" t="s">
        <v>342</v>
      </c>
      <c r="C299">
        <v>69</v>
      </c>
      <c r="D299">
        <v>87</v>
      </c>
      <c r="E299">
        <v>89</v>
      </c>
      <c r="F299">
        <v>80</v>
      </c>
      <c r="G299">
        <v>92</v>
      </c>
      <c r="H299">
        <v>77</v>
      </c>
      <c r="I299">
        <v>21</v>
      </c>
      <c r="J299">
        <v>3</v>
      </c>
      <c r="M299" s="5">
        <f t="shared" si="4"/>
        <v>518</v>
      </c>
    </row>
    <row r="300" spans="1:13" x14ac:dyDescent="0.2">
      <c r="A300" s="9" t="s">
        <v>344</v>
      </c>
      <c r="C300">
        <v>543</v>
      </c>
      <c r="D300">
        <v>767</v>
      </c>
      <c r="E300">
        <v>660</v>
      </c>
      <c r="F300">
        <v>712</v>
      </c>
      <c r="G300">
        <v>774</v>
      </c>
      <c r="H300">
        <v>569</v>
      </c>
      <c r="I300">
        <v>188</v>
      </c>
      <c r="J300">
        <v>25</v>
      </c>
      <c r="K300">
        <v>2</v>
      </c>
      <c r="M300" s="5">
        <f t="shared" si="4"/>
        <v>4240</v>
      </c>
    </row>
    <row r="301" spans="1:13" x14ac:dyDescent="0.2">
      <c r="A301" s="9" t="s">
        <v>345</v>
      </c>
      <c r="C301">
        <v>685</v>
      </c>
      <c r="D301">
        <v>895</v>
      </c>
      <c r="E301">
        <v>757</v>
      </c>
      <c r="F301">
        <v>892</v>
      </c>
      <c r="G301">
        <v>788</v>
      </c>
      <c r="H301">
        <v>415</v>
      </c>
      <c r="I301">
        <v>124</v>
      </c>
      <c r="J301">
        <v>18</v>
      </c>
      <c r="M301" s="5">
        <f t="shared" si="4"/>
        <v>4574</v>
      </c>
    </row>
    <row r="302" spans="1:13" x14ac:dyDescent="0.2">
      <c r="A302" s="9" t="s">
        <v>347</v>
      </c>
      <c r="C302">
        <v>201</v>
      </c>
      <c r="D302">
        <v>244</v>
      </c>
      <c r="E302">
        <v>236</v>
      </c>
      <c r="F302">
        <v>216</v>
      </c>
      <c r="G302">
        <v>209</v>
      </c>
      <c r="H302">
        <v>122</v>
      </c>
      <c r="I302">
        <v>38</v>
      </c>
      <c r="J302">
        <v>4</v>
      </c>
      <c r="M302" s="5">
        <f t="shared" si="4"/>
        <v>1270</v>
      </c>
    </row>
    <row r="303" spans="1:13" x14ac:dyDescent="0.2">
      <c r="A303" s="9" t="s">
        <v>349</v>
      </c>
      <c r="C303">
        <v>377</v>
      </c>
      <c r="D303">
        <v>485</v>
      </c>
      <c r="E303">
        <v>382</v>
      </c>
      <c r="F303">
        <v>492</v>
      </c>
      <c r="G303">
        <v>486</v>
      </c>
      <c r="H303">
        <v>273</v>
      </c>
      <c r="I303">
        <v>52</v>
      </c>
      <c r="J303">
        <v>11</v>
      </c>
      <c r="K303">
        <v>1</v>
      </c>
      <c r="M303" s="5">
        <f t="shared" si="4"/>
        <v>2559</v>
      </c>
    </row>
    <row r="304" spans="1:13" x14ac:dyDescent="0.2">
      <c r="A304" s="9" t="s">
        <v>350</v>
      </c>
      <c r="C304">
        <v>231</v>
      </c>
      <c r="D304">
        <v>277</v>
      </c>
      <c r="E304">
        <v>307</v>
      </c>
      <c r="F304">
        <v>263</v>
      </c>
      <c r="G304">
        <v>314</v>
      </c>
      <c r="H304">
        <v>186</v>
      </c>
      <c r="I304">
        <v>51</v>
      </c>
      <c r="J304">
        <v>12</v>
      </c>
      <c r="M304" s="5">
        <f t="shared" si="4"/>
        <v>1641</v>
      </c>
    </row>
    <row r="305" spans="1:13" x14ac:dyDescent="0.2">
      <c r="A305" s="9" t="s">
        <v>352</v>
      </c>
      <c r="C305">
        <v>778</v>
      </c>
      <c r="D305">
        <v>1029</v>
      </c>
      <c r="E305">
        <v>924</v>
      </c>
      <c r="F305">
        <v>1132</v>
      </c>
      <c r="G305">
        <v>1001</v>
      </c>
      <c r="H305">
        <v>626</v>
      </c>
      <c r="I305">
        <v>204</v>
      </c>
      <c r="J305">
        <v>14</v>
      </c>
      <c r="K305">
        <v>1</v>
      </c>
      <c r="M305" s="5">
        <f t="shared" si="4"/>
        <v>5709</v>
      </c>
    </row>
    <row r="306" spans="1:13" x14ac:dyDescent="0.2">
      <c r="A306" s="9" t="s">
        <v>353</v>
      </c>
      <c r="C306">
        <v>159</v>
      </c>
      <c r="D306">
        <v>169</v>
      </c>
      <c r="E306">
        <v>153</v>
      </c>
      <c r="F306">
        <v>219</v>
      </c>
      <c r="G306">
        <v>235</v>
      </c>
      <c r="H306">
        <v>184</v>
      </c>
      <c r="I306">
        <v>55</v>
      </c>
      <c r="J306">
        <v>6</v>
      </c>
      <c r="M306" s="5">
        <f t="shared" si="4"/>
        <v>1180</v>
      </c>
    </row>
    <row r="307" spans="1:13" x14ac:dyDescent="0.2">
      <c r="A307" s="9" t="s">
        <v>355</v>
      </c>
      <c r="C307">
        <v>345</v>
      </c>
      <c r="D307">
        <v>514</v>
      </c>
      <c r="E307">
        <v>348</v>
      </c>
      <c r="F307">
        <v>444</v>
      </c>
      <c r="G307">
        <v>354</v>
      </c>
      <c r="H307">
        <v>238</v>
      </c>
      <c r="I307">
        <v>111</v>
      </c>
      <c r="J307">
        <v>40</v>
      </c>
      <c r="K307">
        <v>4</v>
      </c>
      <c r="M307" s="5">
        <f t="shared" si="4"/>
        <v>2398</v>
      </c>
    </row>
    <row r="308" spans="1:13" x14ac:dyDescent="0.2">
      <c r="A308" s="9" t="s">
        <v>356</v>
      </c>
      <c r="C308">
        <v>33</v>
      </c>
      <c r="D308">
        <v>125</v>
      </c>
      <c r="E308">
        <v>59</v>
      </c>
      <c r="F308">
        <v>65</v>
      </c>
      <c r="G308">
        <v>48</v>
      </c>
      <c r="H308">
        <v>23</v>
      </c>
      <c r="I308">
        <v>5</v>
      </c>
      <c r="J308">
        <v>1</v>
      </c>
      <c r="M308" s="5">
        <f t="shared" si="4"/>
        <v>359</v>
      </c>
    </row>
    <row r="309" spans="1:13" x14ac:dyDescent="0.2">
      <c r="A309" s="9" t="s">
        <v>357</v>
      </c>
      <c r="C309">
        <v>516</v>
      </c>
      <c r="D309">
        <v>760</v>
      </c>
      <c r="E309">
        <v>664</v>
      </c>
      <c r="F309">
        <v>764</v>
      </c>
      <c r="G309">
        <v>690</v>
      </c>
      <c r="H309">
        <v>379</v>
      </c>
      <c r="I309">
        <v>140</v>
      </c>
      <c r="J309">
        <v>20</v>
      </c>
      <c r="K309">
        <v>2</v>
      </c>
      <c r="M309" s="5">
        <f t="shared" si="4"/>
        <v>3935</v>
      </c>
    </row>
    <row r="310" spans="1:13" x14ac:dyDescent="0.2">
      <c r="A310" s="9" t="s">
        <v>358</v>
      </c>
      <c r="C310">
        <v>330</v>
      </c>
      <c r="D310">
        <v>436</v>
      </c>
      <c r="E310">
        <v>319</v>
      </c>
      <c r="F310">
        <v>299</v>
      </c>
      <c r="G310">
        <v>322</v>
      </c>
      <c r="H310">
        <v>264</v>
      </c>
      <c r="I310">
        <v>129</v>
      </c>
      <c r="J310">
        <v>44</v>
      </c>
      <c r="K310">
        <v>6</v>
      </c>
      <c r="M310" s="5">
        <f t="shared" si="4"/>
        <v>2149</v>
      </c>
    </row>
    <row r="311" spans="1:13" x14ac:dyDescent="0.2">
      <c r="A311" s="9" t="s">
        <v>359</v>
      </c>
      <c r="F311">
        <v>1</v>
      </c>
      <c r="H311">
        <v>2</v>
      </c>
      <c r="M311" s="5">
        <f t="shared" si="4"/>
        <v>3</v>
      </c>
    </row>
    <row r="312" spans="1:13" x14ac:dyDescent="0.2">
      <c r="A312" s="9" t="s">
        <v>360</v>
      </c>
      <c r="C312">
        <v>7</v>
      </c>
      <c r="D312">
        <v>7</v>
      </c>
      <c r="E312">
        <v>2</v>
      </c>
      <c r="F312">
        <v>1</v>
      </c>
      <c r="G312">
        <v>3</v>
      </c>
      <c r="H312">
        <v>4</v>
      </c>
      <c r="M312" s="5">
        <f t="shared" si="4"/>
        <v>24</v>
      </c>
    </row>
    <row r="313" spans="1:13" x14ac:dyDescent="0.2">
      <c r="A313" s="9" t="s">
        <v>361</v>
      </c>
      <c r="C313">
        <v>3</v>
      </c>
      <c r="D313">
        <v>1</v>
      </c>
      <c r="E313">
        <v>3</v>
      </c>
      <c r="F313">
        <v>1</v>
      </c>
      <c r="G313">
        <v>1</v>
      </c>
      <c r="M313" s="5">
        <f t="shared" si="4"/>
        <v>9</v>
      </c>
    </row>
    <row r="314" spans="1:13" x14ac:dyDescent="0.2">
      <c r="A314" s="9" t="s">
        <v>362</v>
      </c>
      <c r="C314">
        <v>254</v>
      </c>
      <c r="D314">
        <v>368</v>
      </c>
      <c r="E314">
        <v>331</v>
      </c>
      <c r="F314">
        <v>271</v>
      </c>
      <c r="G314">
        <v>307</v>
      </c>
      <c r="H314">
        <v>263</v>
      </c>
      <c r="I314">
        <v>88</v>
      </c>
      <c r="J314">
        <v>32</v>
      </c>
      <c r="K314">
        <v>2</v>
      </c>
      <c r="M314" s="5">
        <f t="shared" si="4"/>
        <v>1916</v>
      </c>
    </row>
    <row r="315" spans="1:13" x14ac:dyDescent="0.2">
      <c r="A315" s="9" t="s">
        <v>364</v>
      </c>
      <c r="C315">
        <v>679</v>
      </c>
      <c r="D315">
        <v>1134</v>
      </c>
      <c r="E315">
        <v>1041</v>
      </c>
      <c r="F315">
        <v>843</v>
      </c>
      <c r="G315">
        <v>860</v>
      </c>
      <c r="H315">
        <v>792</v>
      </c>
      <c r="I315">
        <v>311</v>
      </c>
      <c r="J315">
        <v>104</v>
      </c>
      <c r="K315">
        <v>14</v>
      </c>
      <c r="M315" s="5">
        <f t="shared" si="4"/>
        <v>5778</v>
      </c>
    </row>
    <row r="316" spans="1:13" x14ac:dyDescent="0.2">
      <c r="A316" s="9" t="s">
        <v>366</v>
      </c>
      <c r="C316">
        <v>58</v>
      </c>
      <c r="D316">
        <v>67</v>
      </c>
      <c r="E316">
        <v>63</v>
      </c>
      <c r="F316">
        <v>36</v>
      </c>
      <c r="G316">
        <v>49</v>
      </c>
      <c r="H316">
        <v>19</v>
      </c>
      <c r="I316">
        <v>5</v>
      </c>
      <c r="J316">
        <v>4</v>
      </c>
      <c r="M316" s="5">
        <f t="shared" si="4"/>
        <v>301</v>
      </c>
    </row>
    <row r="317" spans="1:13" x14ac:dyDescent="0.2">
      <c r="A317" s="9" t="s">
        <v>368</v>
      </c>
      <c r="C317">
        <v>72</v>
      </c>
      <c r="D317">
        <v>200</v>
      </c>
      <c r="E317">
        <v>160</v>
      </c>
      <c r="F317">
        <v>120</v>
      </c>
      <c r="G317">
        <v>148</v>
      </c>
      <c r="H317">
        <v>166</v>
      </c>
      <c r="I317">
        <v>226</v>
      </c>
      <c r="J317">
        <v>126</v>
      </c>
      <c r="K317">
        <v>22</v>
      </c>
      <c r="M317" s="5">
        <f t="shared" si="4"/>
        <v>1240</v>
      </c>
    </row>
    <row r="318" spans="1:13" x14ac:dyDescent="0.2">
      <c r="A318" s="9" t="s">
        <v>369</v>
      </c>
      <c r="C318">
        <v>170</v>
      </c>
      <c r="D318">
        <v>406</v>
      </c>
      <c r="E318">
        <v>299</v>
      </c>
      <c r="F318">
        <v>198</v>
      </c>
      <c r="G318">
        <v>185</v>
      </c>
      <c r="H318">
        <v>183</v>
      </c>
      <c r="I318">
        <v>73</v>
      </c>
      <c r="J318">
        <v>17</v>
      </c>
      <c r="K318">
        <v>3</v>
      </c>
      <c r="M318" s="5">
        <f t="shared" si="4"/>
        <v>1534</v>
      </c>
    </row>
    <row r="319" spans="1:13" x14ac:dyDescent="0.2">
      <c r="A319" s="9" t="s">
        <v>370</v>
      </c>
      <c r="C319">
        <v>176</v>
      </c>
      <c r="D319">
        <v>480</v>
      </c>
      <c r="E319">
        <v>390</v>
      </c>
      <c r="F319">
        <v>284</v>
      </c>
      <c r="G319">
        <v>178</v>
      </c>
      <c r="H319">
        <v>216</v>
      </c>
      <c r="I319">
        <v>75</v>
      </c>
      <c r="J319">
        <v>11</v>
      </c>
      <c r="K319">
        <v>3</v>
      </c>
      <c r="M319" s="5">
        <f t="shared" si="4"/>
        <v>1813</v>
      </c>
    </row>
    <row r="320" spans="1:13" x14ac:dyDescent="0.2">
      <c r="A320" s="9" t="s">
        <v>371</v>
      </c>
      <c r="C320">
        <v>86</v>
      </c>
      <c r="D320">
        <v>370</v>
      </c>
      <c r="E320">
        <v>267</v>
      </c>
      <c r="F320">
        <v>138</v>
      </c>
      <c r="G320">
        <v>133</v>
      </c>
      <c r="H320">
        <v>138</v>
      </c>
      <c r="I320">
        <v>39</v>
      </c>
      <c r="J320">
        <v>10</v>
      </c>
      <c r="M320" s="5">
        <f t="shared" si="4"/>
        <v>1181</v>
      </c>
    </row>
    <row r="321" spans="1:13" x14ac:dyDescent="0.2">
      <c r="A321" s="9" t="s">
        <v>832</v>
      </c>
      <c r="C321">
        <v>38</v>
      </c>
      <c r="D321">
        <v>34</v>
      </c>
      <c r="E321">
        <v>42</v>
      </c>
      <c r="F321">
        <v>48</v>
      </c>
      <c r="G321">
        <v>44</v>
      </c>
      <c r="H321">
        <v>44</v>
      </c>
      <c r="I321">
        <v>10</v>
      </c>
      <c r="J321">
        <v>6</v>
      </c>
      <c r="K321">
        <v>1</v>
      </c>
      <c r="M321" s="5">
        <f t="shared" si="4"/>
        <v>267</v>
      </c>
    </row>
    <row r="322" spans="1:13" x14ac:dyDescent="0.2">
      <c r="A322" s="9" t="s">
        <v>372</v>
      </c>
      <c r="C322">
        <v>375</v>
      </c>
      <c r="D322">
        <v>600</v>
      </c>
      <c r="E322">
        <v>729</v>
      </c>
      <c r="F322">
        <v>553</v>
      </c>
      <c r="G322">
        <v>546</v>
      </c>
      <c r="H322">
        <v>491</v>
      </c>
      <c r="I322">
        <v>213</v>
      </c>
      <c r="J322">
        <v>52</v>
      </c>
      <c r="K322">
        <v>5</v>
      </c>
      <c r="M322" s="5">
        <f t="shared" si="4"/>
        <v>3564</v>
      </c>
    </row>
    <row r="323" spans="1:13" x14ac:dyDescent="0.2">
      <c r="A323" s="9" t="s">
        <v>373</v>
      </c>
      <c r="C323">
        <v>84</v>
      </c>
      <c r="D323">
        <v>223</v>
      </c>
      <c r="E323">
        <v>119</v>
      </c>
      <c r="F323">
        <v>118</v>
      </c>
      <c r="G323">
        <v>141</v>
      </c>
      <c r="H323">
        <v>112</v>
      </c>
      <c r="I323">
        <v>34</v>
      </c>
      <c r="J323">
        <v>7</v>
      </c>
      <c r="M323" s="5">
        <f t="shared" si="4"/>
        <v>838</v>
      </c>
    </row>
    <row r="324" spans="1:13" x14ac:dyDescent="0.2">
      <c r="A324" s="9" t="s">
        <v>374</v>
      </c>
      <c r="C324">
        <v>8</v>
      </c>
      <c r="D324">
        <v>40</v>
      </c>
      <c r="E324">
        <v>22</v>
      </c>
      <c r="F324">
        <v>10</v>
      </c>
      <c r="G324">
        <v>19</v>
      </c>
      <c r="H324">
        <v>14</v>
      </c>
      <c r="I324">
        <v>6</v>
      </c>
      <c r="J324">
        <v>1</v>
      </c>
      <c r="M324" s="5">
        <f t="shared" si="4"/>
        <v>120</v>
      </c>
    </row>
    <row r="325" spans="1:13" x14ac:dyDescent="0.2">
      <c r="A325" s="9" t="s">
        <v>375</v>
      </c>
      <c r="C325">
        <v>39</v>
      </c>
      <c r="D325">
        <v>103</v>
      </c>
      <c r="E325">
        <v>67</v>
      </c>
      <c r="F325">
        <v>64</v>
      </c>
      <c r="G325">
        <v>47</v>
      </c>
      <c r="H325">
        <v>49</v>
      </c>
      <c r="I325">
        <v>12</v>
      </c>
      <c r="J325">
        <v>7</v>
      </c>
      <c r="M325" s="5">
        <f t="shared" si="4"/>
        <v>388</v>
      </c>
    </row>
    <row r="326" spans="1:13" x14ac:dyDescent="0.2">
      <c r="A326" s="9" t="s">
        <v>376</v>
      </c>
      <c r="C326">
        <v>59</v>
      </c>
      <c r="D326">
        <v>169</v>
      </c>
      <c r="E326">
        <v>111</v>
      </c>
      <c r="F326">
        <v>86</v>
      </c>
      <c r="G326">
        <v>71</v>
      </c>
      <c r="H326">
        <v>29</v>
      </c>
      <c r="I326">
        <v>12</v>
      </c>
      <c r="J326">
        <v>6</v>
      </c>
      <c r="M326" s="5">
        <f t="shared" ref="M326:M339" si="5">SUM(C326:L326)</f>
        <v>543</v>
      </c>
    </row>
    <row r="327" spans="1:13" x14ac:dyDescent="0.2">
      <c r="A327" s="9" t="s">
        <v>377</v>
      </c>
      <c r="C327">
        <v>540</v>
      </c>
      <c r="D327">
        <v>1420</v>
      </c>
      <c r="E327">
        <v>1299</v>
      </c>
      <c r="F327">
        <v>979</v>
      </c>
      <c r="G327">
        <v>804</v>
      </c>
      <c r="H327">
        <v>690</v>
      </c>
      <c r="I327">
        <v>245</v>
      </c>
      <c r="J327">
        <v>47</v>
      </c>
      <c r="K327">
        <v>5</v>
      </c>
      <c r="M327" s="5">
        <f t="shared" si="5"/>
        <v>6029</v>
      </c>
    </row>
    <row r="328" spans="1:13" x14ac:dyDescent="0.2">
      <c r="A328" s="9" t="s">
        <v>378</v>
      </c>
      <c r="C328">
        <v>209</v>
      </c>
      <c r="D328">
        <v>524</v>
      </c>
      <c r="E328">
        <v>373</v>
      </c>
      <c r="F328">
        <v>260</v>
      </c>
      <c r="G328">
        <v>288</v>
      </c>
      <c r="H328">
        <v>231</v>
      </c>
      <c r="I328">
        <v>118</v>
      </c>
      <c r="J328">
        <v>20</v>
      </c>
      <c r="K328">
        <v>1</v>
      </c>
      <c r="M328" s="5">
        <f t="shared" si="5"/>
        <v>2024</v>
      </c>
    </row>
    <row r="329" spans="1:13" x14ac:dyDescent="0.2">
      <c r="A329" s="9" t="s">
        <v>379</v>
      </c>
      <c r="C329">
        <v>260</v>
      </c>
      <c r="D329">
        <v>650</v>
      </c>
      <c r="E329">
        <v>448</v>
      </c>
      <c r="F329">
        <v>390</v>
      </c>
      <c r="G329">
        <v>409</v>
      </c>
      <c r="H329">
        <v>354</v>
      </c>
      <c r="I329">
        <v>150</v>
      </c>
      <c r="J329">
        <v>16</v>
      </c>
      <c r="K329">
        <v>5</v>
      </c>
      <c r="M329" s="5">
        <f t="shared" si="5"/>
        <v>2682</v>
      </c>
    </row>
    <row r="330" spans="1:13" x14ac:dyDescent="0.2">
      <c r="A330" s="9" t="s">
        <v>380</v>
      </c>
      <c r="C330">
        <v>54</v>
      </c>
      <c r="D330">
        <v>202</v>
      </c>
      <c r="E330">
        <v>177</v>
      </c>
      <c r="F330">
        <v>139</v>
      </c>
      <c r="G330">
        <v>110</v>
      </c>
      <c r="H330">
        <v>124</v>
      </c>
      <c r="I330">
        <v>67</v>
      </c>
      <c r="J330">
        <v>5</v>
      </c>
      <c r="M330" s="5">
        <f t="shared" si="5"/>
        <v>878</v>
      </c>
    </row>
    <row r="331" spans="1:13" x14ac:dyDescent="0.2">
      <c r="A331" s="9" t="s">
        <v>381</v>
      </c>
      <c r="C331">
        <v>280</v>
      </c>
      <c r="D331">
        <v>535</v>
      </c>
      <c r="E331">
        <v>250</v>
      </c>
      <c r="F331">
        <v>197</v>
      </c>
      <c r="G331">
        <v>183</v>
      </c>
      <c r="H331">
        <v>155</v>
      </c>
      <c r="I331">
        <v>41</v>
      </c>
      <c r="J331">
        <v>6</v>
      </c>
      <c r="M331" s="5">
        <f t="shared" si="5"/>
        <v>1647</v>
      </c>
    </row>
    <row r="332" spans="1:13" x14ac:dyDescent="0.2">
      <c r="A332" s="9" t="s">
        <v>382</v>
      </c>
      <c r="C332">
        <v>158</v>
      </c>
      <c r="D332">
        <v>377</v>
      </c>
      <c r="E332">
        <v>235</v>
      </c>
      <c r="F332">
        <v>156</v>
      </c>
      <c r="G332">
        <v>159</v>
      </c>
      <c r="H332">
        <v>144</v>
      </c>
      <c r="I332">
        <v>85</v>
      </c>
      <c r="J332">
        <v>6</v>
      </c>
      <c r="K332">
        <v>1</v>
      </c>
      <c r="M332" s="5">
        <f t="shared" si="5"/>
        <v>1321</v>
      </c>
    </row>
    <row r="333" spans="1:13" x14ac:dyDescent="0.2">
      <c r="A333" s="9" t="s">
        <v>383</v>
      </c>
      <c r="C333">
        <v>172</v>
      </c>
      <c r="D333">
        <v>111</v>
      </c>
      <c r="E333">
        <v>48</v>
      </c>
      <c r="F333">
        <v>44</v>
      </c>
      <c r="G333">
        <v>81</v>
      </c>
      <c r="H333">
        <v>98</v>
      </c>
      <c r="I333">
        <v>34</v>
      </c>
      <c r="J333">
        <v>8</v>
      </c>
      <c r="M333" s="5">
        <f t="shared" si="5"/>
        <v>596</v>
      </c>
    </row>
    <row r="334" spans="1:13" x14ac:dyDescent="0.2">
      <c r="A334" s="9" t="s">
        <v>384</v>
      </c>
      <c r="C334">
        <v>123</v>
      </c>
      <c r="D334">
        <v>228</v>
      </c>
      <c r="E334">
        <v>145</v>
      </c>
      <c r="F334">
        <v>89</v>
      </c>
      <c r="G334">
        <v>102</v>
      </c>
      <c r="H334">
        <v>57</v>
      </c>
      <c r="I334">
        <v>19</v>
      </c>
      <c r="J334">
        <v>3</v>
      </c>
      <c r="M334" s="5">
        <f t="shared" si="5"/>
        <v>766</v>
      </c>
    </row>
    <row r="335" spans="1:13" x14ac:dyDescent="0.2">
      <c r="A335" s="9" t="s">
        <v>385</v>
      </c>
      <c r="C335">
        <v>14</v>
      </c>
      <c r="D335">
        <v>20</v>
      </c>
      <c r="E335">
        <v>27</v>
      </c>
      <c r="F335">
        <v>20</v>
      </c>
      <c r="G335">
        <v>13</v>
      </c>
      <c r="H335">
        <v>20</v>
      </c>
      <c r="I335">
        <v>13</v>
      </c>
      <c r="M335" s="5">
        <f t="shared" si="5"/>
        <v>127</v>
      </c>
    </row>
    <row r="336" spans="1:13" x14ac:dyDescent="0.2">
      <c r="A336" s="9" t="s">
        <v>386</v>
      </c>
      <c r="C336">
        <v>12</v>
      </c>
      <c r="D336">
        <v>4</v>
      </c>
      <c r="E336">
        <v>2</v>
      </c>
      <c r="F336">
        <v>8</v>
      </c>
      <c r="G336">
        <v>10</v>
      </c>
      <c r="H336">
        <v>7</v>
      </c>
      <c r="I336">
        <v>7</v>
      </c>
      <c r="J336">
        <v>1</v>
      </c>
      <c r="M336" s="5">
        <f t="shared" si="5"/>
        <v>51</v>
      </c>
    </row>
    <row r="337" spans="1:13" x14ac:dyDescent="0.2">
      <c r="A337" s="9" t="s">
        <v>387</v>
      </c>
      <c r="C337">
        <v>580</v>
      </c>
      <c r="D337">
        <v>1447</v>
      </c>
      <c r="E337">
        <v>916</v>
      </c>
      <c r="F337">
        <v>681</v>
      </c>
      <c r="G337">
        <v>679</v>
      </c>
      <c r="H337">
        <v>584</v>
      </c>
      <c r="I337">
        <v>180</v>
      </c>
      <c r="J337">
        <v>78</v>
      </c>
      <c r="K337">
        <v>6</v>
      </c>
      <c r="M337" s="5">
        <f t="shared" si="5"/>
        <v>5151</v>
      </c>
    </row>
    <row r="338" spans="1:13" x14ac:dyDescent="0.2">
      <c r="A338" s="9" t="s">
        <v>388</v>
      </c>
      <c r="C338">
        <v>94</v>
      </c>
      <c r="D338">
        <v>215</v>
      </c>
      <c r="E338">
        <v>177</v>
      </c>
      <c r="F338">
        <v>114</v>
      </c>
      <c r="G338">
        <v>122</v>
      </c>
      <c r="H338">
        <v>172</v>
      </c>
      <c r="I338">
        <v>160</v>
      </c>
      <c r="J338">
        <v>107</v>
      </c>
      <c r="K338">
        <v>7</v>
      </c>
      <c r="M338" s="5">
        <f t="shared" si="5"/>
        <v>1168</v>
      </c>
    </row>
    <row r="339" spans="1:13" x14ac:dyDescent="0.2">
      <c r="A339" s="9" t="s">
        <v>389</v>
      </c>
      <c r="C339">
        <v>17</v>
      </c>
      <c r="D339">
        <v>17</v>
      </c>
      <c r="E339">
        <v>11</v>
      </c>
      <c r="F339">
        <v>14</v>
      </c>
      <c r="G339">
        <v>14</v>
      </c>
      <c r="H339">
        <v>26</v>
      </c>
      <c r="I339">
        <v>14</v>
      </c>
      <c r="J339">
        <v>4</v>
      </c>
      <c r="K339">
        <v>1</v>
      </c>
      <c r="M339" s="5">
        <f t="shared" si="5"/>
        <v>118</v>
      </c>
    </row>
    <row r="341" spans="1:13" x14ac:dyDescent="0.2">
      <c r="A341" s="9" t="s">
        <v>640</v>
      </c>
      <c r="C341" s="5">
        <f t="shared" ref="C341:M341" si="6">SUM(C5:C339)</f>
        <v>75251</v>
      </c>
      <c r="D341" s="5">
        <f t="shared" si="6"/>
        <v>116301</v>
      </c>
      <c r="E341" s="5">
        <f t="shared" si="6"/>
        <v>100425</v>
      </c>
      <c r="F341" s="5">
        <f t="shared" si="6"/>
        <v>90625</v>
      </c>
      <c r="G341" s="5">
        <f t="shared" si="6"/>
        <v>91798</v>
      </c>
      <c r="H341" s="5">
        <f t="shared" si="6"/>
        <v>75365</v>
      </c>
      <c r="I341" s="5">
        <f t="shared" si="6"/>
        <v>32762</v>
      </c>
      <c r="J341" s="5">
        <f t="shared" si="6"/>
        <v>8183</v>
      </c>
      <c r="K341" s="5">
        <f t="shared" si="6"/>
        <v>591</v>
      </c>
      <c r="L341" s="5">
        <f t="shared" si="6"/>
        <v>7</v>
      </c>
      <c r="M341" s="5">
        <f t="shared" si="6"/>
        <v>591308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topLeftCell="A314" workbookViewId="0">
      <selection activeCell="A4" sqref="A4:C338"/>
    </sheetView>
  </sheetViews>
  <sheetFormatPr defaultRowHeight="14.25" x14ac:dyDescent="0.2"/>
  <cols>
    <col min="1" max="1" width="12.125" customWidth="1"/>
    <col min="2" max="2" width="13.75" customWidth="1"/>
    <col min="3" max="3" width="13.75" style="5" customWidth="1"/>
  </cols>
  <sheetData>
    <row r="1" spans="1:3" s="6" customFormat="1" ht="18" x14ac:dyDescent="0.25">
      <c r="A1" s="6" t="s">
        <v>924</v>
      </c>
      <c r="C1" s="7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A4" s="9" t="s">
        <v>15</v>
      </c>
      <c r="B4" s="10">
        <v>53.396911638547323</v>
      </c>
      <c r="C4" s="5">
        <v>3497</v>
      </c>
    </row>
    <row r="5" spans="1:3" x14ac:dyDescent="0.2">
      <c r="A5" s="9" t="s">
        <v>16</v>
      </c>
      <c r="B5" s="10">
        <v>49.114364640883977</v>
      </c>
      <c r="C5" s="5">
        <v>1810</v>
      </c>
    </row>
    <row r="6" spans="1:3" x14ac:dyDescent="0.2">
      <c r="A6" s="9" t="s">
        <v>17</v>
      </c>
      <c r="B6" s="10">
        <v>48.944684528954191</v>
      </c>
      <c r="C6" s="5">
        <v>1157</v>
      </c>
    </row>
    <row r="7" spans="1:3" x14ac:dyDescent="0.2">
      <c r="A7" s="9" t="s">
        <v>18</v>
      </c>
      <c r="B7" s="10">
        <v>50.910919540229884</v>
      </c>
      <c r="C7" s="5">
        <v>696</v>
      </c>
    </row>
    <row r="8" spans="1:3" x14ac:dyDescent="0.2">
      <c r="A8" s="9" t="s">
        <v>19</v>
      </c>
      <c r="B8" s="10">
        <v>46.627906976744185</v>
      </c>
      <c r="C8" s="5">
        <v>86</v>
      </c>
    </row>
    <row r="9" spans="1:3" x14ac:dyDescent="0.2">
      <c r="A9" s="9" t="s">
        <v>20</v>
      </c>
      <c r="B9" s="10">
        <v>48.163601161665056</v>
      </c>
      <c r="C9" s="5">
        <v>1033</v>
      </c>
    </row>
    <row r="10" spans="1:3" x14ac:dyDescent="0.2">
      <c r="A10" s="9" t="s">
        <v>22</v>
      </c>
      <c r="B10" s="10">
        <v>52.109797297297298</v>
      </c>
      <c r="C10" s="5">
        <v>592</v>
      </c>
    </row>
    <row r="11" spans="1:3" x14ac:dyDescent="0.2">
      <c r="A11" s="9" t="s">
        <v>23</v>
      </c>
      <c r="B11" s="10">
        <v>53.041267501842299</v>
      </c>
      <c r="C11" s="5">
        <v>4071</v>
      </c>
    </row>
    <row r="12" spans="1:3" x14ac:dyDescent="0.2">
      <c r="A12" s="9" t="s">
        <v>24</v>
      </c>
      <c r="B12" s="10">
        <v>53.5</v>
      </c>
      <c r="C12" s="5">
        <v>16</v>
      </c>
    </row>
    <row r="13" spans="1:3" x14ac:dyDescent="0.2">
      <c r="A13" s="9" t="s">
        <v>26</v>
      </c>
      <c r="B13" s="10">
        <v>53.53846153846154</v>
      </c>
      <c r="C13" s="5">
        <v>13</v>
      </c>
    </row>
    <row r="14" spans="1:3" x14ac:dyDescent="0.2">
      <c r="A14" s="9" t="s">
        <v>27</v>
      </c>
      <c r="B14" s="10">
        <v>43.230769230769234</v>
      </c>
      <c r="C14" s="5">
        <v>13</v>
      </c>
    </row>
    <row r="15" spans="1:3" x14ac:dyDescent="0.2">
      <c r="A15" s="9" t="s">
        <v>29</v>
      </c>
      <c r="B15" s="10">
        <v>49.646551724137929</v>
      </c>
      <c r="C15" s="5">
        <v>2436</v>
      </c>
    </row>
    <row r="16" spans="1:3" x14ac:dyDescent="0.2">
      <c r="A16" s="9" t="s">
        <v>30</v>
      </c>
      <c r="B16" s="10">
        <v>51.854794520547948</v>
      </c>
      <c r="C16" s="5">
        <v>1825</v>
      </c>
    </row>
    <row r="17" spans="1:3" x14ac:dyDescent="0.2">
      <c r="A17" s="9" t="s">
        <v>31</v>
      </c>
      <c r="B17" s="10">
        <v>52.188539741219962</v>
      </c>
      <c r="C17" s="5">
        <v>2164</v>
      </c>
    </row>
    <row r="18" spans="1:3" x14ac:dyDescent="0.2">
      <c r="A18" s="9" t="s">
        <v>32</v>
      </c>
      <c r="B18" s="10">
        <v>47.154244977316914</v>
      </c>
      <c r="C18" s="5">
        <v>1543</v>
      </c>
    </row>
    <row r="19" spans="1:3" x14ac:dyDescent="0.2">
      <c r="A19" s="9" t="s">
        <v>33</v>
      </c>
      <c r="B19" s="10">
        <v>56.741463414634147</v>
      </c>
      <c r="C19" s="5">
        <v>205</v>
      </c>
    </row>
    <row r="20" spans="1:3" x14ac:dyDescent="0.2">
      <c r="A20" s="9" t="s">
        <v>34</v>
      </c>
      <c r="B20" s="10">
        <v>69</v>
      </c>
      <c r="C20" s="5">
        <v>1</v>
      </c>
    </row>
    <row r="21" spans="1:3" x14ac:dyDescent="0.2">
      <c r="A21" s="9" t="s">
        <v>35</v>
      </c>
      <c r="B21" s="10">
        <v>56.346153846153847</v>
      </c>
      <c r="C21" s="5">
        <v>26</v>
      </c>
    </row>
    <row r="22" spans="1:3" x14ac:dyDescent="0.2">
      <c r="A22" s="9" t="s">
        <v>36</v>
      </c>
      <c r="B22" s="10">
        <v>48.653333333333336</v>
      </c>
      <c r="C22" s="5">
        <v>75</v>
      </c>
    </row>
    <row r="23" spans="1:3" x14ac:dyDescent="0.2">
      <c r="A23" s="9" t="s">
        <v>37</v>
      </c>
      <c r="B23" s="10">
        <v>46.120797227036398</v>
      </c>
      <c r="C23" s="5">
        <v>5770</v>
      </c>
    </row>
    <row r="24" spans="1:3" x14ac:dyDescent="0.2">
      <c r="A24" s="9" t="s">
        <v>38</v>
      </c>
      <c r="B24" s="10">
        <v>49.893048128342244</v>
      </c>
      <c r="C24" s="5">
        <v>187</v>
      </c>
    </row>
    <row r="25" spans="1:3" x14ac:dyDescent="0.2">
      <c r="A25" s="9" t="s">
        <v>39</v>
      </c>
      <c r="B25" s="10">
        <v>49.596153846153847</v>
      </c>
      <c r="C25" s="5">
        <v>52</v>
      </c>
    </row>
    <row r="26" spans="1:3" x14ac:dyDescent="0.2">
      <c r="A26" s="9" t="s">
        <v>40</v>
      </c>
      <c r="B26" s="10">
        <v>46.585008783915676</v>
      </c>
      <c r="C26" s="5">
        <v>5123</v>
      </c>
    </row>
    <row r="27" spans="1:3" x14ac:dyDescent="0.2">
      <c r="A27" s="9" t="s">
        <v>41</v>
      </c>
      <c r="B27" s="10">
        <v>46.901888530631048</v>
      </c>
      <c r="C27" s="5">
        <v>2171</v>
      </c>
    </row>
    <row r="28" spans="1:3" x14ac:dyDescent="0.2">
      <c r="A28" s="9" t="s">
        <v>42</v>
      </c>
      <c r="B28" s="10">
        <v>48.915887850467293</v>
      </c>
      <c r="C28" s="5">
        <v>107</v>
      </c>
    </row>
    <row r="29" spans="1:3" x14ac:dyDescent="0.2">
      <c r="A29" s="9" t="s">
        <v>43</v>
      </c>
      <c r="B29" s="10">
        <v>46.774745605920444</v>
      </c>
      <c r="C29" s="5">
        <v>2162</v>
      </c>
    </row>
    <row r="30" spans="1:3" x14ac:dyDescent="0.2">
      <c r="A30" s="9" t="s">
        <v>44</v>
      </c>
      <c r="B30" s="10">
        <v>67.333333333333329</v>
      </c>
      <c r="C30" s="5">
        <v>3</v>
      </c>
    </row>
    <row r="31" spans="1:3" x14ac:dyDescent="0.2">
      <c r="A31" s="9" t="s">
        <v>46</v>
      </c>
      <c r="B31" s="10">
        <v>49.25069586194099</v>
      </c>
      <c r="C31" s="5">
        <v>5389</v>
      </c>
    </row>
    <row r="32" spans="1:3" x14ac:dyDescent="0.2">
      <c r="A32" s="9" t="s">
        <v>47</v>
      </c>
      <c r="B32" s="10">
        <v>54.457627118644069</v>
      </c>
      <c r="C32" s="5">
        <v>2183</v>
      </c>
    </row>
    <row r="33" spans="1:3" x14ac:dyDescent="0.2">
      <c r="A33" s="9" t="s">
        <v>48</v>
      </c>
      <c r="B33" s="10">
        <v>46.491174848317705</v>
      </c>
      <c r="C33" s="5">
        <v>3626</v>
      </c>
    </row>
    <row r="34" spans="1:3" x14ac:dyDescent="0.2">
      <c r="A34" s="9" t="s">
        <v>49</v>
      </c>
      <c r="B34" s="10">
        <v>83.5</v>
      </c>
      <c r="C34" s="5">
        <v>2</v>
      </c>
    </row>
    <row r="35" spans="1:3" x14ac:dyDescent="0.2">
      <c r="A35" s="9" t="s">
        <v>51</v>
      </c>
      <c r="B35" s="10">
        <v>52.531939163498102</v>
      </c>
      <c r="C35" s="5">
        <v>2630</v>
      </c>
    </row>
    <row r="36" spans="1:3" x14ac:dyDescent="0.2">
      <c r="A36" s="9" t="s">
        <v>52</v>
      </c>
      <c r="B36" s="10">
        <v>50.809340023157084</v>
      </c>
      <c r="C36" s="5">
        <v>2591</v>
      </c>
    </row>
    <row r="37" spans="1:3" x14ac:dyDescent="0.2">
      <c r="A37" s="9" t="s">
        <v>53</v>
      </c>
      <c r="B37" s="10">
        <v>49.659100829332168</v>
      </c>
      <c r="C37" s="5">
        <v>2291</v>
      </c>
    </row>
    <row r="38" spans="1:3" x14ac:dyDescent="0.2">
      <c r="A38" s="9" t="s">
        <v>54</v>
      </c>
      <c r="B38" s="10">
        <v>51.16786034019696</v>
      </c>
      <c r="C38" s="5">
        <v>2234</v>
      </c>
    </row>
    <row r="39" spans="1:3" x14ac:dyDescent="0.2">
      <c r="A39" s="9" t="s">
        <v>55</v>
      </c>
      <c r="B39" s="10">
        <v>49.119389312977098</v>
      </c>
      <c r="C39" s="5">
        <v>3275</v>
      </c>
    </row>
    <row r="40" spans="1:3" x14ac:dyDescent="0.2">
      <c r="A40" s="9" t="s">
        <v>56</v>
      </c>
      <c r="B40" s="10">
        <v>58.890909090909091</v>
      </c>
      <c r="C40" s="5">
        <v>715</v>
      </c>
    </row>
    <row r="41" spans="1:3" x14ac:dyDescent="0.2">
      <c r="A41" s="9" t="s">
        <v>57</v>
      </c>
      <c r="B41" s="10">
        <v>52.09087543957061</v>
      </c>
      <c r="C41" s="5">
        <v>5403</v>
      </c>
    </row>
    <row r="42" spans="1:3" x14ac:dyDescent="0.2">
      <c r="A42" s="9" t="s">
        <v>58</v>
      </c>
      <c r="B42" s="10">
        <v>48.488397193739878</v>
      </c>
      <c r="C42" s="5">
        <v>5559</v>
      </c>
    </row>
    <row r="43" spans="1:3" x14ac:dyDescent="0.2">
      <c r="A43" s="9" t="s">
        <v>59</v>
      </c>
      <c r="B43" s="10">
        <v>50.25090909090909</v>
      </c>
      <c r="C43" s="5">
        <v>275</v>
      </c>
    </row>
    <row r="44" spans="1:3" x14ac:dyDescent="0.2">
      <c r="A44" s="9" t="s">
        <v>60</v>
      </c>
      <c r="B44" s="10">
        <v>51.840830449826989</v>
      </c>
      <c r="C44" s="5">
        <v>3179</v>
      </c>
    </row>
    <row r="45" spans="1:3" x14ac:dyDescent="0.2">
      <c r="A45" s="9" t="s">
        <v>61</v>
      </c>
      <c r="B45" s="10">
        <v>53.164948453608247</v>
      </c>
      <c r="C45" s="5">
        <v>970</v>
      </c>
    </row>
    <row r="46" spans="1:3" x14ac:dyDescent="0.2">
      <c r="A46" s="9" t="s">
        <v>62</v>
      </c>
      <c r="B46" s="10">
        <v>53.279170090386195</v>
      </c>
      <c r="C46" s="5">
        <v>4868</v>
      </c>
    </row>
    <row r="47" spans="1:3" x14ac:dyDescent="0.2">
      <c r="A47" s="9" t="s">
        <v>63</v>
      </c>
      <c r="B47" s="10">
        <v>50.65231293967171</v>
      </c>
      <c r="C47" s="5">
        <v>4691</v>
      </c>
    </row>
    <row r="48" spans="1:3" x14ac:dyDescent="0.2">
      <c r="A48" s="9" t="s">
        <v>64</v>
      </c>
      <c r="B48" s="10">
        <v>50.1584</v>
      </c>
      <c r="C48" s="5">
        <v>3750</v>
      </c>
    </row>
    <row r="49" spans="1:3" x14ac:dyDescent="0.2">
      <c r="A49" s="9" t="s">
        <v>65</v>
      </c>
      <c r="B49" s="10">
        <v>50.21477104874446</v>
      </c>
      <c r="C49" s="5">
        <v>3385</v>
      </c>
    </row>
    <row r="50" spans="1:3" x14ac:dyDescent="0.2">
      <c r="A50" s="9" t="s">
        <v>66</v>
      </c>
      <c r="B50" s="10">
        <v>56.382891500409947</v>
      </c>
      <c r="C50" s="5">
        <v>3659</v>
      </c>
    </row>
    <row r="51" spans="1:3" x14ac:dyDescent="0.2">
      <c r="A51" s="9" t="s">
        <v>68</v>
      </c>
      <c r="B51" s="10">
        <v>50.790965456155888</v>
      </c>
      <c r="C51" s="5">
        <v>2258</v>
      </c>
    </row>
    <row r="52" spans="1:3" x14ac:dyDescent="0.2">
      <c r="A52" s="9" t="s">
        <v>69</v>
      </c>
      <c r="B52" s="10">
        <v>52.804950495049503</v>
      </c>
      <c r="C52" s="5">
        <v>1010</v>
      </c>
    </row>
    <row r="53" spans="1:3" x14ac:dyDescent="0.2">
      <c r="A53" s="9" t="s">
        <v>70</v>
      </c>
      <c r="B53" s="10">
        <v>49.609724047306173</v>
      </c>
      <c r="C53" s="5">
        <v>761</v>
      </c>
    </row>
    <row r="54" spans="1:3" x14ac:dyDescent="0.2">
      <c r="A54" s="9" t="s">
        <v>71</v>
      </c>
      <c r="B54" s="10">
        <v>48.921511627906973</v>
      </c>
      <c r="C54" s="5">
        <v>1032</v>
      </c>
    </row>
    <row r="55" spans="1:3" x14ac:dyDescent="0.2">
      <c r="A55" s="9" t="s">
        <v>74</v>
      </c>
      <c r="B55" s="10">
        <v>79</v>
      </c>
      <c r="C55" s="5">
        <v>2</v>
      </c>
    </row>
    <row r="56" spans="1:3" x14ac:dyDescent="0.2">
      <c r="A56" s="9" t="s">
        <v>75</v>
      </c>
      <c r="B56" s="10">
        <v>44.4367816091954</v>
      </c>
      <c r="C56" s="5">
        <v>348</v>
      </c>
    </row>
    <row r="57" spans="1:3" x14ac:dyDescent="0.2">
      <c r="A57" s="9" t="s">
        <v>76</v>
      </c>
      <c r="B57" s="10">
        <v>47.558823529411768</v>
      </c>
      <c r="C57" s="5">
        <v>1360</v>
      </c>
    </row>
    <row r="58" spans="1:3" x14ac:dyDescent="0.2">
      <c r="A58" s="9" t="s">
        <v>77</v>
      </c>
      <c r="B58" s="10">
        <v>54.350649350649348</v>
      </c>
      <c r="C58" s="5">
        <v>231</v>
      </c>
    </row>
    <row r="59" spans="1:3" x14ac:dyDescent="0.2">
      <c r="A59" s="9" t="s">
        <v>78</v>
      </c>
      <c r="B59" s="10">
        <v>43.405520169851378</v>
      </c>
      <c r="C59" s="5">
        <v>471</v>
      </c>
    </row>
    <row r="60" spans="1:3" x14ac:dyDescent="0.2">
      <c r="A60" s="9" t="s">
        <v>79</v>
      </c>
      <c r="B60" s="10">
        <v>48.48519407763105</v>
      </c>
      <c r="C60" s="5">
        <v>4998</v>
      </c>
    </row>
    <row r="61" spans="1:3" x14ac:dyDescent="0.2">
      <c r="A61" s="9" t="s">
        <v>80</v>
      </c>
      <c r="B61" s="10">
        <v>50.639876352395675</v>
      </c>
      <c r="C61" s="5">
        <v>647</v>
      </c>
    </row>
    <row r="62" spans="1:3" x14ac:dyDescent="0.2">
      <c r="A62" s="9" t="s">
        <v>81</v>
      </c>
      <c r="B62" s="10">
        <v>47.599232647366584</v>
      </c>
      <c r="C62" s="5">
        <v>2867</v>
      </c>
    </row>
    <row r="63" spans="1:3" x14ac:dyDescent="0.2">
      <c r="A63" s="9" t="s">
        <v>82</v>
      </c>
      <c r="B63" s="10">
        <v>50.984087102177554</v>
      </c>
      <c r="C63" s="5">
        <v>2388</v>
      </c>
    </row>
    <row r="64" spans="1:3" x14ac:dyDescent="0.2">
      <c r="A64" s="9" t="s">
        <v>83</v>
      </c>
      <c r="B64" s="10">
        <v>48.342857142857142</v>
      </c>
      <c r="C64" s="5">
        <v>35</v>
      </c>
    </row>
    <row r="65" spans="1:3" x14ac:dyDescent="0.2">
      <c r="A65" s="9" t="s">
        <v>84</v>
      </c>
      <c r="B65" s="10">
        <v>42.45</v>
      </c>
      <c r="C65" s="5">
        <v>40</v>
      </c>
    </row>
    <row r="66" spans="1:3" x14ac:dyDescent="0.2">
      <c r="A66" s="9" t="s">
        <v>86</v>
      </c>
      <c r="B66" s="10">
        <v>49.47052906859787</v>
      </c>
      <c r="C66" s="5">
        <v>4971</v>
      </c>
    </row>
    <row r="67" spans="1:3" x14ac:dyDescent="0.2">
      <c r="A67" s="9" t="s">
        <v>87</v>
      </c>
      <c r="B67" s="10">
        <v>63</v>
      </c>
      <c r="C67" s="5">
        <v>2</v>
      </c>
    </row>
    <row r="68" spans="1:3" x14ac:dyDescent="0.2">
      <c r="A68" s="9" t="s">
        <v>89</v>
      </c>
      <c r="B68" s="10">
        <v>49.567424242424245</v>
      </c>
      <c r="C68" s="5">
        <v>3960</v>
      </c>
    </row>
    <row r="69" spans="1:3" x14ac:dyDescent="0.2">
      <c r="A69" s="9" t="s">
        <v>90</v>
      </c>
      <c r="B69" s="10">
        <v>51.319923371647512</v>
      </c>
      <c r="C69" s="5">
        <v>1044</v>
      </c>
    </row>
    <row r="70" spans="1:3" x14ac:dyDescent="0.2">
      <c r="A70" s="9" t="s">
        <v>91</v>
      </c>
      <c r="B70" s="10">
        <v>60.4</v>
      </c>
      <c r="C70" s="5">
        <v>25</v>
      </c>
    </row>
    <row r="71" spans="1:3" x14ac:dyDescent="0.2">
      <c r="A71" s="9" t="s">
        <v>92</v>
      </c>
      <c r="B71" s="10">
        <v>52.11391823610473</v>
      </c>
      <c r="C71" s="5">
        <v>2177</v>
      </c>
    </row>
    <row r="72" spans="1:3" x14ac:dyDescent="0.2">
      <c r="A72" s="9" t="s">
        <v>93</v>
      </c>
      <c r="B72" s="10">
        <v>52.061958694203867</v>
      </c>
      <c r="C72" s="5">
        <v>1501</v>
      </c>
    </row>
    <row r="73" spans="1:3" x14ac:dyDescent="0.2">
      <c r="A73" s="9" t="s">
        <v>94</v>
      </c>
      <c r="B73" s="10">
        <v>51.302997858672377</v>
      </c>
      <c r="C73" s="5">
        <v>934</v>
      </c>
    </row>
    <row r="74" spans="1:3" x14ac:dyDescent="0.2">
      <c r="A74" s="9" t="s">
        <v>95</v>
      </c>
      <c r="B74" s="10">
        <v>51.478645066273934</v>
      </c>
      <c r="C74" s="5">
        <v>679</v>
      </c>
    </row>
    <row r="75" spans="1:3" x14ac:dyDescent="0.2">
      <c r="A75" s="9" t="s">
        <v>96</v>
      </c>
      <c r="B75" s="10">
        <v>54.414040114613179</v>
      </c>
      <c r="C75" s="5">
        <v>4188</v>
      </c>
    </row>
    <row r="76" spans="1:3" x14ac:dyDescent="0.2">
      <c r="A76" s="9" t="s">
        <v>97</v>
      </c>
      <c r="B76" s="10">
        <v>49</v>
      </c>
      <c r="C76" s="5">
        <v>2</v>
      </c>
    </row>
    <row r="77" spans="1:3" x14ac:dyDescent="0.2">
      <c r="A77" s="9" t="s">
        <v>98</v>
      </c>
      <c r="B77" s="10">
        <v>54.365157078743373</v>
      </c>
      <c r="C77" s="5">
        <v>2451</v>
      </c>
    </row>
    <row r="78" spans="1:3" x14ac:dyDescent="0.2">
      <c r="A78" s="9" t="s">
        <v>100</v>
      </c>
      <c r="B78" s="10">
        <v>50.821019473081328</v>
      </c>
      <c r="C78" s="5">
        <v>3492</v>
      </c>
    </row>
    <row r="79" spans="1:3" x14ac:dyDescent="0.2">
      <c r="A79" s="9" t="s">
        <v>101</v>
      </c>
      <c r="B79" s="10">
        <v>48.782101167315176</v>
      </c>
      <c r="C79" s="5">
        <v>1028</v>
      </c>
    </row>
    <row r="80" spans="1:3" x14ac:dyDescent="0.2">
      <c r="A80" s="9" t="s">
        <v>102</v>
      </c>
      <c r="B80" s="10">
        <v>50.916279069767441</v>
      </c>
      <c r="C80" s="5">
        <v>1505</v>
      </c>
    </row>
    <row r="81" spans="1:3" x14ac:dyDescent="0.2">
      <c r="A81" s="9" t="s">
        <v>103</v>
      </c>
      <c r="B81" s="10">
        <v>50.966562173458726</v>
      </c>
      <c r="C81" s="5">
        <v>957</v>
      </c>
    </row>
    <row r="82" spans="1:3" x14ac:dyDescent="0.2">
      <c r="A82" s="9" t="s">
        <v>104</v>
      </c>
      <c r="B82" s="10">
        <v>50.71252204585538</v>
      </c>
      <c r="C82" s="5">
        <v>1134</v>
      </c>
    </row>
    <row r="83" spans="1:3" x14ac:dyDescent="0.2">
      <c r="A83" s="9" t="s">
        <v>106</v>
      </c>
      <c r="B83" s="10">
        <v>51.570172582220778</v>
      </c>
      <c r="C83" s="5">
        <v>3071</v>
      </c>
    </row>
    <row r="84" spans="1:3" x14ac:dyDescent="0.2">
      <c r="A84" s="9" t="s">
        <v>107</v>
      </c>
      <c r="B84" s="10">
        <v>57.829126213592232</v>
      </c>
      <c r="C84" s="5">
        <v>1030</v>
      </c>
    </row>
    <row r="85" spans="1:3" x14ac:dyDescent="0.2">
      <c r="A85" s="9" t="s">
        <v>108</v>
      </c>
      <c r="B85" s="10">
        <v>54.139385275196567</v>
      </c>
      <c r="C85" s="5">
        <v>1399</v>
      </c>
    </row>
    <row r="86" spans="1:3" x14ac:dyDescent="0.2">
      <c r="A86" s="9" t="s">
        <v>109</v>
      </c>
      <c r="B86" s="10">
        <v>31.666666666666668</v>
      </c>
      <c r="C86" s="5">
        <v>3</v>
      </c>
    </row>
    <row r="87" spans="1:3" x14ac:dyDescent="0.2">
      <c r="A87" s="9" t="s">
        <v>110</v>
      </c>
      <c r="B87" s="10">
        <v>50.565999321343739</v>
      </c>
      <c r="C87" s="5">
        <v>5894</v>
      </c>
    </row>
    <row r="88" spans="1:3" x14ac:dyDescent="0.2">
      <c r="A88" s="9" t="s">
        <v>111</v>
      </c>
      <c r="B88" s="10">
        <v>55.200436257876881</v>
      </c>
      <c r="C88" s="5">
        <v>4126</v>
      </c>
    </row>
    <row r="89" spans="1:3" x14ac:dyDescent="0.2">
      <c r="A89" s="9" t="s">
        <v>112</v>
      </c>
      <c r="B89" s="10">
        <v>53.754854368932037</v>
      </c>
      <c r="C89" s="5">
        <v>824</v>
      </c>
    </row>
    <row r="90" spans="1:3" x14ac:dyDescent="0.2">
      <c r="A90" s="9" t="s">
        <v>113</v>
      </c>
      <c r="B90" s="10">
        <v>51.711111111111109</v>
      </c>
      <c r="C90" s="5">
        <v>225</v>
      </c>
    </row>
    <row r="91" spans="1:3" x14ac:dyDescent="0.2">
      <c r="A91" s="9" t="s">
        <v>114</v>
      </c>
      <c r="B91" s="10">
        <v>54.338461538461537</v>
      </c>
      <c r="C91" s="5">
        <v>520</v>
      </c>
    </row>
    <row r="92" spans="1:3" x14ac:dyDescent="0.2">
      <c r="A92" s="9" t="s">
        <v>116</v>
      </c>
      <c r="B92" s="10">
        <v>52.94829721362229</v>
      </c>
      <c r="C92" s="5">
        <v>3230</v>
      </c>
    </row>
    <row r="93" spans="1:3" x14ac:dyDescent="0.2">
      <c r="A93" s="9" t="s">
        <v>117</v>
      </c>
      <c r="B93" s="10">
        <v>53.891431477243835</v>
      </c>
      <c r="C93" s="5">
        <v>3933</v>
      </c>
    </row>
    <row r="94" spans="1:3" x14ac:dyDescent="0.2">
      <c r="A94" s="9" t="s">
        <v>118</v>
      </c>
      <c r="B94" s="10">
        <v>72.510869565217391</v>
      </c>
      <c r="C94" s="5">
        <v>92</v>
      </c>
    </row>
    <row r="95" spans="1:3" x14ac:dyDescent="0.2">
      <c r="A95" s="9" t="s">
        <v>119</v>
      </c>
      <c r="B95" s="10">
        <v>51.381047381546132</v>
      </c>
      <c r="C95" s="5">
        <v>2005</v>
      </c>
    </row>
    <row r="96" spans="1:3" x14ac:dyDescent="0.2">
      <c r="A96" s="9" t="s">
        <v>120</v>
      </c>
      <c r="B96" s="10">
        <v>51.120805369127517</v>
      </c>
      <c r="C96" s="5">
        <v>596</v>
      </c>
    </row>
    <row r="97" spans="1:3" x14ac:dyDescent="0.2">
      <c r="A97" s="9" t="s">
        <v>122</v>
      </c>
      <c r="B97" s="10">
        <v>52.883743274404303</v>
      </c>
      <c r="C97" s="5">
        <v>5204</v>
      </c>
    </row>
    <row r="98" spans="1:3" x14ac:dyDescent="0.2">
      <c r="A98" s="9" t="s">
        <v>123</v>
      </c>
      <c r="B98" s="10">
        <v>59.161816357250373</v>
      </c>
      <c r="C98" s="5">
        <v>3986</v>
      </c>
    </row>
    <row r="99" spans="1:3" x14ac:dyDescent="0.2">
      <c r="A99" s="9" t="s">
        <v>124</v>
      </c>
      <c r="B99" s="10">
        <v>50.126186149808198</v>
      </c>
      <c r="C99" s="5">
        <v>4953</v>
      </c>
    </row>
    <row r="100" spans="1:3" x14ac:dyDescent="0.2">
      <c r="A100" s="9" t="s">
        <v>125</v>
      </c>
      <c r="B100" s="10">
        <v>48.794520547945204</v>
      </c>
      <c r="C100" s="5">
        <v>73</v>
      </c>
    </row>
    <row r="101" spans="1:3" x14ac:dyDescent="0.2">
      <c r="A101" s="9" t="s">
        <v>126</v>
      </c>
      <c r="B101" s="10">
        <v>51.283512377393741</v>
      </c>
      <c r="C101" s="5">
        <v>2141</v>
      </c>
    </row>
    <row r="102" spans="1:3" x14ac:dyDescent="0.2">
      <c r="A102" s="9" t="s">
        <v>127</v>
      </c>
      <c r="B102" s="10">
        <v>50.31193926846101</v>
      </c>
      <c r="C102" s="5">
        <v>1449</v>
      </c>
    </row>
    <row r="103" spans="1:3" x14ac:dyDescent="0.2">
      <c r="A103" s="9" t="s">
        <v>128</v>
      </c>
      <c r="B103" s="10">
        <v>48.21868978805395</v>
      </c>
      <c r="C103" s="5">
        <v>1038</v>
      </c>
    </row>
    <row r="104" spans="1:3" x14ac:dyDescent="0.2">
      <c r="A104" s="9" t="s">
        <v>130</v>
      </c>
      <c r="B104" s="10">
        <v>47.333333333333336</v>
      </c>
      <c r="C104" s="5">
        <v>3</v>
      </c>
    </row>
    <row r="105" spans="1:3" x14ac:dyDescent="0.2">
      <c r="A105" s="9" t="s">
        <v>131</v>
      </c>
      <c r="B105" s="10">
        <v>53.72335386072951</v>
      </c>
      <c r="C105" s="5">
        <v>2111</v>
      </c>
    </row>
    <row r="106" spans="1:3" x14ac:dyDescent="0.2">
      <c r="A106" s="9" t="s">
        <v>132</v>
      </c>
      <c r="B106" s="10">
        <v>48.332008560073369</v>
      </c>
      <c r="C106" s="5">
        <v>3271</v>
      </c>
    </row>
    <row r="107" spans="1:3" x14ac:dyDescent="0.2">
      <c r="A107" s="9" t="s">
        <v>133</v>
      </c>
      <c r="B107" s="10">
        <v>53.75</v>
      </c>
      <c r="C107" s="5">
        <v>4</v>
      </c>
    </row>
    <row r="108" spans="1:3" x14ac:dyDescent="0.2">
      <c r="A108" s="9" t="s">
        <v>134</v>
      </c>
      <c r="B108" s="10">
        <v>53.086291643910428</v>
      </c>
      <c r="C108" s="5">
        <v>5493</v>
      </c>
    </row>
    <row r="109" spans="1:3" x14ac:dyDescent="0.2">
      <c r="A109" s="9" t="s">
        <v>136</v>
      </c>
      <c r="B109" s="10">
        <v>39</v>
      </c>
      <c r="C109" s="5">
        <v>4</v>
      </c>
    </row>
    <row r="110" spans="1:3" x14ac:dyDescent="0.2">
      <c r="A110" s="9" t="s">
        <v>137</v>
      </c>
      <c r="B110" s="10">
        <v>50.83239641890485</v>
      </c>
      <c r="C110" s="5">
        <v>4803</v>
      </c>
    </row>
    <row r="111" spans="1:3" x14ac:dyDescent="0.2">
      <c r="A111" s="9" t="s">
        <v>138</v>
      </c>
      <c r="B111" s="10">
        <v>49.176724137931032</v>
      </c>
      <c r="C111" s="5">
        <v>232</v>
      </c>
    </row>
    <row r="112" spans="1:3" x14ac:dyDescent="0.2">
      <c r="A112" s="9" t="s">
        <v>139</v>
      </c>
      <c r="B112" s="10">
        <v>54.088804807478297</v>
      </c>
      <c r="C112" s="5">
        <v>4493</v>
      </c>
    </row>
    <row r="113" spans="1:3" x14ac:dyDescent="0.2">
      <c r="A113" s="9" t="s">
        <v>140</v>
      </c>
      <c r="B113" s="10">
        <v>41.681451612903224</v>
      </c>
      <c r="C113" s="5">
        <v>496</v>
      </c>
    </row>
    <row r="114" spans="1:3" x14ac:dyDescent="0.2">
      <c r="A114" s="9" t="s">
        <v>141</v>
      </c>
      <c r="B114" s="10">
        <v>43</v>
      </c>
      <c r="C114" s="5">
        <v>2</v>
      </c>
    </row>
    <row r="115" spans="1:3" x14ac:dyDescent="0.2">
      <c r="A115" s="9" t="s">
        <v>142</v>
      </c>
      <c r="B115" s="10">
        <v>59.356200527704488</v>
      </c>
      <c r="C115" s="5">
        <v>758</v>
      </c>
    </row>
    <row r="116" spans="1:3" x14ac:dyDescent="0.2">
      <c r="A116" s="9" t="s">
        <v>144</v>
      </c>
      <c r="B116" s="10">
        <v>47.118556701030926</v>
      </c>
      <c r="C116" s="5">
        <v>776</v>
      </c>
    </row>
    <row r="117" spans="1:3" x14ac:dyDescent="0.2">
      <c r="A117" s="9" t="s">
        <v>145</v>
      </c>
      <c r="B117" s="10">
        <v>49.529411764705884</v>
      </c>
      <c r="C117" s="5">
        <v>68</v>
      </c>
    </row>
    <row r="118" spans="1:3" x14ac:dyDescent="0.2">
      <c r="A118" s="9" t="s">
        <v>146</v>
      </c>
      <c r="B118" s="10">
        <v>44.662921348314605</v>
      </c>
      <c r="C118" s="5">
        <v>979</v>
      </c>
    </row>
    <row r="119" spans="1:3" x14ac:dyDescent="0.2">
      <c r="A119" s="9" t="s">
        <v>147</v>
      </c>
      <c r="B119" s="10">
        <v>42.049412915851271</v>
      </c>
      <c r="C119" s="5">
        <v>2044</v>
      </c>
    </row>
    <row r="120" spans="1:3" x14ac:dyDescent="0.2">
      <c r="A120" s="9" t="s">
        <v>148</v>
      </c>
      <c r="B120" s="10">
        <v>47.613480055020631</v>
      </c>
      <c r="C120" s="5">
        <v>1454</v>
      </c>
    </row>
    <row r="121" spans="1:3" x14ac:dyDescent="0.2">
      <c r="A121" s="9" t="s">
        <v>149</v>
      </c>
      <c r="B121" s="10">
        <v>45.678812415654519</v>
      </c>
      <c r="C121" s="5">
        <v>741</v>
      </c>
    </row>
    <row r="122" spans="1:3" x14ac:dyDescent="0.2">
      <c r="A122" s="9" t="s">
        <v>150</v>
      </c>
      <c r="B122" s="10">
        <v>46.021626935364957</v>
      </c>
      <c r="C122" s="5">
        <v>4069</v>
      </c>
    </row>
    <row r="123" spans="1:3" x14ac:dyDescent="0.2">
      <c r="A123" s="9" t="s">
        <v>151</v>
      </c>
      <c r="B123" s="10">
        <v>52.709419904204367</v>
      </c>
      <c r="C123" s="5">
        <v>1879</v>
      </c>
    </row>
    <row r="124" spans="1:3" x14ac:dyDescent="0.2">
      <c r="A124" s="9" t="s">
        <v>152</v>
      </c>
      <c r="B124" s="10">
        <v>50.43150684931507</v>
      </c>
      <c r="C124" s="5">
        <v>876</v>
      </c>
    </row>
    <row r="125" spans="1:3" x14ac:dyDescent="0.2">
      <c r="A125" s="9" t="s">
        <v>153</v>
      </c>
      <c r="B125" s="10">
        <v>48.666666666666664</v>
      </c>
      <c r="C125" s="5">
        <v>3</v>
      </c>
    </row>
    <row r="126" spans="1:3" x14ac:dyDescent="0.2">
      <c r="A126" s="9" t="s">
        <v>154</v>
      </c>
      <c r="B126" s="10">
        <v>58.142857142857146</v>
      </c>
      <c r="C126" s="5">
        <v>14</v>
      </c>
    </row>
    <row r="127" spans="1:3" x14ac:dyDescent="0.2">
      <c r="A127" s="9" t="s">
        <v>155</v>
      </c>
      <c r="B127" s="10">
        <v>49.217190082644628</v>
      </c>
      <c r="C127" s="5">
        <v>3025</v>
      </c>
    </row>
    <row r="128" spans="1:3" x14ac:dyDescent="0.2">
      <c r="A128" s="9" t="s">
        <v>156</v>
      </c>
      <c r="B128" s="10">
        <v>42.082417582417584</v>
      </c>
      <c r="C128" s="5">
        <v>546</v>
      </c>
    </row>
    <row r="129" spans="1:3" x14ac:dyDescent="0.2">
      <c r="A129" s="9" t="s">
        <v>157</v>
      </c>
      <c r="B129" s="10">
        <v>50.821656050955411</v>
      </c>
      <c r="C129" s="5">
        <v>628</v>
      </c>
    </row>
    <row r="130" spans="1:3" x14ac:dyDescent="0.2">
      <c r="A130" s="9" t="s">
        <v>158</v>
      </c>
      <c r="B130" s="10">
        <v>47.429182509505701</v>
      </c>
      <c r="C130" s="5">
        <v>2104</v>
      </c>
    </row>
    <row r="131" spans="1:3" x14ac:dyDescent="0.2">
      <c r="A131" s="9" t="s">
        <v>159</v>
      </c>
      <c r="B131" s="10">
        <v>49.914937759336098</v>
      </c>
      <c r="C131" s="5">
        <v>964</v>
      </c>
    </row>
    <row r="132" spans="1:3" x14ac:dyDescent="0.2">
      <c r="A132" s="9" t="s">
        <v>160</v>
      </c>
      <c r="B132" s="10">
        <v>46.007462686567166</v>
      </c>
      <c r="C132" s="5">
        <v>1206</v>
      </c>
    </row>
    <row r="133" spans="1:3" x14ac:dyDescent="0.2">
      <c r="A133" s="9" t="s">
        <v>161</v>
      </c>
      <c r="B133" s="10">
        <v>45.73475935828877</v>
      </c>
      <c r="C133" s="5">
        <v>935</v>
      </c>
    </row>
    <row r="134" spans="1:3" x14ac:dyDescent="0.2">
      <c r="A134" s="9" t="s">
        <v>162</v>
      </c>
      <c r="B134" s="10">
        <v>45.902473168455437</v>
      </c>
      <c r="C134" s="5">
        <v>4286</v>
      </c>
    </row>
    <row r="135" spans="1:3" x14ac:dyDescent="0.2">
      <c r="A135" s="9" t="s">
        <v>163</v>
      </c>
      <c r="B135" s="10">
        <v>49.192516370439662</v>
      </c>
      <c r="C135" s="5">
        <v>5345</v>
      </c>
    </row>
    <row r="136" spans="1:3" x14ac:dyDescent="0.2">
      <c r="A136" s="9" t="s">
        <v>164</v>
      </c>
      <c r="B136" s="10">
        <v>45.744827586206895</v>
      </c>
      <c r="C136" s="5">
        <v>290</v>
      </c>
    </row>
    <row r="137" spans="1:3" x14ac:dyDescent="0.2">
      <c r="A137" s="9" t="s">
        <v>165</v>
      </c>
      <c r="B137" s="10">
        <v>56.733333333333334</v>
      </c>
      <c r="C137" s="5">
        <v>15</v>
      </c>
    </row>
    <row r="138" spans="1:3" x14ac:dyDescent="0.2">
      <c r="A138" s="9" t="s">
        <v>166</v>
      </c>
      <c r="B138" s="10">
        <v>46.621882951653944</v>
      </c>
      <c r="C138" s="5">
        <v>1965</v>
      </c>
    </row>
    <row r="139" spans="1:3" x14ac:dyDescent="0.2">
      <c r="A139" s="9" t="s">
        <v>167</v>
      </c>
      <c r="B139" s="10">
        <v>51.454545454545453</v>
      </c>
      <c r="C139" s="5">
        <v>11</v>
      </c>
    </row>
    <row r="140" spans="1:3" x14ac:dyDescent="0.2">
      <c r="A140" s="9" t="s">
        <v>168</v>
      </c>
      <c r="B140" s="10">
        <v>50.474272930648766</v>
      </c>
      <c r="C140" s="5">
        <v>3129</v>
      </c>
    </row>
    <row r="141" spans="1:3" x14ac:dyDescent="0.2">
      <c r="A141" s="9" t="s">
        <v>169</v>
      </c>
      <c r="B141" s="10">
        <v>48.859313278638709</v>
      </c>
      <c r="C141" s="5">
        <v>3291</v>
      </c>
    </row>
    <row r="142" spans="1:3" x14ac:dyDescent="0.2">
      <c r="A142" s="9" t="s">
        <v>173</v>
      </c>
      <c r="B142" s="10">
        <v>81.230769230769226</v>
      </c>
      <c r="C142" s="5">
        <v>26</v>
      </c>
    </row>
    <row r="143" spans="1:3" x14ac:dyDescent="0.2">
      <c r="A143" s="9" t="s">
        <v>174</v>
      </c>
      <c r="B143" s="10">
        <v>50.530310748853793</v>
      </c>
      <c r="C143" s="5">
        <v>1963</v>
      </c>
    </row>
    <row r="144" spans="1:3" x14ac:dyDescent="0.2">
      <c r="A144" s="9" t="s">
        <v>175</v>
      </c>
      <c r="B144" s="10">
        <v>52.052072263549412</v>
      </c>
      <c r="C144" s="5">
        <v>941</v>
      </c>
    </row>
    <row r="145" spans="1:3" x14ac:dyDescent="0.2">
      <c r="A145" s="9" t="s">
        <v>176</v>
      </c>
      <c r="B145" s="10">
        <v>54.979729729729726</v>
      </c>
      <c r="C145" s="5">
        <v>148</v>
      </c>
    </row>
    <row r="146" spans="1:3" x14ac:dyDescent="0.2">
      <c r="A146" s="9" t="s">
        <v>177</v>
      </c>
      <c r="B146" s="10">
        <v>46.133783024170882</v>
      </c>
      <c r="C146" s="5">
        <v>1779</v>
      </c>
    </row>
    <row r="147" spans="1:3" x14ac:dyDescent="0.2">
      <c r="A147" s="9" t="s">
        <v>179</v>
      </c>
      <c r="B147" s="10">
        <v>49.247368421052634</v>
      </c>
      <c r="C147" s="5">
        <v>190</v>
      </c>
    </row>
    <row r="148" spans="1:3" x14ac:dyDescent="0.2">
      <c r="A148" s="9" t="s">
        <v>180</v>
      </c>
      <c r="B148" s="10">
        <v>44.113022113022112</v>
      </c>
      <c r="C148" s="5">
        <v>1221</v>
      </c>
    </row>
    <row r="149" spans="1:3" x14ac:dyDescent="0.2">
      <c r="A149" s="9" t="s">
        <v>181</v>
      </c>
      <c r="B149" s="10">
        <v>42.689855072463772</v>
      </c>
      <c r="C149" s="5">
        <v>1035</v>
      </c>
    </row>
    <row r="150" spans="1:3" x14ac:dyDescent="0.2">
      <c r="A150" s="9" t="s">
        <v>182</v>
      </c>
      <c r="B150" s="10">
        <v>43.695604991861096</v>
      </c>
      <c r="C150" s="5">
        <v>1843</v>
      </c>
    </row>
    <row r="151" spans="1:3" x14ac:dyDescent="0.2">
      <c r="A151" s="9" t="s">
        <v>183</v>
      </c>
      <c r="B151" s="10">
        <v>46.148637489677952</v>
      </c>
      <c r="C151" s="5">
        <v>1211</v>
      </c>
    </row>
    <row r="152" spans="1:3" x14ac:dyDescent="0.2">
      <c r="A152" s="9" t="s">
        <v>184</v>
      </c>
      <c r="B152" s="10">
        <v>74</v>
      </c>
      <c r="C152" s="5">
        <v>1</v>
      </c>
    </row>
    <row r="153" spans="1:3" x14ac:dyDescent="0.2">
      <c r="A153" s="9" t="s">
        <v>185</v>
      </c>
      <c r="B153" s="10">
        <v>47.397654584221748</v>
      </c>
      <c r="C153" s="5">
        <v>2814</v>
      </c>
    </row>
    <row r="154" spans="1:3" x14ac:dyDescent="0.2">
      <c r="A154" s="9" t="s">
        <v>187</v>
      </c>
      <c r="B154" s="10">
        <v>45.547003848268282</v>
      </c>
      <c r="C154" s="5">
        <v>1819</v>
      </c>
    </row>
    <row r="155" spans="1:3" x14ac:dyDescent="0.2">
      <c r="A155" s="9" t="s">
        <v>188</v>
      </c>
      <c r="B155" s="10">
        <v>47.110599078341011</v>
      </c>
      <c r="C155" s="5">
        <v>651</v>
      </c>
    </row>
    <row r="156" spans="1:3" x14ac:dyDescent="0.2">
      <c r="A156" s="9" t="s">
        <v>189</v>
      </c>
      <c r="B156" s="10">
        <v>50.148741418764303</v>
      </c>
      <c r="C156" s="5">
        <v>3059</v>
      </c>
    </row>
    <row r="157" spans="1:3" x14ac:dyDescent="0.2">
      <c r="A157" s="9" t="s">
        <v>190</v>
      </c>
      <c r="B157" s="10">
        <v>51.244837758112091</v>
      </c>
      <c r="C157" s="5">
        <v>1017</v>
      </c>
    </row>
    <row r="158" spans="1:3" x14ac:dyDescent="0.2">
      <c r="A158" s="9" t="s">
        <v>191</v>
      </c>
      <c r="B158" s="10">
        <v>45.318796992481204</v>
      </c>
      <c r="C158" s="5">
        <v>665</v>
      </c>
    </row>
    <row r="159" spans="1:3" x14ac:dyDescent="0.2">
      <c r="A159" s="9" t="s">
        <v>192</v>
      </c>
      <c r="B159" s="10">
        <v>48.282248081208223</v>
      </c>
      <c r="C159" s="5">
        <v>4039</v>
      </c>
    </row>
    <row r="160" spans="1:3" x14ac:dyDescent="0.2">
      <c r="A160" s="9" t="s">
        <v>193</v>
      </c>
      <c r="B160" s="10">
        <v>46.835164835164832</v>
      </c>
      <c r="C160" s="5">
        <v>455</v>
      </c>
    </row>
    <row r="161" spans="1:3" x14ac:dyDescent="0.2">
      <c r="A161" s="9" t="s">
        <v>194</v>
      </c>
      <c r="B161" s="10">
        <v>48.188199697428139</v>
      </c>
      <c r="C161" s="5">
        <v>3305</v>
      </c>
    </row>
    <row r="162" spans="1:3" x14ac:dyDescent="0.2">
      <c r="A162" s="9" t="s">
        <v>195</v>
      </c>
      <c r="B162" s="10">
        <v>46.13002754820937</v>
      </c>
      <c r="C162" s="5">
        <v>1815</v>
      </c>
    </row>
    <row r="163" spans="1:3" x14ac:dyDescent="0.2">
      <c r="A163" s="9" t="s">
        <v>196</v>
      </c>
      <c r="B163" s="10">
        <v>46.568333333333335</v>
      </c>
      <c r="C163" s="5">
        <v>600</v>
      </c>
    </row>
    <row r="164" spans="1:3" x14ac:dyDescent="0.2">
      <c r="A164" s="9" t="s">
        <v>197</v>
      </c>
      <c r="B164" s="10">
        <v>49.593684210526312</v>
      </c>
      <c r="C164" s="5">
        <v>1425</v>
      </c>
    </row>
    <row r="165" spans="1:3" x14ac:dyDescent="0.2">
      <c r="A165" s="9" t="s">
        <v>198</v>
      </c>
      <c r="B165" s="10">
        <v>46.317563188593645</v>
      </c>
      <c r="C165" s="5">
        <v>1543</v>
      </c>
    </row>
    <row r="166" spans="1:3" x14ac:dyDescent="0.2">
      <c r="A166" s="9" t="s">
        <v>199</v>
      </c>
      <c r="B166" s="10">
        <v>48.021804966686858</v>
      </c>
      <c r="C166" s="5">
        <v>3302</v>
      </c>
    </row>
    <row r="167" spans="1:3" x14ac:dyDescent="0.2">
      <c r="A167" s="9" t="s">
        <v>200</v>
      </c>
      <c r="B167" s="10">
        <v>42.815498154981547</v>
      </c>
      <c r="C167" s="5">
        <v>813</v>
      </c>
    </row>
    <row r="168" spans="1:3" x14ac:dyDescent="0.2">
      <c r="A168" s="9" t="s">
        <v>201</v>
      </c>
      <c r="B168" s="10">
        <v>46.711092715231786</v>
      </c>
      <c r="C168" s="5">
        <v>2416</v>
      </c>
    </row>
    <row r="169" spans="1:3" x14ac:dyDescent="0.2">
      <c r="A169" s="9" t="s">
        <v>202</v>
      </c>
      <c r="B169" s="10">
        <v>68.166666666666671</v>
      </c>
      <c r="C169" s="5">
        <v>6</v>
      </c>
    </row>
    <row r="170" spans="1:3" x14ac:dyDescent="0.2">
      <c r="A170" s="9" t="s">
        <v>203</v>
      </c>
      <c r="B170" s="10">
        <v>52.75</v>
      </c>
      <c r="C170" s="5">
        <v>4</v>
      </c>
    </row>
    <row r="171" spans="1:3" x14ac:dyDescent="0.2">
      <c r="A171" s="9" t="s">
        <v>204</v>
      </c>
      <c r="B171" s="10">
        <v>44.408563782337197</v>
      </c>
      <c r="C171" s="5">
        <v>1121</v>
      </c>
    </row>
    <row r="172" spans="1:3" x14ac:dyDescent="0.2">
      <c r="A172" s="9" t="s">
        <v>205</v>
      </c>
      <c r="B172" s="10">
        <v>44.222007722007724</v>
      </c>
      <c r="C172" s="5">
        <v>518</v>
      </c>
    </row>
    <row r="173" spans="1:3" x14ac:dyDescent="0.2">
      <c r="A173" s="9" t="s">
        <v>207</v>
      </c>
      <c r="B173" s="10">
        <v>47.582506580279407</v>
      </c>
      <c r="C173" s="5">
        <v>4939</v>
      </c>
    </row>
    <row r="174" spans="1:3" x14ac:dyDescent="0.2">
      <c r="A174" s="9" t="s">
        <v>208</v>
      </c>
      <c r="B174" s="10">
        <v>43.270516717325229</v>
      </c>
      <c r="C174" s="5">
        <v>329</v>
      </c>
    </row>
    <row r="175" spans="1:3" x14ac:dyDescent="0.2">
      <c r="A175" s="9" t="s">
        <v>209</v>
      </c>
      <c r="B175" s="10">
        <v>46.566211729988936</v>
      </c>
      <c r="C175" s="5">
        <v>2711</v>
      </c>
    </row>
    <row r="176" spans="1:3" x14ac:dyDescent="0.2">
      <c r="A176" s="9" t="s">
        <v>210</v>
      </c>
      <c r="B176" s="10">
        <v>47.392592592592592</v>
      </c>
      <c r="C176" s="5">
        <v>540</v>
      </c>
    </row>
    <row r="177" spans="1:3" x14ac:dyDescent="0.2">
      <c r="A177" s="9" t="s">
        <v>211</v>
      </c>
      <c r="B177" s="10">
        <v>48.457142857142856</v>
      </c>
      <c r="C177" s="5">
        <v>35</v>
      </c>
    </row>
    <row r="178" spans="1:3" x14ac:dyDescent="0.2">
      <c r="A178" s="9" t="s">
        <v>212</v>
      </c>
      <c r="B178" s="10">
        <v>47.626765990238887</v>
      </c>
      <c r="C178" s="5">
        <v>3893</v>
      </c>
    </row>
    <row r="179" spans="1:3" x14ac:dyDescent="0.2">
      <c r="A179" s="9" t="s">
        <v>213</v>
      </c>
      <c r="B179" s="10">
        <v>49.649676375404532</v>
      </c>
      <c r="C179" s="5">
        <v>2472</v>
      </c>
    </row>
    <row r="180" spans="1:3" x14ac:dyDescent="0.2">
      <c r="A180" s="9" t="s">
        <v>214</v>
      </c>
      <c r="B180" s="10">
        <v>49.197452229299365</v>
      </c>
      <c r="C180" s="5">
        <v>157</v>
      </c>
    </row>
    <row r="181" spans="1:3" x14ac:dyDescent="0.2">
      <c r="A181" s="9" t="s">
        <v>215</v>
      </c>
      <c r="B181" s="10">
        <v>56</v>
      </c>
      <c r="C181" s="5">
        <v>12</v>
      </c>
    </row>
    <row r="182" spans="1:3" x14ac:dyDescent="0.2">
      <c r="A182" s="9" t="s">
        <v>216</v>
      </c>
      <c r="B182" s="10">
        <v>51.287153652392945</v>
      </c>
      <c r="C182" s="5">
        <v>397</v>
      </c>
    </row>
    <row r="183" spans="1:3" x14ac:dyDescent="0.2">
      <c r="A183" s="9" t="s">
        <v>217</v>
      </c>
      <c r="B183" s="10">
        <v>50.29364224137931</v>
      </c>
      <c r="C183" s="5">
        <v>1856</v>
      </c>
    </row>
    <row r="184" spans="1:3" x14ac:dyDescent="0.2">
      <c r="A184" s="9" t="s">
        <v>218</v>
      </c>
      <c r="B184" s="10">
        <v>53.034383954154727</v>
      </c>
      <c r="C184" s="5">
        <v>698</v>
      </c>
    </row>
    <row r="185" spans="1:3" x14ac:dyDescent="0.2">
      <c r="A185" s="9" t="s">
        <v>219</v>
      </c>
      <c r="B185" s="10">
        <v>51.448717948717949</v>
      </c>
      <c r="C185" s="5">
        <v>624</v>
      </c>
    </row>
    <row r="186" spans="1:3" x14ac:dyDescent="0.2">
      <c r="A186" s="9" t="s">
        <v>220</v>
      </c>
      <c r="B186" s="10">
        <v>50.985428051001819</v>
      </c>
      <c r="C186" s="5">
        <v>3294</v>
      </c>
    </row>
    <row r="187" spans="1:3" x14ac:dyDescent="0.2">
      <c r="A187" s="9" t="s">
        <v>221</v>
      </c>
      <c r="B187" s="10">
        <v>48.110249307479222</v>
      </c>
      <c r="C187" s="5">
        <v>1805</v>
      </c>
    </row>
    <row r="188" spans="1:3" x14ac:dyDescent="0.2">
      <c r="A188" s="9" t="s">
        <v>222</v>
      </c>
      <c r="B188" s="10">
        <v>47.705234159779614</v>
      </c>
      <c r="C188" s="5">
        <v>3267</v>
      </c>
    </row>
    <row r="189" spans="1:3" x14ac:dyDescent="0.2">
      <c r="A189" s="9" t="s">
        <v>223</v>
      </c>
      <c r="B189" s="10">
        <v>48.53846153846154</v>
      </c>
      <c r="C189" s="5">
        <v>130</v>
      </c>
    </row>
    <row r="190" spans="1:3" x14ac:dyDescent="0.2">
      <c r="A190" s="9" t="s">
        <v>224</v>
      </c>
      <c r="B190" s="10">
        <v>50.156877897990725</v>
      </c>
      <c r="C190" s="5">
        <v>2588</v>
      </c>
    </row>
    <row r="191" spans="1:3" x14ac:dyDescent="0.2">
      <c r="A191" s="9" t="s">
        <v>225</v>
      </c>
      <c r="B191" s="10">
        <v>50.905844155844157</v>
      </c>
      <c r="C191" s="5">
        <v>1848</v>
      </c>
    </row>
    <row r="192" spans="1:3" x14ac:dyDescent="0.2">
      <c r="A192" s="9" t="s">
        <v>227</v>
      </c>
      <c r="B192" s="10">
        <v>46.577071290944126</v>
      </c>
      <c r="C192" s="5">
        <v>4152</v>
      </c>
    </row>
    <row r="193" spans="1:3" x14ac:dyDescent="0.2">
      <c r="A193" s="9" t="s">
        <v>228</v>
      </c>
      <c r="B193" s="10">
        <v>49.090555014605648</v>
      </c>
      <c r="C193" s="5">
        <v>3081</v>
      </c>
    </row>
    <row r="194" spans="1:3" x14ac:dyDescent="0.2">
      <c r="A194" s="9" t="s">
        <v>229</v>
      </c>
      <c r="B194" s="10">
        <v>51.78846153846154</v>
      </c>
      <c r="C194" s="5">
        <v>312</v>
      </c>
    </row>
    <row r="195" spans="1:3" x14ac:dyDescent="0.2">
      <c r="A195" s="9" t="s">
        <v>230</v>
      </c>
      <c r="B195" s="10">
        <v>49.866336633663366</v>
      </c>
      <c r="C195" s="5">
        <v>1212</v>
      </c>
    </row>
    <row r="196" spans="1:3" x14ac:dyDescent="0.2">
      <c r="A196" s="9" t="s">
        <v>231</v>
      </c>
      <c r="B196" s="10">
        <v>45.56196256954982</v>
      </c>
      <c r="C196" s="5">
        <v>1977</v>
      </c>
    </row>
    <row r="197" spans="1:3" x14ac:dyDescent="0.2">
      <c r="A197" s="9" t="s">
        <v>232</v>
      </c>
      <c r="B197" s="10">
        <v>45.216335540838855</v>
      </c>
      <c r="C197" s="5">
        <v>906</v>
      </c>
    </row>
    <row r="198" spans="1:3" x14ac:dyDescent="0.2">
      <c r="A198" s="9" t="s">
        <v>233</v>
      </c>
      <c r="B198" s="10">
        <v>49.720588235294116</v>
      </c>
      <c r="C198" s="5">
        <v>272</v>
      </c>
    </row>
    <row r="199" spans="1:3" x14ac:dyDescent="0.2">
      <c r="A199" s="9" t="s">
        <v>234</v>
      </c>
      <c r="B199" s="10">
        <v>48.503963759909396</v>
      </c>
      <c r="C199" s="5">
        <v>883</v>
      </c>
    </row>
    <row r="200" spans="1:3" x14ac:dyDescent="0.2">
      <c r="A200" s="9" t="s">
        <v>235</v>
      </c>
      <c r="B200" s="10">
        <v>46.481989708404804</v>
      </c>
      <c r="C200" s="5">
        <v>1166</v>
      </c>
    </row>
    <row r="201" spans="1:3" x14ac:dyDescent="0.2">
      <c r="A201" s="9" t="s">
        <v>237</v>
      </c>
      <c r="B201" s="10">
        <v>45.988829215896885</v>
      </c>
      <c r="C201" s="5">
        <v>4655</v>
      </c>
    </row>
    <row r="202" spans="1:3" x14ac:dyDescent="0.2">
      <c r="A202" s="9" t="s">
        <v>239</v>
      </c>
      <c r="B202" s="10">
        <v>49.357455268389664</v>
      </c>
      <c r="C202" s="5">
        <v>2515</v>
      </c>
    </row>
    <row r="203" spans="1:3" x14ac:dyDescent="0.2">
      <c r="A203" s="9" t="s">
        <v>240</v>
      </c>
      <c r="B203" s="10">
        <v>48.241900647948164</v>
      </c>
      <c r="C203" s="5">
        <v>926</v>
      </c>
    </row>
    <row r="204" spans="1:3" x14ac:dyDescent="0.2">
      <c r="A204" s="9" t="s">
        <v>242</v>
      </c>
      <c r="B204" s="10">
        <v>46.059269162210342</v>
      </c>
      <c r="C204" s="5">
        <v>4488</v>
      </c>
    </row>
    <row r="205" spans="1:3" x14ac:dyDescent="0.2">
      <c r="A205" s="9" t="s">
        <v>243</v>
      </c>
      <c r="B205" s="10">
        <v>51.888888888888886</v>
      </c>
      <c r="C205" s="5">
        <v>171</v>
      </c>
    </row>
    <row r="206" spans="1:3" x14ac:dyDescent="0.2">
      <c r="A206" s="9" t="s">
        <v>633</v>
      </c>
      <c r="B206" s="10">
        <v>43.419847328244273</v>
      </c>
      <c r="C206" s="5">
        <v>131</v>
      </c>
    </row>
    <row r="207" spans="1:3" x14ac:dyDescent="0.2">
      <c r="A207" s="9" t="s">
        <v>244</v>
      </c>
      <c r="B207" s="10">
        <v>47.892827699917561</v>
      </c>
      <c r="C207" s="5">
        <v>2426</v>
      </c>
    </row>
    <row r="208" spans="1:3" x14ac:dyDescent="0.2">
      <c r="A208" s="9" t="s">
        <v>245</v>
      </c>
      <c r="B208" s="10">
        <v>51.695364238410598</v>
      </c>
      <c r="C208" s="5">
        <v>453</v>
      </c>
    </row>
    <row r="209" spans="1:3" x14ac:dyDescent="0.2">
      <c r="A209" s="9" t="s">
        <v>246</v>
      </c>
      <c r="B209" s="10">
        <v>49.403130059363193</v>
      </c>
      <c r="C209" s="5">
        <v>1853</v>
      </c>
    </row>
    <row r="210" spans="1:3" x14ac:dyDescent="0.2">
      <c r="A210" s="9" t="s">
        <v>247</v>
      </c>
      <c r="B210" s="10">
        <v>44.19292604501608</v>
      </c>
      <c r="C210" s="5">
        <v>622</v>
      </c>
    </row>
    <row r="211" spans="1:3" x14ac:dyDescent="0.2">
      <c r="A211" s="9" t="s">
        <v>248</v>
      </c>
      <c r="B211" s="10">
        <v>48.154301637060257</v>
      </c>
      <c r="C211" s="5">
        <v>2871</v>
      </c>
    </row>
    <row r="212" spans="1:3" x14ac:dyDescent="0.2">
      <c r="A212" s="9" t="s">
        <v>249</v>
      </c>
      <c r="B212" s="10">
        <v>47.959221257563797</v>
      </c>
      <c r="C212" s="5">
        <v>3801</v>
      </c>
    </row>
    <row r="213" spans="1:3" x14ac:dyDescent="0.2">
      <c r="A213" s="9" t="s">
        <v>250</v>
      </c>
      <c r="B213" s="10">
        <v>59.673357664233578</v>
      </c>
      <c r="C213" s="5">
        <v>548</v>
      </c>
    </row>
    <row r="214" spans="1:3" x14ac:dyDescent="0.2">
      <c r="A214" s="9" t="s">
        <v>251</v>
      </c>
      <c r="B214" s="10">
        <v>50.456521739130437</v>
      </c>
      <c r="C214" s="5">
        <v>138</v>
      </c>
    </row>
    <row r="215" spans="1:3" x14ac:dyDescent="0.2">
      <c r="A215" s="9" t="s">
        <v>252</v>
      </c>
      <c r="B215" s="10">
        <v>48.048427900252982</v>
      </c>
      <c r="C215" s="5">
        <v>2767</v>
      </c>
    </row>
    <row r="216" spans="1:3" x14ac:dyDescent="0.2">
      <c r="A216" s="9" t="s">
        <v>254</v>
      </c>
      <c r="B216" s="10">
        <v>50.21875</v>
      </c>
      <c r="C216" s="5">
        <v>1088</v>
      </c>
    </row>
    <row r="217" spans="1:3" x14ac:dyDescent="0.2">
      <c r="A217" s="9" t="s">
        <v>255</v>
      </c>
      <c r="B217" s="10">
        <v>49.690093708165996</v>
      </c>
      <c r="C217" s="5">
        <v>1494</v>
      </c>
    </row>
    <row r="218" spans="1:3" x14ac:dyDescent="0.2">
      <c r="A218" s="9" t="s">
        <v>256</v>
      </c>
      <c r="B218" s="10">
        <v>48.949541284403672</v>
      </c>
      <c r="C218" s="5">
        <v>1090</v>
      </c>
    </row>
    <row r="219" spans="1:3" x14ac:dyDescent="0.2">
      <c r="A219" s="9" t="s">
        <v>257</v>
      </c>
      <c r="B219" s="10">
        <v>52.774193548387096</v>
      </c>
      <c r="C219" s="5">
        <v>93</v>
      </c>
    </row>
    <row r="220" spans="1:3" x14ac:dyDescent="0.2">
      <c r="A220" s="9" t="s">
        <v>258</v>
      </c>
      <c r="B220" s="10">
        <v>54.785714285714285</v>
      </c>
      <c r="C220" s="5">
        <v>84</v>
      </c>
    </row>
    <row r="221" spans="1:3" x14ac:dyDescent="0.2">
      <c r="A221" s="9" t="s">
        <v>259</v>
      </c>
      <c r="B221" s="10">
        <v>51.369565217391305</v>
      </c>
      <c r="C221" s="5">
        <v>2208</v>
      </c>
    </row>
    <row r="222" spans="1:3" x14ac:dyDescent="0.2">
      <c r="A222" s="9" t="s">
        <v>260</v>
      </c>
      <c r="B222" s="10">
        <v>50.130049261083741</v>
      </c>
      <c r="C222" s="5">
        <v>1015</v>
      </c>
    </row>
    <row r="223" spans="1:3" x14ac:dyDescent="0.2">
      <c r="A223" s="9" t="s">
        <v>261</v>
      </c>
      <c r="B223" s="10">
        <v>53.025236593059937</v>
      </c>
      <c r="C223" s="5">
        <v>1268</v>
      </c>
    </row>
    <row r="224" spans="1:3" x14ac:dyDescent="0.2">
      <c r="A224" s="9" t="s">
        <v>263</v>
      </c>
      <c r="B224" s="10">
        <v>49.971586089906701</v>
      </c>
      <c r="C224" s="5">
        <v>2358</v>
      </c>
    </row>
    <row r="225" spans="1:3" x14ac:dyDescent="0.2">
      <c r="A225" s="9" t="s">
        <v>264</v>
      </c>
      <c r="B225" s="10">
        <v>52.014173228346458</v>
      </c>
      <c r="C225" s="5">
        <v>635</v>
      </c>
    </row>
    <row r="226" spans="1:3" x14ac:dyDescent="0.2">
      <c r="A226" s="9" t="s">
        <v>265</v>
      </c>
      <c r="B226" s="10">
        <v>50.766673815140464</v>
      </c>
      <c r="C226" s="5">
        <v>4663</v>
      </c>
    </row>
    <row r="227" spans="1:3" x14ac:dyDescent="0.2">
      <c r="A227" s="9" t="s">
        <v>266</v>
      </c>
      <c r="B227" s="10">
        <v>50.673067915690865</v>
      </c>
      <c r="C227" s="5">
        <v>2135</v>
      </c>
    </row>
    <row r="228" spans="1:3" x14ac:dyDescent="0.2">
      <c r="A228" s="9" t="s">
        <v>267</v>
      </c>
      <c r="B228" s="10">
        <v>51.828488372093027</v>
      </c>
      <c r="C228" s="5">
        <v>1032</v>
      </c>
    </row>
    <row r="229" spans="1:3" x14ac:dyDescent="0.2">
      <c r="A229" s="9" t="s">
        <v>268</v>
      </c>
      <c r="B229" s="10">
        <v>52.174245472837022</v>
      </c>
      <c r="C229" s="5">
        <v>2485</v>
      </c>
    </row>
    <row r="230" spans="1:3" x14ac:dyDescent="0.2">
      <c r="A230" s="9" t="s">
        <v>269</v>
      </c>
      <c r="B230" s="10">
        <v>50.094734189972286</v>
      </c>
      <c r="C230" s="5">
        <v>3969</v>
      </c>
    </row>
    <row r="231" spans="1:3" x14ac:dyDescent="0.2">
      <c r="A231" s="9" t="s">
        <v>270</v>
      </c>
      <c r="B231" s="10">
        <v>55.309392265193367</v>
      </c>
      <c r="C231" s="5">
        <v>905</v>
      </c>
    </row>
    <row r="232" spans="1:3" x14ac:dyDescent="0.2">
      <c r="A232" s="9" t="s">
        <v>271</v>
      </c>
      <c r="B232" s="10">
        <v>51.757176470588234</v>
      </c>
      <c r="C232" s="5">
        <v>4250</v>
      </c>
    </row>
    <row r="233" spans="1:3" x14ac:dyDescent="0.2">
      <c r="A233" s="9" t="s">
        <v>272</v>
      </c>
      <c r="B233" s="10">
        <v>48.700711053652228</v>
      </c>
      <c r="C233" s="5">
        <v>3094</v>
      </c>
    </row>
    <row r="234" spans="1:3" x14ac:dyDescent="0.2">
      <c r="A234" s="9" t="s">
        <v>273</v>
      </c>
      <c r="B234" s="10">
        <v>51.848380129589636</v>
      </c>
      <c r="C234" s="5">
        <v>2315</v>
      </c>
    </row>
    <row r="235" spans="1:3" x14ac:dyDescent="0.2">
      <c r="A235" s="9" t="s">
        <v>274</v>
      </c>
      <c r="B235" s="10">
        <v>47.832935560859191</v>
      </c>
      <c r="C235" s="5">
        <v>419</v>
      </c>
    </row>
    <row r="236" spans="1:3" x14ac:dyDescent="0.2">
      <c r="A236" s="9" t="s">
        <v>276</v>
      </c>
      <c r="B236" s="10">
        <v>48.897364771151182</v>
      </c>
      <c r="C236" s="5">
        <v>2163</v>
      </c>
    </row>
    <row r="237" spans="1:3" x14ac:dyDescent="0.2">
      <c r="A237" s="9" t="s">
        <v>277</v>
      </c>
      <c r="B237" s="10">
        <v>50.481268011527376</v>
      </c>
      <c r="C237" s="5">
        <v>1041</v>
      </c>
    </row>
    <row r="238" spans="1:3" x14ac:dyDescent="0.2">
      <c r="A238" s="9" t="s">
        <v>278</v>
      </c>
      <c r="B238" s="10">
        <v>48.762611275964389</v>
      </c>
      <c r="C238" s="5">
        <v>1011</v>
      </c>
    </row>
    <row r="239" spans="1:3" x14ac:dyDescent="0.2">
      <c r="A239" s="9" t="s">
        <v>279</v>
      </c>
      <c r="B239" s="10">
        <v>48.738095238095241</v>
      </c>
      <c r="C239" s="5">
        <v>630</v>
      </c>
    </row>
    <row r="240" spans="1:3" x14ac:dyDescent="0.2">
      <c r="A240" s="9" t="s">
        <v>280</v>
      </c>
      <c r="B240" s="10">
        <v>51.695200244573527</v>
      </c>
      <c r="C240" s="5">
        <v>3271</v>
      </c>
    </row>
    <row r="241" spans="1:3" x14ac:dyDescent="0.2">
      <c r="A241" s="9" t="s">
        <v>281</v>
      </c>
      <c r="B241" s="10">
        <v>50.322381930184804</v>
      </c>
      <c r="C241" s="5">
        <v>1461</v>
      </c>
    </row>
    <row r="242" spans="1:3" x14ac:dyDescent="0.2">
      <c r="A242" s="9" t="s">
        <v>282</v>
      </c>
      <c r="B242" s="10">
        <v>49.505966587112169</v>
      </c>
      <c r="C242" s="5">
        <v>2095</v>
      </c>
    </row>
    <row r="243" spans="1:3" x14ac:dyDescent="0.2">
      <c r="A243" s="9" t="s">
        <v>283</v>
      </c>
      <c r="B243" s="10">
        <v>52.012767897856818</v>
      </c>
      <c r="C243" s="5">
        <v>2193</v>
      </c>
    </row>
    <row r="244" spans="1:3" x14ac:dyDescent="0.2">
      <c r="A244" s="9" t="s">
        <v>284</v>
      </c>
      <c r="B244" s="10">
        <v>49.261741558771263</v>
      </c>
      <c r="C244" s="5">
        <v>3939</v>
      </c>
    </row>
    <row r="245" spans="1:3" x14ac:dyDescent="0.2">
      <c r="A245" s="9" t="s">
        <v>285</v>
      </c>
      <c r="B245" s="10">
        <v>48.730048859934854</v>
      </c>
      <c r="C245" s="5">
        <v>2456</v>
      </c>
    </row>
    <row r="246" spans="1:3" x14ac:dyDescent="0.2">
      <c r="A246" s="9" t="s">
        <v>286</v>
      </c>
      <c r="B246" s="10">
        <v>51.598649028989584</v>
      </c>
      <c r="C246" s="5">
        <v>3553</v>
      </c>
    </row>
    <row r="247" spans="1:3" x14ac:dyDescent="0.2">
      <c r="A247" s="9" t="s">
        <v>287</v>
      </c>
      <c r="B247" s="10">
        <v>50.210904480135248</v>
      </c>
      <c r="C247" s="5">
        <v>2366</v>
      </c>
    </row>
    <row r="248" spans="1:3" x14ac:dyDescent="0.2">
      <c r="A248" s="9" t="s">
        <v>288</v>
      </c>
      <c r="B248" s="10">
        <v>50.340699815837937</v>
      </c>
      <c r="C248" s="5">
        <v>1086</v>
      </c>
    </row>
    <row r="249" spans="1:3" x14ac:dyDescent="0.2">
      <c r="A249" s="9" t="s">
        <v>289</v>
      </c>
      <c r="B249" s="10">
        <v>51.785714285714285</v>
      </c>
      <c r="C249" s="5">
        <v>42</v>
      </c>
    </row>
    <row r="250" spans="1:3" x14ac:dyDescent="0.2">
      <c r="A250" s="9" t="s">
        <v>290</v>
      </c>
      <c r="B250" s="10">
        <v>45.522263450834878</v>
      </c>
      <c r="C250" s="5">
        <v>1078</v>
      </c>
    </row>
    <row r="251" spans="1:3" x14ac:dyDescent="0.2">
      <c r="A251" s="9" t="s">
        <v>291</v>
      </c>
      <c r="B251" s="10">
        <v>52.817369093231164</v>
      </c>
      <c r="C251" s="5">
        <v>783</v>
      </c>
    </row>
    <row r="252" spans="1:3" x14ac:dyDescent="0.2">
      <c r="A252" s="9" t="s">
        <v>292</v>
      </c>
      <c r="B252" s="10">
        <v>50.664645103324347</v>
      </c>
      <c r="C252" s="5">
        <v>4452</v>
      </c>
    </row>
    <row r="253" spans="1:3" x14ac:dyDescent="0.2">
      <c r="A253" s="9" t="s">
        <v>293</v>
      </c>
      <c r="B253" s="10">
        <v>46.552666965486331</v>
      </c>
      <c r="C253" s="5">
        <v>2231</v>
      </c>
    </row>
    <row r="254" spans="1:3" x14ac:dyDescent="0.2">
      <c r="A254" s="9" t="s">
        <v>294</v>
      </c>
      <c r="B254" s="10">
        <v>47.674431202600218</v>
      </c>
      <c r="C254" s="5">
        <v>1846</v>
      </c>
    </row>
    <row r="255" spans="1:3" x14ac:dyDescent="0.2">
      <c r="A255" s="9" t="s">
        <v>295</v>
      </c>
      <c r="B255" s="10">
        <v>52.302698145025296</v>
      </c>
      <c r="C255" s="5">
        <v>3558</v>
      </c>
    </row>
    <row r="256" spans="1:3" x14ac:dyDescent="0.2">
      <c r="A256" s="9" t="s">
        <v>296</v>
      </c>
      <c r="B256" s="10">
        <v>50.600243753808655</v>
      </c>
      <c r="C256" s="5">
        <v>1641</v>
      </c>
    </row>
    <row r="257" spans="1:3" x14ac:dyDescent="0.2">
      <c r="A257" s="9" t="s">
        <v>297</v>
      </c>
      <c r="B257" s="10">
        <v>47.729473684210525</v>
      </c>
      <c r="C257" s="5">
        <v>950</v>
      </c>
    </row>
    <row r="258" spans="1:3" x14ac:dyDescent="0.2">
      <c r="A258" s="9" t="s">
        <v>298</v>
      </c>
      <c r="B258" s="10">
        <v>51.018637532133674</v>
      </c>
      <c r="C258" s="5">
        <v>1556</v>
      </c>
    </row>
    <row r="259" spans="1:3" x14ac:dyDescent="0.2">
      <c r="A259" s="9" t="s">
        <v>299</v>
      </c>
      <c r="B259" s="10">
        <v>50.909090909090907</v>
      </c>
      <c r="C259" s="5">
        <v>55</v>
      </c>
    </row>
    <row r="260" spans="1:3" x14ac:dyDescent="0.2">
      <c r="A260" s="9" t="s">
        <v>300</v>
      </c>
      <c r="B260" s="10">
        <v>49.654977375565608</v>
      </c>
      <c r="C260" s="5">
        <v>3536</v>
      </c>
    </row>
    <row r="261" spans="1:3" x14ac:dyDescent="0.2">
      <c r="A261" s="9" t="s">
        <v>301</v>
      </c>
      <c r="B261" s="10">
        <v>54.685406698564591</v>
      </c>
      <c r="C261" s="5">
        <v>836</v>
      </c>
    </row>
    <row r="262" spans="1:3" x14ac:dyDescent="0.2">
      <c r="A262" s="9" t="s">
        <v>302</v>
      </c>
      <c r="B262" s="10">
        <v>44.019962335216576</v>
      </c>
      <c r="C262" s="5">
        <v>2655</v>
      </c>
    </row>
    <row r="263" spans="1:3" x14ac:dyDescent="0.2">
      <c r="A263" s="9" t="s">
        <v>303</v>
      </c>
      <c r="B263" s="10">
        <v>37</v>
      </c>
      <c r="C263" s="5">
        <v>1</v>
      </c>
    </row>
    <row r="264" spans="1:3" x14ac:dyDescent="0.2">
      <c r="A264" s="9" t="s">
        <v>304</v>
      </c>
      <c r="B264" s="10">
        <v>51.40162601626016</v>
      </c>
      <c r="C264" s="5">
        <v>1845</v>
      </c>
    </row>
    <row r="265" spans="1:3" x14ac:dyDescent="0.2">
      <c r="A265" s="9" t="s">
        <v>306</v>
      </c>
      <c r="B265" s="10">
        <v>45.386324041811847</v>
      </c>
      <c r="C265" s="5">
        <v>2296</v>
      </c>
    </row>
    <row r="266" spans="1:3" x14ac:dyDescent="0.2">
      <c r="A266" s="9" t="s">
        <v>307</v>
      </c>
      <c r="B266" s="10">
        <v>47.484375</v>
      </c>
      <c r="C266" s="5">
        <v>1600</v>
      </c>
    </row>
    <row r="267" spans="1:3" x14ac:dyDescent="0.2">
      <c r="A267" s="9" t="s">
        <v>309</v>
      </c>
      <c r="B267" s="10">
        <v>46.777383228626057</v>
      </c>
      <c r="C267" s="5">
        <v>3661</v>
      </c>
    </row>
    <row r="268" spans="1:3" x14ac:dyDescent="0.2">
      <c r="A268" s="9" t="s">
        <v>310</v>
      </c>
      <c r="B268" s="10">
        <v>45.65485564304462</v>
      </c>
      <c r="C268" s="5">
        <v>762</v>
      </c>
    </row>
    <row r="269" spans="1:3" x14ac:dyDescent="0.2">
      <c r="A269" s="9" t="s">
        <v>311</v>
      </c>
      <c r="B269" s="10">
        <v>47.143222506393862</v>
      </c>
      <c r="C269" s="5">
        <v>1955</v>
      </c>
    </row>
    <row r="270" spans="1:3" x14ac:dyDescent="0.2">
      <c r="A270" s="9" t="s">
        <v>312</v>
      </c>
      <c r="B270" s="10">
        <v>45.977432296890669</v>
      </c>
      <c r="C270" s="5">
        <v>1994</v>
      </c>
    </row>
    <row r="271" spans="1:3" x14ac:dyDescent="0.2">
      <c r="A271" s="9" t="s">
        <v>313</v>
      </c>
      <c r="B271" s="10">
        <v>49.333333333333336</v>
      </c>
      <c r="C271" s="5">
        <v>3</v>
      </c>
    </row>
    <row r="272" spans="1:3" x14ac:dyDescent="0.2">
      <c r="A272" s="9" t="s">
        <v>314</v>
      </c>
      <c r="B272" s="10">
        <v>45.833333333333336</v>
      </c>
      <c r="C272" s="5">
        <v>6</v>
      </c>
    </row>
    <row r="273" spans="1:3" x14ac:dyDescent="0.2">
      <c r="A273" s="9" t="s">
        <v>315</v>
      </c>
      <c r="B273" s="10">
        <v>47.860250000000001</v>
      </c>
      <c r="C273" s="5">
        <v>4000</v>
      </c>
    </row>
    <row r="274" spans="1:3" x14ac:dyDescent="0.2">
      <c r="A274" s="9" t="s">
        <v>316</v>
      </c>
      <c r="B274" s="10">
        <v>46.142091152815013</v>
      </c>
      <c r="C274" s="5">
        <v>746</v>
      </c>
    </row>
    <row r="275" spans="1:3" x14ac:dyDescent="0.2">
      <c r="A275" s="9" t="s">
        <v>317</v>
      </c>
      <c r="B275" s="10">
        <v>46.973240832507436</v>
      </c>
      <c r="C275" s="5">
        <v>2018</v>
      </c>
    </row>
    <row r="276" spans="1:3" x14ac:dyDescent="0.2">
      <c r="A276" s="9" t="s">
        <v>318</v>
      </c>
      <c r="B276" s="10">
        <v>49.595461658841941</v>
      </c>
      <c r="C276" s="5">
        <v>1278</v>
      </c>
    </row>
    <row r="277" spans="1:3" x14ac:dyDescent="0.2">
      <c r="A277" s="9" t="s">
        <v>319</v>
      </c>
      <c r="B277" s="10">
        <v>49.090140845070422</v>
      </c>
      <c r="C277" s="5">
        <v>355</v>
      </c>
    </row>
    <row r="278" spans="1:3" x14ac:dyDescent="0.2">
      <c r="A278" s="9" t="s">
        <v>320</v>
      </c>
      <c r="B278" s="10">
        <v>45.444652908067539</v>
      </c>
      <c r="C278" s="5">
        <v>4264</v>
      </c>
    </row>
    <row r="279" spans="1:3" x14ac:dyDescent="0.2">
      <c r="A279" s="9" t="s">
        <v>321</v>
      </c>
      <c r="B279" s="10">
        <v>46.074429771908761</v>
      </c>
      <c r="C279" s="5">
        <v>1666</v>
      </c>
    </row>
    <row r="280" spans="1:3" x14ac:dyDescent="0.2">
      <c r="A280" s="9" t="s">
        <v>322</v>
      </c>
      <c r="B280" s="10">
        <v>51.244897959183675</v>
      </c>
      <c r="C280" s="5">
        <v>49</v>
      </c>
    </row>
    <row r="281" spans="1:3" x14ac:dyDescent="0.2">
      <c r="A281" s="9" t="s">
        <v>323</v>
      </c>
      <c r="B281" s="10">
        <v>47.197735701737265</v>
      </c>
      <c r="C281" s="5">
        <v>5123</v>
      </c>
    </row>
    <row r="282" spans="1:3" x14ac:dyDescent="0.2">
      <c r="A282" s="9" t="s">
        <v>324</v>
      </c>
      <c r="B282" s="10">
        <v>48.450012281994596</v>
      </c>
      <c r="C282" s="5">
        <v>4071</v>
      </c>
    </row>
    <row r="283" spans="1:3" x14ac:dyDescent="0.2">
      <c r="A283" s="9" t="s">
        <v>325</v>
      </c>
      <c r="B283" s="10">
        <v>50.002499999999998</v>
      </c>
      <c r="C283" s="5">
        <v>400</v>
      </c>
    </row>
    <row r="284" spans="1:3" x14ac:dyDescent="0.2">
      <c r="A284" s="9" t="s">
        <v>326</v>
      </c>
      <c r="B284" s="10">
        <v>61.967741935483872</v>
      </c>
      <c r="C284" s="5">
        <v>31</v>
      </c>
    </row>
    <row r="285" spans="1:3" x14ac:dyDescent="0.2">
      <c r="A285" s="9" t="s">
        <v>327</v>
      </c>
      <c r="B285" s="10">
        <v>45.600370027752085</v>
      </c>
      <c r="C285" s="5">
        <v>4324</v>
      </c>
    </row>
    <row r="286" spans="1:3" x14ac:dyDescent="0.2">
      <c r="A286" s="9" t="s">
        <v>328</v>
      </c>
      <c r="B286" s="10">
        <v>47.25147463625639</v>
      </c>
      <c r="C286" s="5">
        <v>5086</v>
      </c>
    </row>
    <row r="287" spans="1:3" x14ac:dyDescent="0.2">
      <c r="A287" s="9" t="s">
        <v>329</v>
      </c>
      <c r="B287" s="10">
        <v>46.763672654690616</v>
      </c>
      <c r="C287" s="5">
        <v>2505</v>
      </c>
    </row>
    <row r="288" spans="1:3" x14ac:dyDescent="0.2">
      <c r="A288" s="9" t="s">
        <v>330</v>
      </c>
      <c r="B288" s="10">
        <v>55.097254004576662</v>
      </c>
      <c r="C288" s="5">
        <v>874</v>
      </c>
    </row>
    <row r="289" spans="1:3" x14ac:dyDescent="0.2">
      <c r="A289" s="9" t="s">
        <v>332</v>
      </c>
      <c r="B289" s="10">
        <v>49.8</v>
      </c>
      <c r="C289" s="5">
        <v>55</v>
      </c>
    </row>
    <row r="290" spans="1:3" x14ac:dyDescent="0.2">
      <c r="A290" s="9" t="s">
        <v>333</v>
      </c>
      <c r="B290" s="10">
        <v>42.176000000000002</v>
      </c>
      <c r="C290" s="5">
        <v>750</v>
      </c>
    </row>
    <row r="291" spans="1:3" x14ac:dyDescent="0.2">
      <c r="A291" s="9" t="s">
        <v>334</v>
      </c>
      <c r="B291" s="10">
        <v>73</v>
      </c>
      <c r="C291" s="5">
        <v>1</v>
      </c>
    </row>
    <row r="292" spans="1:3" x14ac:dyDescent="0.2">
      <c r="A292" s="9" t="s">
        <v>335</v>
      </c>
      <c r="B292" s="10">
        <v>50.775025799793603</v>
      </c>
      <c r="C292" s="5">
        <v>969</v>
      </c>
    </row>
    <row r="293" spans="1:3" x14ac:dyDescent="0.2">
      <c r="A293" s="9" t="s">
        <v>336</v>
      </c>
      <c r="B293" s="10">
        <v>45.00403225806452</v>
      </c>
      <c r="C293" s="5">
        <v>248</v>
      </c>
    </row>
    <row r="294" spans="1:3" x14ac:dyDescent="0.2">
      <c r="A294" s="9" t="s">
        <v>337</v>
      </c>
      <c r="B294" s="10">
        <v>47.976502732240441</v>
      </c>
      <c r="C294" s="5">
        <v>1830</v>
      </c>
    </row>
    <row r="295" spans="1:3" x14ac:dyDescent="0.2">
      <c r="A295" s="9" t="s">
        <v>338</v>
      </c>
      <c r="B295" s="10">
        <v>55.942492012779553</v>
      </c>
      <c r="C295" s="5">
        <v>313</v>
      </c>
    </row>
    <row r="296" spans="1:3" x14ac:dyDescent="0.2">
      <c r="A296" s="9" t="s">
        <v>339</v>
      </c>
      <c r="B296" s="10">
        <v>48.459474724654051</v>
      </c>
      <c r="C296" s="5">
        <v>3541</v>
      </c>
    </row>
    <row r="297" spans="1:3" x14ac:dyDescent="0.2">
      <c r="A297" s="9" t="s">
        <v>340</v>
      </c>
      <c r="B297" s="10">
        <v>47.908792111750202</v>
      </c>
      <c r="C297" s="5">
        <v>1217</v>
      </c>
    </row>
    <row r="298" spans="1:3" x14ac:dyDescent="0.2">
      <c r="A298" s="9" t="s">
        <v>342</v>
      </c>
      <c r="B298" s="10">
        <v>49.654440154440152</v>
      </c>
      <c r="C298" s="5">
        <v>518</v>
      </c>
    </row>
    <row r="299" spans="1:3" x14ac:dyDescent="0.2">
      <c r="A299" s="9" t="s">
        <v>344</v>
      </c>
      <c r="B299" s="10">
        <v>49.657783018867924</v>
      </c>
      <c r="C299" s="5">
        <v>4240</v>
      </c>
    </row>
    <row r="300" spans="1:3" x14ac:dyDescent="0.2">
      <c r="A300" s="9" t="s">
        <v>345</v>
      </c>
      <c r="B300" s="10">
        <v>46.94971578487101</v>
      </c>
      <c r="C300" s="5">
        <v>4574</v>
      </c>
    </row>
    <row r="301" spans="1:3" x14ac:dyDescent="0.2">
      <c r="A301" s="9" t="s">
        <v>347</v>
      </c>
      <c r="B301" s="10">
        <v>46.691338582677169</v>
      </c>
      <c r="C301" s="5">
        <v>1270</v>
      </c>
    </row>
    <row r="302" spans="1:3" x14ac:dyDescent="0.2">
      <c r="A302" s="9" t="s">
        <v>349</v>
      </c>
      <c r="B302" s="10">
        <v>47.808909730363425</v>
      </c>
      <c r="C302" s="5">
        <v>2559</v>
      </c>
    </row>
    <row r="303" spans="1:3" x14ac:dyDescent="0.2">
      <c r="A303" s="9" t="s">
        <v>350</v>
      </c>
      <c r="B303" s="10">
        <v>48.46435100548446</v>
      </c>
      <c r="C303" s="5">
        <v>1641</v>
      </c>
    </row>
    <row r="304" spans="1:3" x14ac:dyDescent="0.2">
      <c r="A304" s="9" t="s">
        <v>352</v>
      </c>
      <c r="B304" s="10">
        <v>48.362059905412508</v>
      </c>
      <c r="C304" s="5">
        <v>5709</v>
      </c>
    </row>
    <row r="305" spans="1:3" x14ac:dyDescent="0.2">
      <c r="A305" s="9" t="s">
        <v>353</v>
      </c>
      <c r="B305" s="10">
        <v>51.048305084745763</v>
      </c>
      <c r="C305" s="5">
        <v>1180</v>
      </c>
    </row>
    <row r="306" spans="1:3" x14ac:dyDescent="0.2">
      <c r="A306" s="9" t="s">
        <v>355</v>
      </c>
      <c r="B306" s="10">
        <v>48.0045871559633</v>
      </c>
      <c r="C306" s="5">
        <v>2398</v>
      </c>
    </row>
    <row r="307" spans="1:3" x14ac:dyDescent="0.2">
      <c r="A307" s="9" t="s">
        <v>356</v>
      </c>
      <c r="B307" s="10">
        <v>44.038997214484681</v>
      </c>
      <c r="C307" s="5">
        <v>359</v>
      </c>
    </row>
    <row r="308" spans="1:3" x14ac:dyDescent="0.2">
      <c r="A308" s="9" t="s">
        <v>357</v>
      </c>
      <c r="B308" s="10">
        <v>48.079542566709023</v>
      </c>
      <c r="C308" s="5">
        <v>3935</v>
      </c>
    </row>
    <row r="309" spans="1:3" x14ac:dyDescent="0.2">
      <c r="A309" s="9" t="s">
        <v>358</v>
      </c>
      <c r="B309" s="10">
        <v>48.990228013029316</v>
      </c>
      <c r="C309" s="5">
        <v>2149</v>
      </c>
    </row>
    <row r="310" spans="1:3" x14ac:dyDescent="0.2">
      <c r="A310" s="9" t="s">
        <v>359</v>
      </c>
      <c r="B310" s="10">
        <v>63.333333333333336</v>
      </c>
      <c r="C310" s="5">
        <v>3</v>
      </c>
    </row>
    <row r="311" spans="1:3" x14ac:dyDescent="0.2">
      <c r="A311" s="9" t="s">
        <v>360</v>
      </c>
      <c r="B311" s="10">
        <v>42.541666666666664</v>
      </c>
      <c r="C311" s="5">
        <v>24</v>
      </c>
    </row>
    <row r="312" spans="1:3" x14ac:dyDescent="0.2">
      <c r="A312" s="9" t="s">
        <v>361</v>
      </c>
      <c r="B312" s="10">
        <v>38.111111111111114</v>
      </c>
      <c r="C312" s="5">
        <v>9</v>
      </c>
    </row>
    <row r="313" spans="1:3" x14ac:dyDescent="0.2">
      <c r="A313" s="9" t="s">
        <v>362</v>
      </c>
      <c r="B313" s="10">
        <v>49.371085594989559</v>
      </c>
      <c r="C313" s="5">
        <v>1916</v>
      </c>
    </row>
    <row r="314" spans="1:3" x14ac:dyDescent="0.2">
      <c r="A314" s="9" t="s">
        <v>364</v>
      </c>
      <c r="B314" s="10">
        <v>49.821218414676359</v>
      </c>
      <c r="C314" s="5">
        <v>5778</v>
      </c>
    </row>
    <row r="315" spans="1:3" x14ac:dyDescent="0.2">
      <c r="A315" s="9" t="s">
        <v>366</v>
      </c>
      <c r="B315" s="10">
        <v>44.229235880398669</v>
      </c>
      <c r="C315" s="5">
        <v>301</v>
      </c>
    </row>
    <row r="316" spans="1:3" x14ac:dyDescent="0.2">
      <c r="A316" s="9" t="s">
        <v>368</v>
      </c>
      <c r="B316" s="10">
        <v>60.518548387096772</v>
      </c>
      <c r="C316" s="5">
        <v>1240</v>
      </c>
    </row>
    <row r="317" spans="1:3" x14ac:dyDescent="0.2">
      <c r="A317" s="9" t="s">
        <v>369</v>
      </c>
      <c r="B317" s="10">
        <v>47.399608865710562</v>
      </c>
      <c r="C317" s="5">
        <v>1534</v>
      </c>
    </row>
    <row r="318" spans="1:3" x14ac:dyDescent="0.2">
      <c r="A318" s="9" t="s">
        <v>370</v>
      </c>
      <c r="B318" s="10">
        <v>47.069498069498067</v>
      </c>
      <c r="C318" s="5">
        <v>1813</v>
      </c>
    </row>
    <row r="319" spans="1:3" x14ac:dyDescent="0.2">
      <c r="A319" s="9" t="s">
        <v>371</v>
      </c>
      <c r="B319" s="10">
        <v>46.584250635055035</v>
      </c>
      <c r="C319" s="5">
        <v>1181</v>
      </c>
    </row>
    <row r="320" spans="1:3" x14ac:dyDescent="0.2">
      <c r="A320" s="9" t="s">
        <v>832</v>
      </c>
      <c r="B320" s="10">
        <v>51.250936329588015</v>
      </c>
      <c r="C320" s="5">
        <v>267</v>
      </c>
    </row>
    <row r="321" spans="1:3" x14ac:dyDescent="0.2">
      <c r="A321" s="9" t="s">
        <v>372</v>
      </c>
      <c r="B321" s="10">
        <v>50.689955106621774</v>
      </c>
      <c r="C321" s="5">
        <v>3564</v>
      </c>
    </row>
    <row r="322" spans="1:3" x14ac:dyDescent="0.2">
      <c r="A322" s="9" t="s">
        <v>373</v>
      </c>
      <c r="B322" s="10">
        <v>48.528639618138428</v>
      </c>
      <c r="C322" s="5">
        <v>838</v>
      </c>
    </row>
    <row r="323" spans="1:3" x14ac:dyDescent="0.2">
      <c r="A323" s="9" t="s">
        <v>374</v>
      </c>
      <c r="B323" s="10">
        <v>47.69166666666667</v>
      </c>
      <c r="C323" s="5">
        <v>120</v>
      </c>
    </row>
    <row r="324" spans="1:3" x14ac:dyDescent="0.2">
      <c r="A324" s="9" t="s">
        <v>375</v>
      </c>
      <c r="B324" s="10">
        <v>47.904639175257735</v>
      </c>
      <c r="C324" s="5">
        <v>388</v>
      </c>
    </row>
    <row r="325" spans="1:3" x14ac:dyDescent="0.2">
      <c r="A325" s="9" t="s">
        <v>376</v>
      </c>
      <c r="B325" s="10">
        <v>44.598526703499083</v>
      </c>
      <c r="C325" s="5">
        <v>543</v>
      </c>
    </row>
    <row r="326" spans="1:3" x14ac:dyDescent="0.2">
      <c r="A326" s="9" t="s">
        <v>377</v>
      </c>
      <c r="B326" s="10">
        <v>48.10930502570907</v>
      </c>
      <c r="C326" s="5">
        <v>6029</v>
      </c>
    </row>
    <row r="327" spans="1:3" x14ac:dyDescent="0.2">
      <c r="A327" s="9" t="s">
        <v>378</v>
      </c>
      <c r="B327" s="10">
        <v>48.247035573122531</v>
      </c>
      <c r="C327" s="5">
        <v>2024</v>
      </c>
    </row>
    <row r="328" spans="1:3" x14ac:dyDescent="0.2">
      <c r="A328" s="9" t="s">
        <v>379</v>
      </c>
      <c r="B328" s="10">
        <v>49.294929157345265</v>
      </c>
      <c r="C328" s="5">
        <v>2682</v>
      </c>
    </row>
    <row r="329" spans="1:3" x14ac:dyDescent="0.2">
      <c r="A329" s="9" t="s">
        <v>380</v>
      </c>
      <c r="B329" s="10">
        <v>50.568337129840543</v>
      </c>
      <c r="C329" s="5">
        <v>878</v>
      </c>
    </row>
    <row r="330" spans="1:3" x14ac:dyDescent="0.2">
      <c r="A330" s="9" t="s">
        <v>381</v>
      </c>
      <c r="B330" s="10">
        <v>43.264116575591984</v>
      </c>
      <c r="C330" s="5">
        <v>1647</v>
      </c>
    </row>
    <row r="331" spans="1:3" x14ac:dyDescent="0.2">
      <c r="A331" s="9" t="s">
        <v>382</v>
      </c>
      <c r="B331" s="10">
        <v>47.009084027252079</v>
      </c>
      <c r="C331" s="5">
        <v>1321</v>
      </c>
    </row>
    <row r="332" spans="1:3" x14ac:dyDescent="0.2">
      <c r="A332" s="9" t="s">
        <v>383</v>
      </c>
      <c r="B332" s="10">
        <v>46.464765100671144</v>
      </c>
      <c r="C332" s="5">
        <v>596</v>
      </c>
    </row>
    <row r="333" spans="1:3" x14ac:dyDescent="0.2">
      <c r="A333" s="9" t="s">
        <v>384</v>
      </c>
      <c r="B333" s="10">
        <v>43.613577023498692</v>
      </c>
      <c r="C333" s="5">
        <v>766</v>
      </c>
    </row>
    <row r="334" spans="1:3" x14ac:dyDescent="0.2">
      <c r="A334" s="9" t="s">
        <v>385</v>
      </c>
      <c r="B334" s="10">
        <v>51.645669291338585</v>
      </c>
      <c r="C334" s="5">
        <v>127</v>
      </c>
    </row>
    <row r="335" spans="1:3" x14ac:dyDescent="0.2">
      <c r="A335" s="9" t="s">
        <v>386</v>
      </c>
      <c r="B335" s="10">
        <v>54.098039215686278</v>
      </c>
      <c r="C335" s="5">
        <v>51</v>
      </c>
    </row>
    <row r="336" spans="1:3" x14ac:dyDescent="0.2">
      <c r="A336" s="9" t="s">
        <v>387</v>
      </c>
      <c r="B336" s="10">
        <v>46.980974568045042</v>
      </c>
      <c r="C336" s="5">
        <v>5151</v>
      </c>
    </row>
    <row r="337" spans="1:3" x14ac:dyDescent="0.2">
      <c r="A337" s="9" t="s">
        <v>388</v>
      </c>
      <c r="B337" s="10">
        <v>56.958047945205479</v>
      </c>
      <c r="C337" s="5">
        <v>1168</v>
      </c>
    </row>
    <row r="338" spans="1:3" x14ac:dyDescent="0.2">
      <c r="A338" s="9" t="s">
        <v>389</v>
      </c>
      <c r="B338" s="10">
        <v>55.059322033898304</v>
      </c>
      <c r="C338" s="5">
        <v>118</v>
      </c>
    </row>
    <row r="339" spans="1:3" x14ac:dyDescent="0.2">
      <c r="A339" s="9"/>
    </row>
    <row r="340" spans="1:3" ht="15" x14ac:dyDescent="0.25">
      <c r="A340" s="24" t="s">
        <v>640</v>
      </c>
      <c r="B340" s="25">
        <v>49.4</v>
      </c>
      <c r="C340" s="26">
        <f>SUM(C4:C338)</f>
        <v>591308</v>
      </c>
    </row>
    <row r="341" spans="1:3" x14ac:dyDescent="0.2">
      <c r="B341" s="10"/>
    </row>
    <row r="342" spans="1:3" x14ac:dyDescent="0.2">
      <c r="B342" s="10"/>
    </row>
    <row r="343" spans="1:3" x14ac:dyDescent="0.2">
      <c r="B343" s="10"/>
    </row>
    <row r="344" spans="1:3" x14ac:dyDescent="0.2">
      <c r="B344" s="10"/>
    </row>
    <row r="345" spans="1:3" x14ac:dyDescent="0.2">
      <c r="B345" s="10"/>
    </row>
    <row r="346" spans="1:3" x14ac:dyDescent="0.2">
      <c r="B346" s="10"/>
    </row>
    <row r="347" spans="1:3" x14ac:dyDescent="0.2">
      <c r="B347" s="10"/>
    </row>
    <row r="348" spans="1:3" x14ac:dyDescent="0.2">
      <c r="B348" s="10"/>
    </row>
    <row r="349" spans="1:3" x14ac:dyDescent="0.2">
      <c r="B349" s="10"/>
    </row>
    <row r="350" spans="1:3" x14ac:dyDescent="0.2">
      <c r="B350" s="10"/>
    </row>
    <row r="351" spans="1:3" x14ac:dyDescent="0.2">
      <c r="B351" s="10"/>
    </row>
    <row r="352" spans="1:3" x14ac:dyDescent="0.2">
      <c r="B352" s="10"/>
    </row>
    <row r="353" spans="2:2" x14ac:dyDescent="0.2">
      <c r="B353" s="10"/>
    </row>
    <row r="354" spans="2:2" x14ac:dyDescent="0.2">
      <c r="B354" s="10"/>
    </row>
    <row r="355" spans="2:2" x14ac:dyDescent="0.2">
      <c r="B355" s="10"/>
    </row>
    <row r="356" spans="2:2" x14ac:dyDescent="0.2">
      <c r="B356" s="10"/>
    </row>
    <row r="357" spans="2:2" x14ac:dyDescent="0.2">
      <c r="B357" s="10"/>
    </row>
    <row r="358" spans="2:2" x14ac:dyDescent="0.2">
      <c r="B358" s="10"/>
    </row>
    <row r="359" spans="2:2" x14ac:dyDescent="0.2">
      <c r="B359" s="10"/>
    </row>
    <row r="360" spans="2:2" x14ac:dyDescent="0.2">
      <c r="B360" s="10"/>
    </row>
    <row r="361" spans="2:2" x14ac:dyDescent="0.2">
      <c r="B361" s="10"/>
    </row>
    <row r="362" spans="2:2" x14ac:dyDescent="0.2">
      <c r="B362" s="10"/>
    </row>
    <row r="363" spans="2:2" x14ac:dyDescent="0.2">
      <c r="B363" s="10"/>
    </row>
    <row r="364" spans="2:2" x14ac:dyDescent="0.2">
      <c r="B364" s="10"/>
    </row>
    <row r="365" spans="2:2" x14ac:dyDescent="0.2">
      <c r="B365" s="10"/>
    </row>
    <row r="366" spans="2:2" x14ac:dyDescent="0.2">
      <c r="B366" s="10"/>
    </row>
    <row r="367" spans="2:2" x14ac:dyDescent="0.2">
      <c r="B367" s="10"/>
    </row>
    <row r="368" spans="2:2" x14ac:dyDescent="0.2">
      <c r="B368" s="10"/>
    </row>
    <row r="369" spans="2:2" x14ac:dyDescent="0.2">
      <c r="B369" s="10"/>
    </row>
    <row r="370" spans="2:2" x14ac:dyDescent="0.2">
      <c r="B370" s="10"/>
    </row>
    <row r="371" spans="2:2" x14ac:dyDescent="0.2">
      <c r="B371" s="10"/>
    </row>
    <row r="372" spans="2:2" x14ac:dyDescent="0.2">
      <c r="B372" s="10"/>
    </row>
    <row r="373" spans="2:2" x14ac:dyDescent="0.2">
      <c r="B373" s="10"/>
    </row>
    <row r="374" spans="2:2" x14ac:dyDescent="0.2">
      <c r="B374" s="10"/>
    </row>
    <row r="375" spans="2:2" x14ac:dyDescent="0.2">
      <c r="B375" s="10"/>
    </row>
    <row r="376" spans="2:2" x14ac:dyDescent="0.2">
      <c r="B376" s="10"/>
    </row>
    <row r="377" spans="2:2" x14ac:dyDescent="0.2">
      <c r="B377" s="10"/>
    </row>
    <row r="378" spans="2:2" x14ac:dyDescent="0.2">
      <c r="B378" s="10"/>
    </row>
    <row r="379" spans="2:2" x14ac:dyDescent="0.2">
      <c r="B379" s="10"/>
    </row>
    <row r="380" spans="2:2" x14ac:dyDescent="0.2">
      <c r="B380" s="10"/>
    </row>
    <row r="381" spans="2:2" x14ac:dyDescent="0.2">
      <c r="B381" s="10"/>
    </row>
    <row r="382" spans="2:2" x14ac:dyDescent="0.2">
      <c r="B382" s="10"/>
    </row>
    <row r="383" spans="2:2" x14ac:dyDescent="0.2">
      <c r="B383" s="10"/>
    </row>
    <row r="384" spans="2:2" x14ac:dyDescent="0.2">
      <c r="B384" s="10"/>
    </row>
    <row r="385" spans="2:2" x14ac:dyDescent="0.2">
      <c r="B385" s="10"/>
    </row>
    <row r="386" spans="2:2" x14ac:dyDescent="0.2">
      <c r="B386" s="10"/>
    </row>
    <row r="387" spans="2:2" x14ac:dyDescent="0.2">
      <c r="B387" s="10"/>
    </row>
    <row r="388" spans="2:2" x14ac:dyDescent="0.2">
      <c r="B388" s="10"/>
    </row>
    <row r="389" spans="2:2" x14ac:dyDescent="0.2">
      <c r="B389" s="10"/>
    </row>
    <row r="390" spans="2:2" x14ac:dyDescent="0.2">
      <c r="B390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0"/>
  <sheetViews>
    <sheetView workbookViewId="0">
      <selection activeCell="H10" sqref="H10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6" t="s">
        <v>925</v>
      </c>
      <c r="B1" s="6"/>
      <c r="C1" s="7"/>
    </row>
    <row r="2" spans="1:3" x14ac:dyDescent="0.2">
      <c r="A2" s="11"/>
      <c r="B2" s="11"/>
      <c r="C2" s="12"/>
    </row>
    <row r="3" spans="1:3" x14ac:dyDescent="0.2">
      <c r="A3" t="s">
        <v>799</v>
      </c>
      <c r="B3" t="s">
        <v>800</v>
      </c>
      <c r="C3" s="17" t="s">
        <v>3</v>
      </c>
    </row>
    <row r="4" spans="1:3" x14ac:dyDescent="0.2">
      <c r="C4" s="17"/>
    </row>
    <row r="5" spans="1:3" x14ac:dyDescent="0.2">
      <c r="A5" s="9" t="s">
        <v>109</v>
      </c>
      <c r="B5" s="10">
        <v>31.666666666666668</v>
      </c>
      <c r="C5" s="5">
        <v>3</v>
      </c>
    </row>
    <row r="6" spans="1:3" x14ac:dyDescent="0.2">
      <c r="A6" s="9" t="s">
        <v>303</v>
      </c>
      <c r="B6" s="10">
        <v>37</v>
      </c>
      <c r="C6" s="5">
        <v>1</v>
      </c>
    </row>
    <row r="7" spans="1:3" x14ac:dyDescent="0.2">
      <c r="A7" s="9" t="s">
        <v>361</v>
      </c>
      <c r="B7" s="10">
        <v>38.111111111111114</v>
      </c>
      <c r="C7" s="5">
        <v>9</v>
      </c>
    </row>
    <row r="8" spans="1:3" x14ac:dyDescent="0.2">
      <c r="A8" s="9" t="s">
        <v>136</v>
      </c>
      <c r="B8" s="10">
        <v>39</v>
      </c>
      <c r="C8" s="5">
        <v>4</v>
      </c>
    </row>
    <row r="9" spans="1:3" x14ac:dyDescent="0.2">
      <c r="A9" s="9" t="s">
        <v>140</v>
      </c>
      <c r="B9" s="10">
        <v>41.681451612903224</v>
      </c>
      <c r="C9" s="5">
        <v>496</v>
      </c>
    </row>
    <row r="10" spans="1:3" x14ac:dyDescent="0.2">
      <c r="A10" s="9" t="s">
        <v>147</v>
      </c>
      <c r="B10" s="10">
        <v>42.049412915851271</v>
      </c>
      <c r="C10" s="5">
        <v>2044</v>
      </c>
    </row>
    <row r="11" spans="1:3" x14ac:dyDescent="0.2">
      <c r="A11" s="9" t="s">
        <v>156</v>
      </c>
      <c r="B11" s="10">
        <v>42.082417582417584</v>
      </c>
      <c r="C11" s="5">
        <v>546</v>
      </c>
    </row>
    <row r="12" spans="1:3" x14ac:dyDescent="0.2">
      <c r="A12" s="9" t="s">
        <v>333</v>
      </c>
      <c r="B12" s="10">
        <v>42.176000000000002</v>
      </c>
      <c r="C12" s="5">
        <v>750</v>
      </c>
    </row>
    <row r="13" spans="1:3" x14ac:dyDescent="0.2">
      <c r="A13" s="9" t="s">
        <v>84</v>
      </c>
      <c r="B13" s="10">
        <v>42.45</v>
      </c>
      <c r="C13" s="5">
        <v>40</v>
      </c>
    </row>
    <row r="14" spans="1:3" x14ac:dyDescent="0.2">
      <c r="A14" s="9" t="s">
        <v>360</v>
      </c>
      <c r="B14" s="10">
        <v>42.541666666666664</v>
      </c>
      <c r="C14" s="5">
        <v>24</v>
      </c>
    </row>
    <row r="15" spans="1:3" x14ac:dyDescent="0.2">
      <c r="A15" s="9" t="s">
        <v>181</v>
      </c>
      <c r="B15" s="10">
        <v>42.689855072463772</v>
      </c>
      <c r="C15" s="5">
        <v>1035</v>
      </c>
    </row>
    <row r="16" spans="1:3" x14ac:dyDescent="0.2">
      <c r="A16" s="9" t="s">
        <v>200</v>
      </c>
      <c r="B16" s="10">
        <v>42.815498154981547</v>
      </c>
      <c r="C16" s="5">
        <v>813</v>
      </c>
    </row>
    <row r="17" spans="1:3" x14ac:dyDescent="0.2">
      <c r="A17" s="9" t="s">
        <v>141</v>
      </c>
      <c r="B17" s="10">
        <v>43</v>
      </c>
      <c r="C17" s="5">
        <v>2</v>
      </c>
    </row>
    <row r="18" spans="1:3" x14ac:dyDescent="0.2">
      <c r="A18" s="9" t="s">
        <v>27</v>
      </c>
      <c r="B18" s="10">
        <v>43.230769230769234</v>
      </c>
      <c r="C18" s="5">
        <v>13</v>
      </c>
    </row>
    <row r="19" spans="1:3" x14ac:dyDescent="0.2">
      <c r="A19" s="9" t="s">
        <v>381</v>
      </c>
      <c r="B19" s="10">
        <v>43.264116575591984</v>
      </c>
      <c r="C19" s="5">
        <v>1647</v>
      </c>
    </row>
    <row r="20" spans="1:3" x14ac:dyDescent="0.2">
      <c r="A20" s="9" t="s">
        <v>208</v>
      </c>
      <c r="B20" s="10">
        <v>43.270516717325229</v>
      </c>
      <c r="C20" s="5">
        <v>329</v>
      </c>
    </row>
    <row r="21" spans="1:3" x14ac:dyDescent="0.2">
      <c r="A21" s="9" t="s">
        <v>78</v>
      </c>
      <c r="B21" s="10">
        <v>43.405520169851378</v>
      </c>
      <c r="C21" s="5">
        <v>471</v>
      </c>
    </row>
    <row r="22" spans="1:3" x14ac:dyDescent="0.2">
      <c r="A22" s="9" t="s">
        <v>633</v>
      </c>
      <c r="B22" s="10">
        <v>43.419847328244273</v>
      </c>
      <c r="C22" s="5">
        <v>131</v>
      </c>
    </row>
    <row r="23" spans="1:3" x14ac:dyDescent="0.2">
      <c r="A23" s="9" t="s">
        <v>384</v>
      </c>
      <c r="B23" s="10">
        <v>43.613577023498692</v>
      </c>
      <c r="C23" s="5">
        <v>766</v>
      </c>
    </row>
    <row r="24" spans="1:3" x14ac:dyDescent="0.2">
      <c r="A24" s="9" t="s">
        <v>182</v>
      </c>
      <c r="B24" s="10">
        <v>43.695604991861096</v>
      </c>
      <c r="C24" s="5">
        <v>1843</v>
      </c>
    </row>
    <row r="25" spans="1:3" x14ac:dyDescent="0.2">
      <c r="A25" s="9" t="s">
        <v>302</v>
      </c>
      <c r="B25" s="10">
        <v>44.019962335216576</v>
      </c>
      <c r="C25" s="5">
        <v>2655</v>
      </c>
    </row>
    <row r="26" spans="1:3" x14ac:dyDescent="0.2">
      <c r="A26" s="9" t="s">
        <v>356</v>
      </c>
      <c r="B26" s="10">
        <v>44.038997214484681</v>
      </c>
      <c r="C26" s="5">
        <v>359</v>
      </c>
    </row>
    <row r="27" spans="1:3" x14ac:dyDescent="0.2">
      <c r="A27" s="9" t="s">
        <v>180</v>
      </c>
      <c r="B27" s="10">
        <v>44.113022113022112</v>
      </c>
      <c r="C27" s="5">
        <v>1221</v>
      </c>
    </row>
    <row r="28" spans="1:3" x14ac:dyDescent="0.2">
      <c r="A28" s="9" t="s">
        <v>247</v>
      </c>
      <c r="B28" s="10">
        <v>44.19292604501608</v>
      </c>
      <c r="C28" s="5">
        <v>622</v>
      </c>
    </row>
    <row r="29" spans="1:3" x14ac:dyDescent="0.2">
      <c r="A29" s="9" t="s">
        <v>205</v>
      </c>
      <c r="B29" s="10">
        <v>44.222007722007724</v>
      </c>
      <c r="C29" s="5">
        <v>518</v>
      </c>
    </row>
    <row r="30" spans="1:3" x14ac:dyDescent="0.2">
      <c r="A30" s="9" t="s">
        <v>366</v>
      </c>
      <c r="B30" s="10">
        <v>44.229235880398669</v>
      </c>
      <c r="C30" s="5">
        <v>301</v>
      </c>
    </row>
    <row r="31" spans="1:3" x14ac:dyDescent="0.2">
      <c r="A31" s="9" t="s">
        <v>204</v>
      </c>
      <c r="B31" s="10">
        <v>44.408563782337197</v>
      </c>
      <c r="C31" s="5">
        <v>1121</v>
      </c>
    </row>
    <row r="32" spans="1:3" x14ac:dyDescent="0.2">
      <c r="A32" s="9" t="s">
        <v>75</v>
      </c>
      <c r="B32" s="10">
        <v>44.4367816091954</v>
      </c>
      <c r="C32" s="5">
        <v>348</v>
      </c>
    </row>
    <row r="33" spans="1:3" x14ac:dyDescent="0.2">
      <c r="A33" s="9" t="s">
        <v>376</v>
      </c>
      <c r="B33" s="10">
        <v>44.598526703499083</v>
      </c>
      <c r="C33" s="5">
        <v>543</v>
      </c>
    </row>
    <row r="34" spans="1:3" x14ac:dyDescent="0.2">
      <c r="A34" s="9" t="s">
        <v>146</v>
      </c>
      <c r="B34" s="10">
        <v>44.662921348314605</v>
      </c>
      <c r="C34" s="5">
        <v>979</v>
      </c>
    </row>
    <row r="35" spans="1:3" x14ac:dyDescent="0.2">
      <c r="A35" s="9" t="s">
        <v>336</v>
      </c>
      <c r="B35" s="10">
        <v>45.00403225806452</v>
      </c>
      <c r="C35" s="5">
        <v>248</v>
      </c>
    </row>
    <row r="36" spans="1:3" x14ac:dyDescent="0.2">
      <c r="A36" s="9" t="s">
        <v>232</v>
      </c>
      <c r="B36" s="10">
        <v>45.216335540838855</v>
      </c>
      <c r="C36" s="5">
        <v>906</v>
      </c>
    </row>
    <row r="37" spans="1:3" x14ac:dyDescent="0.2">
      <c r="A37" s="9" t="s">
        <v>191</v>
      </c>
      <c r="B37" s="10">
        <v>45.318796992481204</v>
      </c>
      <c r="C37" s="5">
        <v>665</v>
      </c>
    </row>
    <row r="38" spans="1:3" x14ac:dyDescent="0.2">
      <c r="A38" s="9" t="s">
        <v>306</v>
      </c>
      <c r="B38" s="10">
        <v>45.386324041811847</v>
      </c>
      <c r="C38" s="5">
        <v>2296</v>
      </c>
    </row>
    <row r="39" spans="1:3" x14ac:dyDescent="0.2">
      <c r="A39" s="9" t="s">
        <v>320</v>
      </c>
      <c r="B39" s="10">
        <v>45.444652908067539</v>
      </c>
      <c r="C39" s="5">
        <v>4264</v>
      </c>
    </row>
    <row r="40" spans="1:3" x14ac:dyDescent="0.2">
      <c r="A40" s="9" t="s">
        <v>290</v>
      </c>
      <c r="B40" s="10">
        <v>45.522263450834878</v>
      </c>
      <c r="C40" s="5">
        <v>1078</v>
      </c>
    </row>
    <row r="41" spans="1:3" x14ac:dyDescent="0.2">
      <c r="A41" s="9" t="s">
        <v>187</v>
      </c>
      <c r="B41" s="10">
        <v>45.547003848268282</v>
      </c>
      <c r="C41" s="5">
        <v>1819</v>
      </c>
    </row>
    <row r="42" spans="1:3" x14ac:dyDescent="0.2">
      <c r="A42" s="9" t="s">
        <v>231</v>
      </c>
      <c r="B42" s="10">
        <v>45.56196256954982</v>
      </c>
      <c r="C42" s="5">
        <v>1977</v>
      </c>
    </row>
    <row r="43" spans="1:3" x14ac:dyDescent="0.2">
      <c r="A43" s="9" t="s">
        <v>327</v>
      </c>
      <c r="B43" s="10">
        <v>45.600370027752085</v>
      </c>
      <c r="C43" s="5">
        <v>4324</v>
      </c>
    </row>
    <row r="44" spans="1:3" x14ac:dyDescent="0.2">
      <c r="A44" s="9" t="s">
        <v>310</v>
      </c>
      <c r="B44" s="10">
        <v>45.65485564304462</v>
      </c>
      <c r="C44" s="5">
        <v>762</v>
      </c>
    </row>
    <row r="45" spans="1:3" x14ac:dyDescent="0.2">
      <c r="A45" s="9" t="s">
        <v>149</v>
      </c>
      <c r="B45" s="10">
        <v>45.678812415654519</v>
      </c>
      <c r="C45" s="5">
        <v>741</v>
      </c>
    </row>
    <row r="46" spans="1:3" x14ac:dyDescent="0.2">
      <c r="A46" s="9" t="s">
        <v>161</v>
      </c>
      <c r="B46" s="10">
        <v>45.73475935828877</v>
      </c>
      <c r="C46" s="5">
        <v>935</v>
      </c>
    </row>
    <row r="47" spans="1:3" x14ac:dyDescent="0.2">
      <c r="A47" s="9" t="s">
        <v>164</v>
      </c>
      <c r="B47" s="10">
        <v>45.744827586206895</v>
      </c>
      <c r="C47" s="5">
        <v>290</v>
      </c>
    </row>
    <row r="48" spans="1:3" x14ac:dyDescent="0.2">
      <c r="A48" s="9" t="s">
        <v>314</v>
      </c>
      <c r="B48" s="10">
        <v>45.833333333333336</v>
      </c>
      <c r="C48" s="5">
        <v>6</v>
      </c>
    </row>
    <row r="49" spans="1:3" x14ac:dyDescent="0.2">
      <c r="A49" s="9" t="s">
        <v>162</v>
      </c>
      <c r="B49" s="10">
        <v>45.902473168455437</v>
      </c>
      <c r="C49" s="5">
        <v>4286</v>
      </c>
    </row>
    <row r="50" spans="1:3" x14ac:dyDescent="0.2">
      <c r="A50" s="9" t="s">
        <v>312</v>
      </c>
      <c r="B50" s="10">
        <v>45.977432296890669</v>
      </c>
      <c r="C50" s="5">
        <v>1994</v>
      </c>
    </row>
    <row r="51" spans="1:3" x14ac:dyDescent="0.2">
      <c r="A51" s="9" t="s">
        <v>237</v>
      </c>
      <c r="B51" s="10">
        <v>45.988829215896885</v>
      </c>
      <c r="C51" s="5">
        <v>4655</v>
      </c>
    </row>
    <row r="52" spans="1:3" x14ac:dyDescent="0.2">
      <c r="A52" s="9" t="s">
        <v>160</v>
      </c>
      <c r="B52" s="10">
        <v>46.007462686567166</v>
      </c>
      <c r="C52" s="5">
        <v>1206</v>
      </c>
    </row>
    <row r="53" spans="1:3" x14ac:dyDescent="0.2">
      <c r="A53" s="9" t="s">
        <v>150</v>
      </c>
      <c r="B53" s="10">
        <v>46.021626935364957</v>
      </c>
      <c r="C53" s="5">
        <v>4069</v>
      </c>
    </row>
    <row r="54" spans="1:3" x14ac:dyDescent="0.2">
      <c r="A54" s="9" t="s">
        <v>242</v>
      </c>
      <c r="B54" s="10">
        <v>46.059269162210342</v>
      </c>
      <c r="C54" s="5">
        <v>4488</v>
      </c>
    </row>
    <row r="55" spans="1:3" x14ac:dyDescent="0.2">
      <c r="A55" s="9" t="s">
        <v>321</v>
      </c>
      <c r="B55" s="10">
        <v>46.074429771908761</v>
      </c>
      <c r="C55" s="5">
        <v>1666</v>
      </c>
    </row>
    <row r="56" spans="1:3" x14ac:dyDescent="0.2">
      <c r="A56" s="9" t="s">
        <v>37</v>
      </c>
      <c r="B56" s="10">
        <v>46.120797227036398</v>
      </c>
      <c r="C56" s="5">
        <v>5770</v>
      </c>
    </row>
    <row r="57" spans="1:3" x14ac:dyDescent="0.2">
      <c r="A57" s="9" t="s">
        <v>195</v>
      </c>
      <c r="B57" s="10">
        <v>46.13002754820937</v>
      </c>
      <c r="C57" s="5">
        <v>1815</v>
      </c>
    </row>
    <row r="58" spans="1:3" x14ac:dyDescent="0.2">
      <c r="A58" s="9" t="s">
        <v>177</v>
      </c>
      <c r="B58" s="10">
        <v>46.133783024170882</v>
      </c>
      <c r="C58" s="5">
        <v>1779</v>
      </c>
    </row>
    <row r="59" spans="1:3" x14ac:dyDescent="0.2">
      <c r="A59" s="9" t="s">
        <v>316</v>
      </c>
      <c r="B59" s="10">
        <v>46.142091152815013</v>
      </c>
      <c r="C59" s="5">
        <v>746</v>
      </c>
    </row>
    <row r="60" spans="1:3" x14ac:dyDescent="0.2">
      <c r="A60" s="9" t="s">
        <v>183</v>
      </c>
      <c r="B60" s="10">
        <v>46.148637489677952</v>
      </c>
      <c r="C60" s="5">
        <v>1211</v>
      </c>
    </row>
    <row r="61" spans="1:3" x14ac:dyDescent="0.2">
      <c r="A61" s="9" t="s">
        <v>198</v>
      </c>
      <c r="B61" s="10">
        <v>46.317563188593645</v>
      </c>
      <c r="C61" s="5">
        <v>1543</v>
      </c>
    </row>
    <row r="62" spans="1:3" x14ac:dyDescent="0.2">
      <c r="A62" s="9" t="s">
        <v>383</v>
      </c>
      <c r="B62" s="10">
        <v>46.464765100671144</v>
      </c>
      <c r="C62" s="5">
        <v>596</v>
      </c>
    </row>
    <row r="63" spans="1:3" x14ac:dyDescent="0.2">
      <c r="A63" s="9" t="s">
        <v>235</v>
      </c>
      <c r="B63" s="10">
        <v>46.481989708404804</v>
      </c>
      <c r="C63" s="5">
        <v>1166</v>
      </c>
    </row>
    <row r="64" spans="1:3" x14ac:dyDescent="0.2">
      <c r="A64" s="9" t="s">
        <v>48</v>
      </c>
      <c r="B64" s="10">
        <v>46.491174848317705</v>
      </c>
      <c r="C64" s="5">
        <v>3626</v>
      </c>
    </row>
    <row r="65" spans="1:3" x14ac:dyDescent="0.2">
      <c r="A65" s="9" t="s">
        <v>293</v>
      </c>
      <c r="B65" s="10">
        <v>46.552666965486331</v>
      </c>
      <c r="C65" s="5">
        <v>2231</v>
      </c>
    </row>
    <row r="66" spans="1:3" x14ac:dyDescent="0.2">
      <c r="A66" s="9" t="s">
        <v>209</v>
      </c>
      <c r="B66" s="10">
        <v>46.566211729988936</v>
      </c>
      <c r="C66" s="5">
        <v>2711</v>
      </c>
    </row>
    <row r="67" spans="1:3" x14ac:dyDescent="0.2">
      <c r="A67" s="9" t="s">
        <v>196</v>
      </c>
      <c r="B67" s="10">
        <v>46.568333333333335</v>
      </c>
      <c r="C67" s="5">
        <v>600</v>
      </c>
    </row>
    <row r="68" spans="1:3" x14ac:dyDescent="0.2">
      <c r="A68" s="9" t="s">
        <v>227</v>
      </c>
      <c r="B68" s="10">
        <v>46.577071290944126</v>
      </c>
      <c r="C68" s="5">
        <v>4152</v>
      </c>
    </row>
    <row r="69" spans="1:3" x14ac:dyDescent="0.2">
      <c r="A69" s="9" t="s">
        <v>371</v>
      </c>
      <c r="B69" s="10">
        <v>46.584250635055035</v>
      </c>
      <c r="C69" s="5">
        <v>1181</v>
      </c>
    </row>
    <row r="70" spans="1:3" x14ac:dyDescent="0.2">
      <c r="A70" s="9" t="s">
        <v>40</v>
      </c>
      <c r="B70" s="10">
        <v>46.585008783915676</v>
      </c>
      <c r="C70" s="5">
        <v>5123</v>
      </c>
    </row>
    <row r="71" spans="1:3" x14ac:dyDescent="0.2">
      <c r="A71" s="9" t="s">
        <v>166</v>
      </c>
      <c r="B71" s="10">
        <v>46.621882951653944</v>
      </c>
      <c r="C71" s="5">
        <v>1965</v>
      </c>
    </row>
    <row r="72" spans="1:3" x14ac:dyDescent="0.2">
      <c r="A72" s="9" t="s">
        <v>19</v>
      </c>
      <c r="B72" s="10">
        <v>46.627906976744185</v>
      </c>
      <c r="C72" s="5">
        <v>86</v>
      </c>
    </row>
    <row r="73" spans="1:3" x14ac:dyDescent="0.2">
      <c r="A73" s="9" t="s">
        <v>347</v>
      </c>
      <c r="B73" s="10">
        <v>46.691338582677169</v>
      </c>
      <c r="C73" s="5">
        <v>1270</v>
      </c>
    </row>
    <row r="74" spans="1:3" x14ac:dyDescent="0.2">
      <c r="A74" s="9" t="s">
        <v>201</v>
      </c>
      <c r="B74" s="10">
        <v>46.711092715231786</v>
      </c>
      <c r="C74" s="5">
        <v>2416</v>
      </c>
    </row>
    <row r="75" spans="1:3" x14ac:dyDescent="0.2">
      <c r="A75" s="9" t="s">
        <v>329</v>
      </c>
      <c r="B75" s="10">
        <v>46.763672654690616</v>
      </c>
      <c r="C75" s="5">
        <v>2505</v>
      </c>
    </row>
    <row r="76" spans="1:3" x14ac:dyDescent="0.2">
      <c r="A76" s="9" t="s">
        <v>43</v>
      </c>
      <c r="B76" s="10">
        <v>46.774745605920444</v>
      </c>
      <c r="C76" s="5">
        <v>2162</v>
      </c>
    </row>
    <row r="77" spans="1:3" x14ac:dyDescent="0.2">
      <c r="A77" s="9" t="s">
        <v>309</v>
      </c>
      <c r="B77" s="10">
        <v>46.777383228626057</v>
      </c>
      <c r="C77" s="5">
        <v>3661</v>
      </c>
    </row>
    <row r="78" spans="1:3" x14ac:dyDescent="0.2">
      <c r="A78" s="9" t="s">
        <v>193</v>
      </c>
      <c r="B78" s="10">
        <v>46.835164835164832</v>
      </c>
      <c r="C78" s="5">
        <v>455</v>
      </c>
    </row>
    <row r="79" spans="1:3" x14ac:dyDescent="0.2">
      <c r="A79" s="9" t="s">
        <v>41</v>
      </c>
      <c r="B79" s="10">
        <v>46.901888530631048</v>
      </c>
      <c r="C79" s="5">
        <v>2171</v>
      </c>
    </row>
    <row r="80" spans="1:3" x14ac:dyDescent="0.2">
      <c r="A80" s="9" t="s">
        <v>345</v>
      </c>
      <c r="B80" s="10">
        <v>46.94971578487101</v>
      </c>
      <c r="C80" s="5">
        <v>4574</v>
      </c>
    </row>
    <row r="81" spans="1:3" x14ac:dyDescent="0.2">
      <c r="A81" s="9" t="s">
        <v>317</v>
      </c>
      <c r="B81" s="10">
        <v>46.973240832507436</v>
      </c>
      <c r="C81" s="5">
        <v>2018</v>
      </c>
    </row>
    <row r="82" spans="1:3" x14ac:dyDescent="0.2">
      <c r="A82" s="9" t="s">
        <v>387</v>
      </c>
      <c r="B82" s="10">
        <v>46.980974568045042</v>
      </c>
      <c r="C82" s="5">
        <v>5151</v>
      </c>
    </row>
    <row r="83" spans="1:3" x14ac:dyDescent="0.2">
      <c r="A83" s="9" t="s">
        <v>382</v>
      </c>
      <c r="B83" s="10">
        <v>47.009084027252079</v>
      </c>
      <c r="C83" s="5">
        <v>1321</v>
      </c>
    </row>
    <row r="84" spans="1:3" x14ac:dyDescent="0.2">
      <c r="A84" s="9" t="s">
        <v>370</v>
      </c>
      <c r="B84" s="10">
        <v>47.069498069498067</v>
      </c>
      <c r="C84" s="5">
        <v>1813</v>
      </c>
    </row>
    <row r="85" spans="1:3" x14ac:dyDescent="0.2">
      <c r="A85" s="9" t="s">
        <v>188</v>
      </c>
      <c r="B85" s="10">
        <v>47.110599078341011</v>
      </c>
      <c r="C85" s="5">
        <v>651</v>
      </c>
    </row>
    <row r="86" spans="1:3" x14ac:dyDescent="0.2">
      <c r="A86" s="9" t="s">
        <v>144</v>
      </c>
      <c r="B86" s="10">
        <v>47.118556701030926</v>
      </c>
      <c r="C86" s="5">
        <v>776</v>
      </c>
    </row>
    <row r="87" spans="1:3" x14ac:dyDescent="0.2">
      <c r="A87" s="9" t="s">
        <v>311</v>
      </c>
      <c r="B87" s="10">
        <v>47.143222506393862</v>
      </c>
      <c r="C87" s="5">
        <v>1955</v>
      </c>
    </row>
    <row r="88" spans="1:3" x14ac:dyDescent="0.2">
      <c r="A88" s="9" t="s">
        <v>32</v>
      </c>
      <c r="B88" s="10">
        <v>47.154244977316914</v>
      </c>
      <c r="C88" s="5">
        <v>1543</v>
      </c>
    </row>
    <row r="89" spans="1:3" x14ac:dyDescent="0.2">
      <c r="A89" s="9" t="s">
        <v>323</v>
      </c>
      <c r="B89" s="10">
        <v>47.197735701737265</v>
      </c>
      <c r="C89" s="5">
        <v>5123</v>
      </c>
    </row>
    <row r="90" spans="1:3" x14ac:dyDescent="0.2">
      <c r="A90" s="9" t="s">
        <v>328</v>
      </c>
      <c r="B90" s="10">
        <v>47.25147463625639</v>
      </c>
      <c r="C90" s="5">
        <v>5086</v>
      </c>
    </row>
    <row r="91" spans="1:3" x14ac:dyDescent="0.2">
      <c r="A91" s="9" t="s">
        <v>130</v>
      </c>
      <c r="B91" s="10">
        <v>47.333333333333336</v>
      </c>
      <c r="C91" s="5">
        <v>3</v>
      </c>
    </row>
    <row r="92" spans="1:3" x14ac:dyDescent="0.2">
      <c r="A92" s="9" t="s">
        <v>210</v>
      </c>
      <c r="B92" s="10">
        <v>47.392592592592592</v>
      </c>
      <c r="C92" s="5">
        <v>540</v>
      </c>
    </row>
    <row r="93" spans="1:3" x14ac:dyDescent="0.2">
      <c r="A93" s="9" t="s">
        <v>185</v>
      </c>
      <c r="B93" s="10">
        <v>47.397654584221748</v>
      </c>
      <c r="C93" s="5">
        <v>2814</v>
      </c>
    </row>
    <row r="94" spans="1:3" x14ac:dyDescent="0.2">
      <c r="A94" s="9" t="s">
        <v>369</v>
      </c>
      <c r="B94" s="10">
        <v>47.399608865710562</v>
      </c>
      <c r="C94" s="5">
        <v>1534</v>
      </c>
    </row>
    <row r="95" spans="1:3" x14ac:dyDescent="0.2">
      <c r="A95" s="9" t="s">
        <v>158</v>
      </c>
      <c r="B95" s="10">
        <v>47.429182509505701</v>
      </c>
      <c r="C95" s="5">
        <v>2104</v>
      </c>
    </row>
    <row r="96" spans="1:3" x14ac:dyDescent="0.2">
      <c r="A96" s="9" t="s">
        <v>307</v>
      </c>
      <c r="B96" s="10">
        <v>47.484375</v>
      </c>
      <c r="C96" s="5">
        <v>1600</v>
      </c>
    </row>
    <row r="97" spans="1:3" x14ac:dyDescent="0.2">
      <c r="A97" s="9" t="s">
        <v>76</v>
      </c>
      <c r="B97" s="10">
        <v>47.558823529411768</v>
      </c>
      <c r="C97" s="5">
        <v>1360</v>
      </c>
    </row>
    <row r="98" spans="1:3" x14ac:dyDescent="0.2">
      <c r="A98" s="9" t="s">
        <v>207</v>
      </c>
      <c r="B98" s="10">
        <v>47.582506580279407</v>
      </c>
      <c r="C98" s="5">
        <v>4939</v>
      </c>
    </row>
    <row r="99" spans="1:3" x14ac:dyDescent="0.2">
      <c r="A99" s="9" t="s">
        <v>81</v>
      </c>
      <c r="B99" s="10">
        <v>47.599232647366584</v>
      </c>
      <c r="C99" s="5">
        <v>2867</v>
      </c>
    </row>
    <row r="100" spans="1:3" x14ac:dyDescent="0.2">
      <c r="A100" s="9" t="s">
        <v>148</v>
      </c>
      <c r="B100" s="10">
        <v>47.613480055020631</v>
      </c>
      <c r="C100" s="5">
        <v>1454</v>
      </c>
    </row>
    <row r="101" spans="1:3" x14ac:dyDescent="0.2">
      <c r="A101" s="9" t="s">
        <v>212</v>
      </c>
      <c r="B101" s="10">
        <v>47.626765990238887</v>
      </c>
      <c r="C101" s="5">
        <v>3893</v>
      </c>
    </row>
    <row r="102" spans="1:3" x14ac:dyDescent="0.2">
      <c r="A102" s="9" t="s">
        <v>294</v>
      </c>
      <c r="B102" s="10">
        <v>47.674431202600218</v>
      </c>
      <c r="C102" s="5">
        <v>1846</v>
      </c>
    </row>
    <row r="103" spans="1:3" x14ac:dyDescent="0.2">
      <c r="A103" s="9" t="s">
        <v>374</v>
      </c>
      <c r="B103" s="10">
        <v>47.69166666666667</v>
      </c>
      <c r="C103" s="5">
        <v>120</v>
      </c>
    </row>
    <row r="104" spans="1:3" x14ac:dyDescent="0.2">
      <c r="A104" s="9" t="s">
        <v>222</v>
      </c>
      <c r="B104" s="10">
        <v>47.705234159779614</v>
      </c>
      <c r="C104" s="5">
        <v>3267</v>
      </c>
    </row>
    <row r="105" spans="1:3" x14ac:dyDescent="0.2">
      <c r="A105" s="9" t="s">
        <v>297</v>
      </c>
      <c r="B105" s="10">
        <v>47.729473684210525</v>
      </c>
      <c r="C105" s="5">
        <v>950</v>
      </c>
    </row>
    <row r="106" spans="1:3" x14ac:dyDescent="0.2">
      <c r="A106" s="9" t="s">
        <v>349</v>
      </c>
      <c r="B106" s="10">
        <v>47.808909730363425</v>
      </c>
      <c r="C106" s="5">
        <v>2559</v>
      </c>
    </row>
    <row r="107" spans="1:3" x14ac:dyDescent="0.2">
      <c r="A107" s="9" t="s">
        <v>274</v>
      </c>
      <c r="B107" s="10">
        <v>47.832935560859191</v>
      </c>
      <c r="C107" s="5">
        <v>419</v>
      </c>
    </row>
    <row r="108" spans="1:3" x14ac:dyDescent="0.2">
      <c r="A108" s="9" t="s">
        <v>315</v>
      </c>
      <c r="B108" s="10">
        <v>47.860250000000001</v>
      </c>
      <c r="C108" s="5">
        <v>4000</v>
      </c>
    </row>
    <row r="109" spans="1:3" x14ac:dyDescent="0.2">
      <c r="A109" s="9" t="s">
        <v>244</v>
      </c>
      <c r="B109" s="10">
        <v>47.892827699917561</v>
      </c>
      <c r="C109" s="5">
        <v>2426</v>
      </c>
    </row>
    <row r="110" spans="1:3" x14ac:dyDescent="0.2">
      <c r="A110" s="9" t="s">
        <v>375</v>
      </c>
      <c r="B110" s="10">
        <v>47.904639175257735</v>
      </c>
      <c r="C110" s="5">
        <v>388</v>
      </c>
    </row>
    <row r="111" spans="1:3" x14ac:dyDescent="0.2">
      <c r="A111" s="9" t="s">
        <v>340</v>
      </c>
      <c r="B111" s="10">
        <v>47.908792111750202</v>
      </c>
      <c r="C111" s="5">
        <v>1217</v>
      </c>
    </row>
    <row r="112" spans="1:3" x14ac:dyDescent="0.2">
      <c r="A112" s="9" t="s">
        <v>249</v>
      </c>
      <c r="B112" s="10">
        <v>47.959221257563797</v>
      </c>
      <c r="C112" s="5">
        <v>3801</v>
      </c>
    </row>
    <row r="113" spans="1:3" x14ac:dyDescent="0.2">
      <c r="A113" s="9" t="s">
        <v>337</v>
      </c>
      <c r="B113" s="10">
        <v>47.976502732240441</v>
      </c>
      <c r="C113" s="5">
        <v>1830</v>
      </c>
    </row>
    <row r="114" spans="1:3" x14ac:dyDescent="0.2">
      <c r="A114" s="9" t="s">
        <v>355</v>
      </c>
      <c r="B114" s="10">
        <v>48.0045871559633</v>
      </c>
      <c r="C114" s="5">
        <v>2398</v>
      </c>
    </row>
    <row r="115" spans="1:3" x14ac:dyDescent="0.2">
      <c r="A115" s="9" t="s">
        <v>199</v>
      </c>
      <c r="B115" s="10">
        <v>48.021804966686858</v>
      </c>
      <c r="C115" s="5">
        <v>3302</v>
      </c>
    </row>
    <row r="116" spans="1:3" x14ac:dyDescent="0.2">
      <c r="A116" s="9" t="s">
        <v>252</v>
      </c>
      <c r="B116" s="10">
        <v>48.048427900252982</v>
      </c>
      <c r="C116" s="5">
        <v>2767</v>
      </c>
    </row>
    <row r="117" spans="1:3" x14ac:dyDescent="0.2">
      <c r="A117" s="9" t="s">
        <v>357</v>
      </c>
      <c r="B117" s="10">
        <v>48.079542566709023</v>
      </c>
      <c r="C117" s="5">
        <v>3935</v>
      </c>
    </row>
    <row r="118" spans="1:3" x14ac:dyDescent="0.2">
      <c r="A118" s="9" t="s">
        <v>377</v>
      </c>
      <c r="B118" s="10">
        <v>48.10930502570907</v>
      </c>
      <c r="C118" s="5">
        <v>6029</v>
      </c>
    </row>
    <row r="119" spans="1:3" x14ac:dyDescent="0.2">
      <c r="A119" s="9" t="s">
        <v>221</v>
      </c>
      <c r="B119" s="10">
        <v>48.110249307479222</v>
      </c>
      <c r="C119" s="5">
        <v>1805</v>
      </c>
    </row>
    <row r="120" spans="1:3" x14ac:dyDescent="0.2">
      <c r="A120" s="9" t="s">
        <v>248</v>
      </c>
      <c r="B120" s="10">
        <v>48.154301637060257</v>
      </c>
      <c r="C120" s="5">
        <v>2871</v>
      </c>
    </row>
    <row r="121" spans="1:3" x14ac:dyDescent="0.2">
      <c r="A121" s="9" t="s">
        <v>20</v>
      </c>
      <c r="B121" s="10">
        <v>48.163601161665056</v>
      </c>
      <c r="C121" s="5">
        <v>1033</v>
      </c>
    </row>
    <row r="122" spans="1:3" x14ac:dyDescent="0.2">
      <c r="A122" s="9" t="s">
        <v>194</v>
      </c>
      <c r="B122" s="10">
        <v>48.188199697428139</v>
      </c>
      <c r="C122" s="5">
        <v>3305</v>
      </c>
    </row>
    <row r="123" spans="1:3" x14ac:dyDescent="0.2">
      <c r="A123" s="9" t="s">
        <v>128</v>
      </c>
      <c r="B123" s="10">
        <v>48.21868978805395</v>
      </c>
      <c r="C123" s="5">
        <v>1038</v>
      </c>
    </row>
    <row r="124" spans="1:3" x14ac:dyDescent="0.2">
      <c r="A124" s="9" t="s">
        <v>240</v>
      </c>
      <c r="B124" s="10">
        <v>48.241900647948164</v>
      </c>
      <c r="C124" s="5">
        <v>926</v>
      </c>
    </row>
    <row r="125" spans="1:3" x14ac:dyDescent="0.2">
      <c r="A125" s="9" t="s">
        <v>378</v>
      </c>
      <c r="B125" s="10">
        <v>48.247035573122531</v>
      </c>
      <c r="C125" s="5">
        <v>2024</v>
      </c>
    </row>
    <row r="126" spans="1:3" x14ac:dyDescent="0.2">
      <c r="A126" s="9" t="s">
        <v>192</v>
      </c>
      <c r="B126" s="10">
        <v>48.282248081208223</v>
      </c>
      <c r="C126" s="5">
        <v>4039</v>
      </c>
    </row>
    <row r="127" spans="1:3" x14ac:dyDescent="0.2">
      <c r="A127" s="9" t="s">
        <v>132</v>
      </c>
      <c r="B127" s="10">
        <v>48.332008560073369</v>
      </c>
      <c r="C127" s="5">
        <v>3271</v>
      </c>
    </row>
    <row r="128" spans="1:3" x14ac:dyDescent="0.2">
      <c r="A128" s="9" t="s">
        <v>83</v>
      </c>
      <c r="B128" s="10">
        <v>48.342857142857142</v>
      </c>
      <c r="C128" s="5">
        <v>35</v>
      </c>
    </row>
    <row r="129" spans="1:3" x14ac:dyDescent="0.2">
      <c r="A129" s="9" t="s">
        <v>352</v>
      </c>
      <c r="B129" s="10">
        <v>48.362059905412508</v>
      </c>
      <c r="C129" s="5">
        <v>5709</v>
      </c>
    </row>
    <row r="130" spans="1:3" x14ac:dyDescent="0.2">
      <c r="A130" s="9" t="s">
        <v>324</v>
      </c>
      <c r="B130" s="10">
        <v>48.450012281994596</v>
      </c>
      <c r="C130" s="5">
        <v>4071</v>
      </c>
    </row>
    <row r="131" spans="1:3" x14ac:dyDescent="0.2">
      <c r="A131" s="9" t="s">
        <v>211</v>
      </c>
      <c r="B131" s="10">
        <v>48.457142857142856</v>
      </c>
      <c r="C131" s="5">
        <v>35</v>
      </c>
    </row>
    <row r="132" spans="1:3" x14ac:dyDescent="0.2">
      <c r="A132" s="9" t="s">
        <v>339</v>
      </c>
      <c r="B132" s="10">
        <v>48.459474724654051</v>
      </c>
      <c r="C132" s="5">
        <v>3541</v>
      </c>
    </row>
    <row r="133" spans="1:3" x14ac:dyDescent="0.2">
      <c r="A133" s="9" t="s">
        <v>350</v>
      </c>
      <c r="B133" s="10">
        <v>48.46435100548446</v>
      </c>
      <c r="C133" s="5">
        <v>1641</v>
      </c>
    </row>
    <row r="134" spans="1:3" x14ac:dyDescent="0.2">
      <c r="A134" s="9" t="s">
        <v>79</v>
      </c>
      <c r="B134" s="10">
        <v>48.48519407763105</v>
      </c>
      <c r="C134" s="5">
        <v>4998</v>
      </c>
    </row>
    <row r="135" spans="1:3" x14ac:dyDescent="0.2">
      <c r="A135" s="9" t="s">
        <v>58</v>
      </c>
      <c r="B135" s="10">
        <v>48.488397193739878</v>
      </c>
      <c r="C135" s="5">
        <v>5559</v>
      </c>
    </row>
    <row r="136" spans="1:3" x14ac:dyDescent="0.2">
      <c r="A136" s="9" t="s">
        <v>234</v>
      </c>
      <c r="B136" s="10">
        <v>48.503963759909396</v>
      </c>
      <c r="C136" s="5">
        <v>883</v>
      </c>
    </row>
    <row r="137" spans="1:3" x14ac:dyDescent="0.2">
      <c r="A137" s="9" t="s">
        <v>373</v>
      </c>
      <c r="B137" s="10">
        <v>48.528639618138428</v>
      </c>
      <c r="C137" s="5">
        <v>838</v>
      </c>
    </row>
    <row r="138" spans="1:3" x14ac:dyDescent="0.2">
      <c r="A138" s="9" t="s">
        <v>223</v>
      </c>
      <c r="B138" s="10">
        <v>48.53846153846154</v>
      </c>
      <c r="C138" s="5">
        <v>130</v>
      </c>
    </row>
    <row r="139" spans="1:3" x14ac:dyDescent="0.2">
      <c r="A139" s="9" t="s">
        <v>36</v>
      </c>
      <c r="B139" s="10">
        <v>48.653333333333336</v>
      </c>
      <c r="C139" s="5">
        <v>75</v>
      </c>
    </row>
    <row r="140" spans="1:3" x14ac:dyDescent="0.2">
      <c r="A140" s="9" t="s">
        <v>153</v>
      </c>
      <c r="B140" s="10">
        <v>48.666666666666664</v>
      </c>
      <c r="C140" s="5">
        <v>3</v>
      </c>
    </row>
    <row r="141" spans="1:3" x14ac:dyDescent="0.2">
      <c r="A141" s="9" t="s">
        <v>272</v>
      </c>
      <c r="B141" s="10">
        <v>48.700711053652228</v>
      </c>
      <c r="C141" s="5">
        <v>3094</v>
      </c>
    </row>
    <row r="142" spans="1:3" x14ac:dyDescent="0.2">
      <c r="A142" s="9" t="s">
        <v>285</v>
      </c>
      <c r="B142" s="10">
        <v>48.730048859934854</v>
      </c>
      <c r="C142" s="5">
        <v>2456</v>
      </c>
    </row>
    <row r="143" spans="1:3" x14ac:dyDescent="0.2">
      <c r="A143" s="9" t="s">
        <v>279</v>
      </c>
      <c r="B143" s="10">
        <v>48.738095238095241</v>
      </c>
      <c r="C143" s="5">
        <v>630</v>
      </c>
    </row>
    <row r="144" spans="1:3" x14ac:dyDescent="0.2">
      <c r="A144" s="9" t="s">
        <v>278</v>
      </c>
      <c r="B144" s="10">
        <v>48.762611275964389</v>
      </c>
      <c r="C144" s="5">
        <v>1011</v>
      </c>
    </row>
    <row r="145" spans="1:3" x14ac:dyDescent="0.2">
      <c r="A145" s="9" t="s">
        <v>101</v>
      </c>
      <c r="B145" s="10">
        <v>48.782101167315176</v>
      </c>
      <c r="C145" s="5">
        <v>1028</v>
      </c>
    </row>
    <row r="146" spans="1:3" x14ac:dyDescent="0.2">
      <c r="A146" s="9" t="s">
        <v>125</v>
      </c>
      <c r="B146" s="10">
        <v>48.794520547945204</v>
      </c>
      <c r="C146" s="5">
        <v>73</v>
      </c>
    </row>
    <row r="147" spans="1:3" x14ac:dyDescent="0.2">
      <c r="A147" s="9" t="s">
        <v>169</v>
      </c>
      <c r="B147" s="10">
        <v>48.859313278638709</v>
      </c>
      <c r="C147" s="5">
        <v>3291</v>
      </c>
    </row>
    <row r="148" spans="1:3" x14ac:dyDescent="0.2">
      <c r="A148" s="9" t="s">
        <v>276</v>
      </c>
      <c r="B148" s="10">
        <v>48.897364771151182</v>
      </c>
      <c r="C148" s="5">
        <v>2163</v>
      </c>
    </row>
    <row r="149" spans="1:3" x14ac:dyDescent="0.2">
      <c r="A149" s="9" t="s">
        <v>42</v>
      </c>
      <c r="B149" s="10">
        <v>48.915887850467293</v>
      </c>
      <c r="C149" s="5">
        <v>107</v>
      </c>
    </row>
    <row r="150" spans="1:3" x14ac:dyDescent="0.2">
      <c r="A150" s="9" t="s">
        <v>71</v>
      </c>
      <c r="B150" s="10">
        <v>48.921511627906973</v>
      </c>
      <c r="C150" s="5">
        <v>1032</v>
      </c>
    </row>
    <row r="151" spans="1:3" x14ac:dyDescent="0.2">
      <c r="A151" s="9" t="s">
        <v>17</v>
      </c>
      <c r="B151" s="10">
        <v>48.944684528954191</v>
      </c>
      <c r="C151" s="5">
        <v>1157</v>
      </c>
    </row>
    <row r="152" spans="1:3" x14ac:dyDescent="0.2">
      <c r="A152" s="9" t="s">
        <v>256</v>
      </c>
      <c r="B152" s="10">
        <v>48.949541284403672</v>
      </c>
      <c r="C152" s="5">
        <v>1090</v>
      </c>
    </row>
    <row r="153" spans="1:3" x14ac:dyDescent="0.2">
      <c r="A153" s="9" t="s">
        <v>358</v>
      </c>
      <c r="B153" s="10">
        <v>48.990228013029316</v>
      </c>
      <c r="C153" s="5">
        <v>2149</v>
      </c>
    </row>
    <row r="154" spans="1:3" x14ac:dyDescent="0.2">
      <c r="A154" s="9" t="s">
        <v>97</v>
      </c>
      <c r="B154" s="10">
        <v>49</v>
      </c>
      <c r="C154" s="5">
        <v>2</v>
      </c>
    </row>
    <row r="155" spans="1:3" x14ac:dyDescent="0.2">
      <c r="A155" s="9" t="s">
        <v>319</v>
      </c>
      <c r="B155" s="10">
        <v>49.090140845070422</v>
      </c>
      <c r="C155" s="5">
        <v>355</v>
      </c>
    </row>
    <row r="156" spans="1:3" x14ac:dyDescent="0.2">
      <c r="A156" s="9" t="s">
        <v>228</v>
      </c>
      <c r="B156" s="10">
        <v>49.090555014605648</v>
      </c>
      <c r="C156" s="5">
        <v>3081</v>
      </c>
    </row>
    <row r="157" spans="1:3" x14ac:dyDescent="0.2">
      <c r="A157" s="9" t="s">
        <v>16</v>
      </c>
      <c r="B157" s="10">
        <v>49.114364640883977</v>
      </c>
      <c r="C157" s="5">
        <v>1810</v>
      </c>
    </row>
    <row r="158" spans="1:3" x14ac:dyDescent="0.2">
      <c r="A158" s="9" t="s">
        <v>55</v>
      </c>
      <c r="B158" s="10">
        <v>49.119389312977098</v>
      </c>
      <c r="C158" s="5">
        <v>3275</v>
      </c>
    </row>
    <row r="159" spans="1:3" x14ac:dyDescent="0.2">
      <c r="A159" s="9" t="s">
        <v>138</v>
      </c>
      <c r="B159" s="10">
        <v>49.176724137931032</v>
      </c>
      <c r="C159" s="5">
        <v>232</v>
      </c>
    </row>
    <row r="160" spans="1:3" x14ac:dyDescent="0.2">
      <c r="A160" s="9" t="s">
        <v>163</v>
      </c>
      <c r="B160" s="10">
        <v>49.192516370439662</v>
      </c>
      <c r="C160" s="5">
        <v>5345</v>
      </c>
    </row>
    <row r="161" spans="1:3" x14ac:dyDescent="0.2">
      <c r="A161" s="9" t="s">
        <v>214</v>
      </c>
      <c r="B161" s="10">
        <v>49.197452229299365</v>
      </c>
      <c r="C161" s="5">
        <v>157</v>
      </c>
    </row>
    <row r="162" spans="1:3" x14ac:dyDescent="0.2">
      <c r="A162" s="9" t="s">
        <v>155</v>
      </c>
      <c r="B162" s="10">
        <v>49.217190082644628</v>
      </c>
      <c r="C162" s="5">
        <v>3025</v>
      </c>
    </row>
    <row r="163" spans="1:3" x14ac:dyDescent="0.2">
      <c r="A163" s="9" t="s">
        <v>179</v>
      </c>
      <c r="B163" s="10">
        <v>49.247368421052634</v>
      </c>
      <c r="C163" s="5">
        <v>190</v>
      </c>
    </row>
    <row r="164" spans="1:3" x14ac:dyDescent="0.2">
      <c r="A164" s="9" t="s">
        <v>46</v>
      </c>
      <c r="B164" s="10">
        <v>49.25069586194099</v>
      </c>
      <c r="C164" s="5">
        <v>5389</v>
      </c>
    </row>
    <row r="165" spans="1:3" x14ac:dyDescent="0.2">
      <c r="A165" s="9" t="s">
        <v>284</v>
      </c>
      <c r="B165" s="10">
        <v>49.261741558771263</v>
      </c>
      <c r="C165" s="5">
        <v>3939</v>
      </c>
    </row>
    <row r="166" spans="1:3" x14ac:dyDescent="0.2">
      <c r="A166" s="9" t="s">
        <v>379</v>
      </c>
      <c r="B166" s="10">
        <v>49.294929157345265</v>
      </c>
      <c r="C166" s="5">
        <v>2682</v>
      </c>
    </row>
    <row r="167" spans="1:3" x14ac:dyDescent="0.2">
      <c r="A167" s="9" t="s">
        <v>313</v>
      </c>
      <c r="B167" s="10">
        <v>49.333333333333336</v>
      </c>
      <c r="C167" s="5">
        <v>3</v>
      </c>
    </row>
    <row r="168" spans="1:3" x14ac:dyDescent="0.2">
      <c r="A168" s="9" t="s">
        <v>239</v>
      </c>
      <c r="B168" s="10">
        <v>49.357455268389664</v>
      </c>
      <c r="C168" s="5">
        <v>2515</v>
      </c>
    </row>
    <row r="169" spans="1:3" x14ac:dyDescent="0.2">
      <c r="A169" s="9" t="s">
        <v>362</v>
      </c>
      <c r="B169" s="10">
        <v>49.371085594989559</v>
      </c>
      <c r="C169" s="5">
        <v>1916</v>
      </c>
    </row>
    <row r="170" spans="1:3" x14ac:dyDescent="0.2">
      <c r="A170" s="9" t="s">
        <v>246</v>
      </c>
      <c r="B170" s="10">
        <v>49.403130059363193</v>
      </c>
      <c r="C170" s="5">
        <v>1853</v>
      </c>
    </row>
    <row r="171" spans="1:3" x14ac:dyDescent="0.2">
      <c r="A171" s="9" t="s">
        <v>86</v>
      </c>
      <c r="B171" s="10">
        <v>49.47052906859787</v>
      </c>
      <c r="C171" s="5">
        <v>4971</v>
      </c>
    </row>
    <row r="172" spans="1:3" x14ac:dyDescent="0.2">
      <c r="A172" s="9" t="s">
        <v>282</v>
      </c>
      <c r="B172" s="10">
        <v>49.505966587112169</v>
      </c>
      <c r="C172" s="5">
        <v>2095</v>
      </c>
    </row>
    <row r="173" spans="1:3" x14ac:dyDescent="0.2">
      <c r="A173" s="9" t="s">
        <v>145</v>
      </c>
      <c r="B173" s="10">
        <v>49.529411764705884</v>
      </c>
      <c r="C173" s="5">
        <v>68</v>
      </c>
    </row>
    <row r="174" spans="1:3" x14ac:dyDescent="0.2">
      <c r="A174" s="9" t="s">
        <v>89</v>
      </c>
      <c r="B174" s="10">
        <v>49.567424242424245</v>
      </c>
      <c r="C174" s="5">
        <v>3960</v>
      </c>
    </row>
    <row r="175" spans="1:3" x14ac:dyDescent="0.2">
      <c r="A175" s="9" t="s">
        <v>197</v>
      </c>
      <c r="B175" s="10">
        <v>49.593684210526312</v>
      </c>
      <c r="C175" s="5">
        <v>1425</v>
      </c>
    </row>
    <row r="176" spans="1:3" x14ac:dyDescent="0.2">
      <c r="A176" s="9" t="s">
        <v>318</v>
      </c>
      <c r="B176" s="10">
        <v>49.595461658841941</v>
      </c>
      <c r="C176" s="5">
        <v>1278</v>
      </c>
    </row>
    <row r="177" spans="1:3" x14ac:dyDescent="0.2">
      <c r="A177" s="9" t="s">
        <v>39</v>
      </c>
      <c r="B177" s="10">
        <v>49.596153846153847</v>
      </c>
      <c r="C177" s="5">
        <v>52</v>
      </c>
    </row>
    <row r="178" spans="1:3" x14ac:dyDescent="0.2">
      <c r="A178" s="9" t="s">
        <v>70</v>
      </c>
      <c r="B178" s="10">
        <v>49.609724047306173</v>
      </c>
      <c r="C178" s="5">
        <v>761</v>
      </c>
    </row>
    <row r="179" spans="1:3" x14ac:dyDescent="0.2">
      <c r="A179" s="9" t="s">
        <v>29</v>
      </c>
      <c r="B179" s="10">
        <v>49.646551724137929</v>
      </c>
      <c r="C179" s="5">
        <v>2436</v>
      </c>
    </row>
    <row r="180" spans="1:3" x14ac:dyDescent="0.2">
      <c r="A180" s="9" t="s">
        <v>213</v>
      </c>
      <c r="B180" s="10">
        <v>49.649676375404532</v>
      </c>
      <c r="C180" s="5">
        <v>2472</v>
      </c>
    </row>
    <row r="181" spans="1:3" x14ac:dyDescent="0.2">
      <c r="A181" s="9" t="s">
        <v>342</v>
      </c>
      <c r="B181" s="10">
        <v>49.654440154440152</v>
      </c>
      <c r="C181" s="5">
        <v>518</v>
      </c>
    </row>
    <row r="182" spans="1:3" x14ac:dyDescent="0.2">
      <c r="A182" s="9" t="s">
        <v>300</v>
      </c>
      <c r="B182" s="10">
        <v>49.654977375565608</v>
      </c>
      <c r="C182" s="5">
        <v>3536</v>
      </c>
    </row>
    <row r="183" spans="1:3" x14ac:dyDescent="0.2">
      <c r="A183" s="9" t="s">
        <v>344</v>
      </c>
      <c r="B183" s="10">
        <v>49.657783018867924</v>
      </c>
      <c r="C183" s="5">
        <v>4240</v>
      </c>
    </row>
    <row r="184" spans="1:3" x14ac:dyDescent="0.2">
      <c r="A184" s="9" t="s">
        <v>53</v>
      </c>
      <c r="B184" s="10">
        <v>49.659100829332168</v>
      </c>
      <c r="C184" s="5">
        <v>2291</v>
      </c>
    </row>
    <row r="185" spans="1:3" x14ac:dyDescent="0.2">
      <c r="A185" s="9" t="s">
        <v>255</v>
      </c>
      <c r="B185" s="10">
        <v>49.690093708165996</v>
      </c>
      <c r="C185" s="5">
        <v>1494</v>
      </c>
    </row>
    <row r="186" spans="1:3" x14ac:dyDescent="0.2">
      <c r="A186" s="9" t="s">
        <v>233</v>
      </c>
      <c r="B186" s="10">
        <v>49.720588235294116</v>
      </c>
      <c r="C186" s="5">
        <v>272</v>
      </c>
    </row>
    <row r="187" spans="1:3" x14ac:dyDescent="0.2">
      <c r="A187" s="9" t="s">
        <v>332</v>
      </c>
      <c r="B187" s="10">
        <v>49.8</v>
      </c>
      <c r="C187" s="5">
        <v>55</v>
      </c>
    </row>
    <row r="188" spans="1:3" x14ac:dyDescent="0.2">
      <c r="A188" s="9" t="s">
        <v>364</v>
      </c>
      <c r="B188" s="10">
        <v>49.821218414676359</v>
      </c>
      <c r="C188" s="5">
        <v>5778</v>
      </c>
    </row>
    <row r="189" spans="1:3" x14ac:dyDescent="0.2">
      <c r="A189" s="9" t="s">
        <v>230</v>
      </c>
      <c r="B189" s="10">
        <v>49.866336633663366</v>
      </c>
      <c r="C189" s="5">
        <v>1212</v>
      </c>
    </row>
    <row r="190" spans="1:3" x14ac:dyDescent="0.2">
      <c r="A190" s="9" t="s">
        <v>38</v>
      </c>
      <c r="B190" s="10">
        <v>49.893048128342244</v>
      </c>
      <c r="C190" s="5">
        <v>187</v>
      </c>
    </row>
    <row r="191" spans="1:3" x14ac:dyDescent="0.2">
      <c r="A191" s="9" t="s">
        <v>159</v>
      </c>
      <c r="B191" s="10">
        <v>49.914937759336098</v>
      </c>
      <c r="C191" s="5">
        <v>964</v>
      </c>
    </row>
    <row r="192" spans="1:3" x14ac:dyDescent="0.2">
      <c r="A192" s="9" t="s">
        <v>263</v>
      </c>
      <c r="B192" s="10">
        <v>49.971586089906701</v>
      </c>
      <c r="C192" s="5">
        <v>2358</v>
      </c>
    </row>
    <row r="193" spans="1:3" x14ac:dyDescent="0.2">
      <c r="A193" s="9" t="s">
        <v>325</v>
      </c>
      <c r="B193" s="10">
        <v>50.002499999999998</v>
      </c>
      <c r="C193" s="5">
        <v>400</v>
      </c>
    </row>
    <row r="194" spans="1:3" x14ac:dyDescent="0.2">
      <c r="A194" s="9" t="s">
        <v>269</v>
      </c>
      <c r="B194" s="10">
        <v>50.094734189972286</v>
      </c>
      <c r="C194" s="5">
        <v>3969</v>
      </c>
    </row>
    <row r="195" spans="1:3" x14ac:dyDescent="0.2">
      <c r="A195" s="9" t="s">
        <v>124</v>
      </c>
      <c r="B195" s="10">
        <v>50.126186149808198</v>
      </c>
      <c r="C195" s="5">
        <v>4953</v>
      </c>
    </row>
    <row r="196" spans="1:3" x14ac:dyDescent="0.2">
      <c r="A196" s="9" t="s">
        <v>260</v>
      </c>
      <c r="B196" s="10">
        <v>50.130049261083741</v>
      </c>
      <c r="C196" s="5">
        <v>1015</v>
      </c>
    </row>
    <row r="197" spans="1:3" x14ac:dyDescent="0.2">
      <c r="A197" s="9" t="s">
        <v>189</v>
      </c>
      <c r="B197" s="10">
        <v>50.148741418764303</v>
      </c>
      <c r="C197" s="5">
        <v>3059</v>
      </c>
    </row>
    <row r="198" spans="1:3" x14ac:dyDescent="0.2">
      <c r="A198" s="9" t="s">
        <v>224</v>
      </c>
      <c r="B198" s="10">
        <v>50.156877897990725</v>
      </c>
      <c r="C198" s="5">
        <v>2588</v>
      </c>
    </row>
    <row r="199" spans="1:3" x14ac:dyDescent="0.2">
      <c r="A199" s="9" t="s">
        <v>64</v>
      </c>
      <c r="B199" s="10">
        <v>50.1584</v>
      </c>
      <c r="C199" s="5">
        <v>3750</v>
      </c>
    </row>
    <row r="200" spans="1:3" x14ac:dyDescent="0.2">
      <c r="A200" s="9" t="s">
        <v>287</v>
      </c>
      <c r="B200" s="10">
        <v>50.210904480135248</v>
      </c>
      <c r="C200" s="5">
        <v>2366</v>
      </c>
    </row>
    <row r="201" spans="1:3" x14ac:dyDescent="0.2">
      <c r="A201" s="9" t="s">
        <v>65</v>
      </c>
      <c r="B201" s="10">
        <v>50.21477104874446</v>
      </c>
      <c r="C201" s="5">
        <v>3385</v>
      </c>
    </row>
    <row r="202" spans="1:3" x14ac:dyDescent="0.2">
      <c r="A202" s="9" t="s">
        <v>254</v>
      </c>
      <c r="B202" s="10">
        <v>50.21875</v>
      </c>
      <c r="C202" s="5">
        <v>1088</v>
      </c>
    </row>
    <row r="203" spans="1:3" x14ac:dyDescent="0.2">
      <c r="A203" s="9" t="s">
        <v>59</v>
      </c>
      <c r="B203" s="10">
        <v>50.25090909090909</v>
      </c>
      <c r="C203" s="5">
        <v>275</v>
      </c>
    </row>
    <row r="204" spans="1:3" x14ac:dyDescent="0.2">
      <c r="A204" s="9" t="s">
        <v>217</v>
      </c>
      <c r="B204" s="10">
        <v>50.29364224137931</v>
      </c>
      <c r="C204" s="5">
        <v>1856</v>
      </c>
    </row>
    <row r="205" spans="1:3" x14ac:dyDescent="0.2">
      <c r="A205" s="9" t="s">
        <v>127</v>
      </c>
      <c r="B205" s="10">
        <v>50.31193926846101</v>
      </c>
      <c r="C205" s="5">
        <v>1449</v>
      </c>
    </row>
    <row r="206" spans="1:3" x14ac:dyDescent="0.2">
      <c r="A206" s="9" t="s">
        <v>281</v>
      </c>
      <c r="B206" s="10">
        <v>50.322381930184804</v>
      </c>
      <c r="C206" s="5">
        <v>1461</v>
      </c>
    </row>
    <row r="207" spans="1:3" x14ac:dyDescent="0.2">
      <c r="A207" s="9" t="s">
        <v>288</v>
      </c>
      <c r="B207" s="10">
        <v>50.340699815837937</v>
      </c>
      <c r="C207" s="5">
        <v>1086</v>
      </c>
    </row>
    <row r="208" spans="1:3" x14ac:dyDescent="0.2">
      <c r="A208" s="9" t="s">
        <v>152</v>
      </c>
      <c r="B208" s="10">
        <v>50.43150684931507</v>
      </c>
      <c r="C208" s="5">
        <v>876</v>
      </c>
    </row>
    <row r="209" spans="1:3" x14ac:dyDescent="0.2">
      <c r="A209" s="9" t="s">
        <v>251</v>
      </c>
      <c r="B209" s="10">
        <v>50.456521739130437</v>
      </c>
      <c r="C209" s="5">
        <v>138</v>
      </c>
    </row>
    <row r="210" spans="1:3" x14ac:dyDescent="0.2">
      <c r="A210" s="9" t="s">
        <v>168</v>
      </c>
      <c r="B210" s="10">
        <v>50.474272930648766</v>
      </c>
      <c r="C210" s="5">
        <v>3129</v>
      </c>
    </row>
    <row r="211" spans="1:3" x14ac:dyDescent="0.2">
      <c r="A211" s="9" t="s">
        <v>277</v>
      </c>
      <c r="B211" s="10">
        <v>50.481268011527376</v>
      </c>
      <c r="C211" s="5">
        <v>1041</v>
      </c>
    </row>
    <row r="212" spans="1:3" x14ac:dyDescent="0.2">
      <c r="A212" s="9" t="s">
        <v>174</v>
      </c>
      <c r="B212" s="10">
        <v>50.530310748853793</v>
      </c>
      <c r="C212" s="5">
        <v>1963</v>
      </c>
    </row>
    <row r="213" spans="1:3" x14ac:dyDescent="0.2">
      <c r="A213" s="9" t="s">
        <v>110</v>
      </c>
      <c r="B213" s="10">
        <v>50.565999321343739</v>
      </c>
      <c r="C213" s="5">
        <v>5894</v>
      </c>
    </row>
    <row r="214" spans="1:3" x14ac:dyDescent="0.2">
      <c r="A214" s="9" t="s">
        <v>380</v>
      </c>
      <c r="B214" s="10">
        <v>50.568337129840543</v>
      </c>
      <c r="C214" s="5">
        <v>878</v>
      </c>
    </row>
    <row r="215" spans="1:3" x14ac:dyDescent="0.2">
      <c r="A215" s="9" t="s">
        <v>296</v>
      </c>
      <c r="B215" s="10">
        <v>50.600243753808655</v>
      </c>
      <c r="C215" s="5">
        <v>1641</v>
      </c>
    </row>
    <row r="216" spans="1:3" x14ac:dyDescent="0.2">
      <c r="A216" s="9" t="s">
        <v>80</v>
      </c>
      <c r="B216" s="10">
        <v>50.639876352395675</v>
      </c>
      <c r="C216" s="5">
        <v>647</v>
      </c>
    </row>
    <row r="217" spans="1:3" x14ac:dyDescent="0.2">
      <c r="A217" s="9" t="s">
        <v>63</v>
      </c>
      <c r="B217" s="10">
        <v>50.65231293967171</v>
      </c>
      <c r="C217" s="5">
        <v>4691</v>
      </c>
    </row>
    <row r="218" spans="1:3" x14ac:dyDescent="0.2">
      <c r="A218" s="9" t="s">
        <v>292</v>
      </c>
      <c r="B218" s="10">
        <v>50.664645103324347</v>
      </c>
      <c r="C218" s="5">
        <v>4452</v>
      </c>
    </row>
    <row r="219" spans="1:3" x14ac:dyDescent="0.2">
      <c r="A219" s="9" t="s">
        <v>266</v>
      </c>
      <c r="B219" s="10">
        <v>50.673067915690865</v>
      </c>
      <c r="C219" s="5">
        <v>2135</v>
      </c>
    </row>
    <row r="220" spans="1:3" x14ac:dyDescent="0.2">
      <c r="A220" s="9" t="s">
        <v>372</v>
      </c>
      <c r="B220" s="10">
        <v>50.689955106621774</v>
      </c>
      <c r="C220" s="5">
        <v>3564</v>
      </c>
    </row>
    <row r="221" spans="1:3" x14ac:dyDescent="0.2">
      <c r="A221" s="9" t="s">
        <v>104</v>
      </c>
      <c r="B221" s="10">
        <v>50.71252204585538</v>
      </c>
      <c r="C221" s="5">
        <v>1134</v>
      </c>
    </row>
    <row r="222" spans="1:3" x14ac:dyDescent="0.2">
      <c r="A222" s="9" t="s">
        <v>265</v>
      </c>
      <c r="B222" s="10">
        <v>50.766673815140464</v>
      </c>
      <c r="C222" s="5">
        <v>4663</v>
      </c>
    </row>
    <row r="223" spans="1:3" x14ac:dyDescent="0.2">
      <c r="A223" s="9" t="s">
        <v>335</v>
      </c>
      <c r="B223" s="10">
        <v>50.775025799793603</v>
      </c>
      <c r="C223" s="5">
        <v>969</v>
      </c>
    </row>
    <row r="224" spans="1:3" x14ac:dyDescent="0.2">
      <c r="A224" s="9" t="s">
        <v>68</v>
      </c>
      <c r="B224" s="10">
        <v>50.790965456155888</v>
      </c>
      <c r="C224" s="5">
        <v>2258</v>
      </c>
    </row>
    <row r="225" spans="1:3" x14ac:dyDescent="0.2">
      <c r="A225" s="9" t="s">
        <v>52</v>
      </c>
      <c r="B225" s="10">
        <v>50.809340023157084</v>
      </c>
      <c r="C225" s="5">
        <v>2591</v>
      </c>
    </row>
    <row r="226" spans="1:3" x14ac:dyDescent="0.2">
      <c r="A226" s="9" t="s">
        <v>100</v>
      </c>
      <c r="B226" s="10">
        <v>50.821019473081328</v>
      </c>
      <c r="C226" s="5">
        <v>3492</v>
      </c>
    </row>
    <row r="227" spans="1:3" x14ac:dyDescent="0.2">
      <c r="A227" s="9" t="s">
        <v>157</v>
      </c>
      <c r="B227" s="10">
        <v>50.821656050955411</v>
      </c>
      <c r="C227" s="5">
        <v>628</v>
      </c>
    </row>
    <row r="228" spans="1:3" x14ac:dyDescent="0.2">
      <c r="A228" s="9" t="s">
        <v>137</v>
      </c>
      <c r="B228" s="10">
        <v>50.83239641890485</v>
      </c>
      <c r="C228" s="5">
        <v>4803</v>
      </c>
    </row>
    <row r="229" spans="1:3" x14ac:dyDescent="0.2">
      <c r="A229" s="9" t="s">
        <v>225</v>
      </c>
      <c r="B229" s="10">
        <v>50.905844155844157</v>
      </c>
      <c r="C229" s="5">
        <v>1848</v>
      </c>
    </row>
    <row r="230" spans="1:3" x14ac:dyDescent="0.2">
      <c r="A230" s="9" t="s">
        <v>299</v>
      </c>
      <c r="B230" s="10">
        <v>50.909090909090907</v>
      </c>
      <c r="C230" s="5">
        <v>55</v>
      </c>
    </row>
    <row r="231" spans="1:3" x14ac:dyDescent="0.2">
      <c r="A231" s="9" t="s">
        <v>18</v>
      </c>
      <c r="B231" s="10">
        <v>50.910919540229884</v>
      </c>
      <c r="C231" s="5">
        <v>696</v>
      </c>
    </row>
    <row r="232" spans="1:3" x14ac:dyDescent="0.2">
      <c r="A232" s="9" t="s">
        <v>102</v>
      </c>
      <c r="B232" s="10">
        <v>50.916279069767441</v>
      </c>
      <c r="C232" s="5">
        <v>1505</v>
      </c>
    </row>
    <row r="233" spans="1:3" x14ac:dyDescent="0.2">
      <c r="A233" s="9" t="s">
        <v>103</v>
      </c>
      <c r="B233" s="10">
        <v>50.966562173458726</v>
      </c>
      <c r="C233" s="5">
        <v>957</v>
      </c>
    </row>
    <row r="234" spans="1:3" x14ac:dyDescent="0.2">
      <c r="A234" s="9" t="s">
        <v>82</v>
      </c>
      <c r="B234" s="10">
        <v>50.984087102177554</v>
      </c>
      <c r="C234" s="5">
        <v>2388</v>
      </c>
    </row>
    <row r="235" spans="1:3" x14ac:dyDescent="0.2">
      <c r="A235" s="9" t="s">
        <v>220</v>
      </c>
      <c r="B235" s="10">
        <v>50.985428051001819</v>
      </c>
      <c r="C235" s="5">
        <v>3294</v>
      </c>
    </row>
    <row r="236" spans="1:3" x14ac:dyDescent="0.2">
      <c r="A236" s="9" t="s">
        <v>298</v>
      </c>
      <c r="B236" s="10">
        <v>51.018637532133674</v>
      </c>
      <c r="C236" s="5">
        <v>1556</v>
      </c>
    </row>
    <row r="237" spans="1:3" x14ac:dyDescent="0.2">
      <c r="A237" s="9" t="s">
        <v>353</v>
      </c>
      <c r="B237" s="10">
        <v>51.048305084745763</v>
      </c>
      <c r="C237" s="5">
        <v>1180</v>
      </c>
    </row>
    <row r="238" spans="1:3" x14ac:dyDescent="0.2">
      <c r="A238" s="9" t="s">
        <v>120</v>
      </c>
      <c r="B238" s="10">
        <v>51.120805369127517</v>
      </c>
      <c r="C238" s="5">
        <v>596</v>
      </c>
    </row>
    <row r="239" spans="1:3" x14ac:dyDescent="0.2">
      <c r="A239" s="9" t="s">
        <v>54</v>
      </c>
      <c r="B239" s="10">
        <v>51.16786034019696</v>
      </c>
      <c r="C239" s="5">
        <v>2234</v>
      </c>
    </row>
    <row r="240" spans="1:3" x14ac:dyDescent="0.2">
      <c r="A240" s="9" t="s">
        <v>190</v>
      </c>
      <c r="B240" s="10">
        <v>51.244837758112091</v>
      </c>
      <c r="C240" s="5">
        <v>1017</v>
      </c>
    </row>
    <row r="241" spans="1:3" x14ac:dyDescent="0.2">
      <c r="A241" s="9" t="s">
        <v>322</v>
      </c>
      <c r="B241" s="10">
        <v>51.244897959183675</v>
      </c>
      <c r="C241" s="5">
        <v>49</v>
      </c>
    </row>
    <row r="242" spans="1:3" x14ac:dyDescent="0.2">
      <c r="A242" s="9" t="s">
        <v>832</v>
      </c>
      <c r="B242" s="10">
        <v>51.250936329588015</v>
      </c>
      <c r="C242" s="5">
        <v>267</v>
      </c>
    </row>
    <row r="243" spans="1:3" x14ac:dyDescent="0.2">
      <c r="A243" s="9" t="s">
        <v>126</v>
      </c>
      <c r="B243" s="10">
        <v>51.283512377393741</v>
      </c>
      <c r="C243" s="5">
        <v>2141</v>
      </c>
    </row>
    <row r="244" spans="1:3" x14ac:dyDescent="0.2">
      <c r="A244" s="9" t="s">
        <v>216</v>
      </c>
      <c r="B244" s="10">
        <v>51.287153652392945</v>
      </c>
      <c r="C244" s="5">
        <v>397</v>
      </c>
    </row>
    <row r="245" spans="1:3" x14ac:dyDescent="0.2">
      <c r="A245" s="9" t="s">
        <v>94</v>
      </c>
      <c r="B245" s="10">
        <v>51.302997858672377</v>
      </c>
      <c r="C245" s="5">
        <v>934</v>
      </c>
    </row>
    <row r="246" spans="1:3" x14ac:dyDescent="0.2">
      <c r="A246" s="9" t="s">
        <v>90</v>
      </c>
      <c r="B246" s="10">
        <v>51.319923371647512</v>
      </c>
      <c r="C246" s="5">
        <v>1044</v>
      </c>
    </row>
    <row r="247" spans="1:3" x14ac:dyDescent="0.2">
      <c r="A247" s="9" t="s">
        <v>259</v>
      </c>
      <c r="B247" s="10">
        <v>51.369565217391305</v>
      </c>
      <c r="C247" s="5">
        <v>2208</v>
      </c>
    </row>
    <row r="248" spans="1:3" x14ac:dyDescent="0.2">
      <c r="A248" s="9" t="s">
        <v>119</v>
      </c>
      <c r="B248" s="10">
        <v>51.381047381546132</v>
      </c>
      <c r="C248" s="5">
        <v>2005</v>
      </c>
    </row>
    <row r="249" spans="1:3" x14ac:dyDescent="0.2">
      <c r="A249" s="9" t="s">
        <v>304</v>
      </c>
      <c r="B249" s="10">
        <v>51.40162601626016</v>
      </c>
      <c r="C249" s="5">
        <v>1845</v>
      </c>
    </row>
    <row r="250" spans="1:3" x14ac:dyDescent="0.2">
      <c r="A250" s="9" t="s">
        <v>219</v>
      </c>
      <c r="B250" s="10">
        <v>51.448717948717949</v>
      </c>
      <c r="C250" s="5">
        <v>624</v>
      </c>
    </row>
    <row r="251" spans="1:3" x14ac:dyDescent="0.2">
      <c r="A251" s="9" t="s">
        <v>167</v>
      </c>
      <c r="B251" s="10">
        <v>51.454545454545453</v>
      </c>
      <c r="C251" s="5">
        <v>11</v>
      </c>
    </row>
    <row r="252" spans="1:3" x14ac:dyDescent="0.2">
      <c r="A252" s="9" t="s">
        <v>95</v>
      </c>
      <c r="B252" s="10">
        <v>51.478645066273934</v>
      </c>
      <c r="C252" s="5">
        <v>679</v>
      </c>
    </row>
    <row r="253" spans="1:3" x14ac:dyDescent="0.2">
      <c r="A253" s="9" t="s">
        <v>106</v>
      </c>
      <c r="B253" s="10">
        <v>51.570172582220778</v>
      </c>
      <c r="C253" s="5">
        <v>3071</v>
      </c>
    </row>
    <row r="254" spans="1:3" x14ac:dyDescent="0.2">
      <c r="A254" s="9" t="s">
        <v>286</v>
      </c>
      <c r="B254" s="10">
        <v>51.598649028989584</v>
      </c>
      <c r="C254" s="5">
        <v>3553</v>
      </c>
    </row>
    <row r="255" spans="1:3" x14ac:dyDescent="0.2">
      <c r="A255" s="9" t="s">
        <v>385</v>
      </c>
      <c r="B255" s="10">
        <v>51.645669291338585</v>
      </c>
      <c r="C255" s="5">
        <v>127</v>
      </c>
    </row>
    <row r="256" spans="1:3" x14ac:dyDescent="0.2">
      <c r="A256" s="9" t="s">
        <v>280</v>
      </c>
      <c r="B256" s="10">
        <v>51.695200244573527</v>
      </c>
      <c r="C256" s="5">
        <v>3271</v>
      </c>
    </row>
    <row r="257" spans="1:3" x14ac:dyDescent="0.2">
      <c r="A257" s="9" t="s">
        <v>245</v>
      </c>
      <c r="B257" s="10">
        <v>51.695364238410598</v>
      </c>
      <c r="C257" s="5">
        <v>453</v>
      </c>
    </row>
    <row r="258" spans="1:3" x14ac:dyDescent="0.2">
      <c r="A258" s="9" t="s">
        <v>113</v>
      </c>
      <c r="B258" s="10">
        <v>51.711111111111109</v>
      </c>
      <c r="C258" s="5">
        <v>225</v>
      </c>
    </row>
    <row r="259" spans="1:3" x14ac:dyDescent="0.2">
      <c r="A259" s="9" t="s">
        <v>271</v>
      </c>
      <c r="B259" s="10">
        <v>51.757176470588234</v>
      </c>
      <c r="C259" s="5">
        <v>4250</v>
      </c>
    </row>
    <row r="260" spans="1:3" x14ac:dyDescent="0.2">
      <c r="A260" s="9" t="s">
        <v>289</v>
      </c>
      <c r="B260" s="10">
        <v>51.785714285714285</v>
      </c>
      <c r="C260" s="5">
        <v>42</v>
      </c>
    </row>
    <row r="261" spans="1:3" x14ac:dyDescent="0.2">
      <c r="A261" s="9" t="s">
        <v>229</v>
      </c>
      <c r="B261" s="10">
        <v>51.78846153846154</v>
      </c>
      <c r="C261" s="5">
        <v>312</v>
      </c>
    </row>
    <row r="262" spans="1:3" x14ac:dyDescent="0.2">
      <c r="A262" s="9" t="s">
        <v>267</v>
      </c>
      <c r="B262" s="10">
        <v>51.828488372093027</v>
      </c>
      <c r="C262" s="5">
        <v>1032</v>
      </c>
    </row>
    <row r="263" spans="1:3" x14ac:dyDescent="0.2">
      <c r="A263" s="9" t="s">
        <v>60</v>
      </c>
      <c r="B263" s="10">
        <v>51.840830449826989</v>
      </c>
      <c r="C263" s="5">
        <v>3179</v>
      </c>
    </row>
    <row r="264" spans="1:3" x14ac:dyDescent="0.2">
      <c r="A264" s="9" t="s">
        <v>273</v>
      </c>
      <c r="B264" s="10">
        <v>51.848380129589636</v>
      </c>
      <c r="C264" s="5">
        <v>2315</v>
      </c>
    </row>
    <row r="265" spans="1:3" x14ac:dyDescent="0.2">
      <c r="A265" s="9" t="s">
        <v>30</v>
      </c>
      <c r="B265" s="10">
        <v>51.854794520547948</v>
      </c>
      <c r="C265" s="5">
        <v>1825</v>
      </c>
    </row>
    <row r="266" spans="1:3" x14ac:dyDescent="0.2">
      <c r="A266" s="9" t="s">
        <v>243</v>
      </c>
      <c r="B266" s="10">
        <v>51.888888888888886</v>
      </c>
      <c r="C266" s="5">
        <v>171</v>
      </c>
    </row>
    <row r="267" spans="1:3" x14ac:dyDescent="0.2">
      <c r="A267" s="9" t="s">
        <v>283</v>
      </c>
      <c r="B267" s="10">
        <v>52.012767897856818</v>
      </c>
      <c r="C267" s="5">
        <v>2193</v>
      </c>
    </row>
    <row r="268" spans="1:3" x14ac:dyDescent="0.2">
      <c r="A268" s="9" t="s">
        <v>264</v>
      </c>
      <c r="B268" s="10">
        <v>52.014173228346458</v>
      </c>
      <c r="C268" s="5">
        <v>635</v>
      </c>
    </row>
    <row r="269" spans="1:3" x14ac:dyDescent="0.2">
      <c r="A269" s="9" t="s">
        <v>175</v>
      </c>
      <c r="B269" s="10">
        <v>52.052072263549412</v>
      </c>
      <c r="C269" s="5">
        <v>941</v>
      </c>
    </row>
    <row r="270" spans="1:3" x14ac:dyDescent="0.2">
      <c r="A270" s="9" t="s">
        <v>93</v>
      </c>
      <c r="B270" s="10">
        <v>52.061958694203867</v>
      </c>
      <c r="C270" s="5">
        <v>1501</v>
      </c>
    </row>
    <row r="271" spans="1:3" x14ac:dyDescent="0.2">
      <c r="A271" s="9" t="s">
        <v>57</v>
      </c>
      <c r="B271" s="10">
        <v>52.09087543957061</v>
      </c>
      <c r="C271" s="5">
        <v>5403</v>
      </c>
    </row>
    <row r="272" spans="1:3" x14ac:dyDescent="0.2">
      <c r="A272" s="9" t="s">
        <v>22</v>
      </c>
      <c r="B272" s="10">
        <v>52.109797297297298</v>
      </c>
      <c r="C272" s="5">
        <v>592</v>
      </c>
    </row>
    <row r="273" spans="1:3" x14ac:dyDescent="0.2">
      <c r="A273" s="9" t="s">
        <v>92</v>
      </c>
      <c r="B273" s="10">
        <v>52.11391823610473</v>
      </c>
      <c r="C273" s="5">
        <v>2177</v>
      </c>
    </row>
    <row r="274" spans="1:3" x14ac:dyDescent="0.2">
      <c r="A274" s="9" t="s">
        <v>268</v>
      </c>
      <c r="B274" s="10">
        <v>52.174245472837022</v>
      </c>
      <c r="C274" s="5">
        <v>2485</v>
      </c>
    </row>
    <row r="275" spans="1:3" x14ac:dyDescent="0.2">
      <c r="A275" s="9" t="s">
        <v>31</v>
      </c>
      <c r="B275" s="10">
        <v>52.188539741219962</v>
      </c>
      <c r="C275" s="5">
        <v>2164</v>
      </c>
    </row>
    <row r="276" spans="1:3" x14ac:dyDescent="0.2">
      <c r="A276" s="9" t="s">
        <v>295</v>
      </c>
      <c r="B276" s="10">
        <v>52.302698145025296</v>
      </c>
      <c r="C276" s="5">
        <v>3558</v>
      </c>
    </row>
    <row r="277" spans="1:3" x14ac:dyDescent="0.2">
      <c r="A277" s="9" t="s">
        <v>51</v>
      </c>
      <c r="B277" s="10">
        <v>52.531939163498102</v>
      </c>
      <c r="C277" s="5">
        <v>2630</v>
      </c>
    </row>
    <row r="278" spans="1:3" x14ac:dyDescent="0.2">
      <c r="A278" s="9" t="s">
        <v>151</v>
      </c>
      <c r="B278" s="10">
        <v>52.709419904204367</v>
      </c>
      <c r="C278" s="5">
        <v>1879</v>
      </c>
    </row>
    <row r="279" spans="1:3" x14ac:dyDescent="0.2">
      <c r="A279" s="9" t="s">
        <v>203</v>
      </c>
      <c r="B279" s="10">
        <v>52.75</v>
      </c>
      <c r="C279" s="5">
        <v>4</v>
      </c>
    </row>
    <row r="280" spans="1:3" x14ac:dyDescent="0.2">
      <c r="A280" s="9" t="s">
        <v>257</v>
      </c>
      <c r="B280" s="10">
        <v>52.774193548387096</v>
      </c>
      <c r="C280" s="5">
        <v>93</v>
      </c>
    </row>
    <row r="281" spans="1:3" x14ac:dyDescent="0.2">
      <c r="A281" s="9" t="s">
        <v>69</v>
      </c>
      <c r="B281" s="10">
        <v>52.804950495049503</v>
      </c>
      <c r="C281" s="5">
        <v>1010</v>
      </c>
    </row>
    <row r="282" spans="1:3" x14ac:dyDescent="0.2">
      <c r="A282" s="9" t="s">
        <v>291</v>
      </c>
      <c r="B282" s="10">
        <v>52.817369093231164</v>
      </c>
      <c r="C282" s="5">
        <v>783</v>
      </c>
    </row>
    <row r="283" spans="1:3" x14ac:dyDescent="0.2">
      <c r="A283" s="9" t="s">
        <v>122</v>
      </c>
      <c r="B283" s="10">
        <v>52.883743274404303</v>
      </c>
      <c r="C283" s="5">
        <v>5204</v>
      </c>
    </row>
    <row r="284" spans="1:3" x14ac:dyDescent="0.2">
      <c r="A284" s="9" t="s">
        <v>116</v>
      </c>
      <c r="B284" s="10">
        <v>52.94829721362229</v>
      </c>
      <c r="C284" s="5">
        <v>3230</v>
      </c>
    </row>
    <row r="285" spans="1:3" x14ac:dyDescent="0.2">
      <c r="A285" s="9" t="s">
        <v>261</v>
      </c>
      <c r="B285" s="10">
        <v>53.025236593059937</v>
      </c>
      <c r="C285" s="5">
        <v>1268</v>
      </c>
    </row>
    <row r="286" spans="1:3" x14ac:dyDescent="0.2">
      <c r="A286" s="9" t="s">
        <v>218</v>
      </c>
      <c r="B286" s="10">
        <v>53.034383954154727</v>
      </c>
      <c r="C286" s="5">
        <v>698</v>
      </c>
    </row>
    <row r="287" spans="1:3" x14ac:dyDescent="0.2">
      <c r="A287" s="9" t="s">
        <v>23</v>
      </c>
      <c r="B287" s="10">
        <v>53.041267501842299</v>
      </c>
      <c r="C287" s="5">
        <v>4071</v>
      </c>
    </row>
    <row r="288" spans="1:3" x14ac:dyDescent="0.2">
      <c r="A288" s="9" t="s">
        <v>134</v>
      </c>
      <c r="B288" s="10">
        <v>53.086291643910428</v>
      </c>
      <c r="C288" s="5">
        <v>5493</v>
      </c>
    </row>
    <row r="289" spans="1:3" x14ac:dyDescent="0.2">
      <c r="A289" s="9" t="s">
        <v>61</v>
      </c>
      <c r="B289" s="10">
        <v>53.164948453608247</v>
      </c>
      <c r="C289" s="5">
        <v>970</v>
      </c>
    </row>
    <row r="290" spans="1:3" x14ac:dyDescent="0.2">
      <c r="A290" s="9" t="s">
        <v>62</v>
      </c>
      <c r="B290" s="10">
        <v>53.279170090386195</v>
      </c>
      <c r="C290" s="5">
        <v>4868</v>
      </c>
    </row>
    <row r="291" spans="1:3" x14ac:dyDescent="0.2">
      <c r="A291" s="9" t="s">
        <v>15</v>
      </c>
      <c r="B291" s="10">
        <v>53.396911638547323</v>
      </c>
      <c r="C291" s="5">
        <v>3497</v>
      </c>
    </row>
    <row r="292" spans="1:3" x14ac:dyDescent="0.2">
      <c r="A292" s="9" t="s">
        <v>24</v>
      </c>
      <c r="B292" s="10">
        <v>53.5</v>
      </c>
      <c r="C292" s="5">
        <v>16</v>
      </c>
    </row>
    <row r="293" spans="1:3" x14ac:dyDescent="0.2">
      <c r="A293" s="9" t="s">
        <v>26</v>
      </c>
      <c r="B293" s="10">
        <v>53.53846153846154</v>
      </c>
      <c r="C293" s="5">
        <v>13</v>
      </c>
    </row>
    <row r="294" spans="1:3" x14ac:dyDescent="0.2">
      <c r="A294" s="9" t="s">
        <v>131</v>
      </c>
      <c r="B294" s="10">
        <v>53.72335386072951</v>
      </c>
      <c r="C294" s="5">
        <v>2111</v>
      </c>
    </row>
    <row r="295" spans="1:3" x14ac:dyDescent="0.2">
      <c r="A295" s="9" t="s">
        <v>133</v>
      </c>
      <c r="B295" s="10">
        <v>53.75</v>
      </c>
      <c r="C295" s="5">
        <v>4</v>
      </c>
    </row>
    <row r="296" spans="1:3" x14ac:dyDescent="0.2">
      <c r="A296" s="9" t="s">
        <v>112</v>
      </c>
      <c r="B296" s="10">
        <v>53.754854368932037</v>
      </c>
      <c r="C296" s="5">
        <v>824</v>
      </c>
    </row>
    <row r="297" spans="1:3" x14ac:dyDescent="0.2">
      <c r="A297" s="9" t="s">
        <v>117</v>
      </c>
      <c r="B297" s="10">
        <v>53.891431477243835</v>
      </c>
      <c r="C297" s="5">
        <v>3933</v>
      </c>
    </row>
    <row r="298" spans="1:3" x14ac:dyDescent="0.2">
      <c r="A298" s="9" t="s">
        <v>139</v>
      </c>
      <c r="B298" s="10">
        <v>54.088804807478297</v>
      </c>
      <c r="C298" s="5">
        <v>4493</v>
      </c>
    </row>
    <row r="299" spans="1:3" x14ac:dyDescent="0.2">
      <c r="A299" s="9" t="s">
        <v>386</v>
      </c>
      <c r="B299" s="10">
        <v>54.098039215686278</v>
      </c>
      <c r="C299" s="5">
        <v>51</v>
      </c>
    </row>
    <row r="300" spans="1:3" x14ac:dyDescent="0.2">
      <c r="A300" s="9" t="s">
        <v>108</v>
      </c>
      <c r="B300" s="10">
        <v>54.139385275196567</v>
      </c>
      <c r="C300" s="5">
        <v>1399</v>
      </c>
    </row>
    <row r="301" spans="1:3" x14ac:dyDescent="0.2">
      <c r="A301" s="9" t="s">
        <v>114</v>
      </c>
      <c r="B301" s="10">
        <v>54.338461538461537</v>
      </c>
      <c r="C301" s="5">
        <v>520</v>
      </c>
    </row>
    <row r="302" spans="1:3" x14ac:dyDescent="0.2">
      <c r="A302" s="9" t="s">
        <v>77</v>
      </c>
      <c r="B302" s="10">
        <v>54.350649350649348</v>
      </c>
      <c r="C302" s="5">
        <v>231</v>
      </c>
    </row>
    <row r="303" spans="1:3" x14ac:dyDescent="0.2">
      <c r="A303" s="9" t="s">
        <v>98</v>
      </c>
      <c r="B303" s="10">
        <v>54.365157078743373</v>
      </c>
      <c r="C303" s="5">
        <v>2451</v>
      </c>
    </row>
    <row r="304" spans="1:3" x14ac:dyDescent="0.2">
      <c r="A304" s="9" t="s">
        <v>96</v>
      </c>
      <c r="B304" s="10">
        <v>54.414040114613179</v>
      </c>
      <c r="C304" s="5">
        <v>4188</v>
      </c>
    </row>
    <row r="305" spans="1:3" x14ac:dyDescent="0.2">
      <c r="A305" s="9" t="s">
        <v>47</v>
      </c>
      <c r="B305" s="10">
        <v>54.457627118644069</v>
      </c>
      <c r="C305" s="5">
        <v>2183</v>
      </c>
    </row>
    <row r="306" spans="1:3" x14ac:dyDescent="0.2">
      <c r="A306" s="9" t="s">
        <v>301</v>
      </c>
      <c r="B306" s="10">
        <v>54.685406698564591</v>
      </c>
      <c r="C306" s="5">
        <v>836</v>
      </c>
    </row>
    <row r="307" spans="1:3" x14ac:dyDescent="0.2">
      <c r="A307" s="9" t="s">
        <v>258</v>
      </c>
      <c r="B307" s="10">
        <v>54.785714285714285</v>
      </c>
      <c r="C307" s="5">
        <v>84</v>
      </c>
    </row>
    <row r="308" spans="1:3" x14ac:dyDescent="0.2">
      <c r="A308" s="9" t="s">
        <v>176</v>
      </c>
      <c r="B308" s="10">
        <v>54.979729729729726</v>
      </c>
      <c r="C308" s="5">
        <v>148</v>
      </c>
    </row>
    <row r="309" spans="1:3" x14ac:dyDescent="0.2">
      <c r="A309" s="9" t="s">
        <v>389</v>
      </c>
      <c r="B309" s="10">
        <v>55.059322033898304</v>
      </c>
      <c r="C309" s="5">
        <v>118</v>
      </c>
    </row>
    <row r="310" spans="1:3" x14ac:dyDescent="0.2">
      <c r="A310" s="9" t="s">
        <v>330</v>
      </c>
      <c r="B310" s="10">
        <v>55.097254004576662</v>
      </c>
      <c r="C310" s="5">
        <v>874</v>
      </c>
    </row>
    <row r="311" spans="1:3" x14ac:dyDescent="0.2">
      <c r="A311" s="9" t="s">
        <v>111</v>
      </c>
      <c r="B311" s="10">
        <v>55.200436257876881</v>
      </c>
      <c r="C311" s="5">
        <v>4126</v>
      </c>
    </row>
    <row r="312" spans="1:3" x14ac:dyDescent="0.2">
      <c r="A312" s="9" t="s">
        <v>270</v>
      </c>
      <c r="B312" s="10">
        <v>55.309392265193367</v>
      </c>
      <c r="C312" s="5">
        <v>905</v>
      </c>
    </row>
    <row r="313" spans="1:3" x14ac:dyDescent="0.2">
      <c r="A313" s="9" t="s">
        <v>338</v>
      </c>
      <c r="B313" s="10">
        <v>55.942492012779553</v>
      </c>
      <c r="C313" s="5">
        <v>313</v>
      </c>
    </row>
    <row r="314" spans="1:3" x14ac:dyDescent="0.2">
      <c r="A314" s="9" t="s">
        <v>215</v>
      </c>
      <c r="B314" s="10">
        <v>56</v>
      </c>
      <c r="C314" s="5">
        <v>12</v>
      </c>
    </row>
    <row r="315" spans="1:3" x14ac:dyDescent="0.2">
      <c r="A315" s="9" t="s">
        <v>35</v>
      </c>
      <c r="B315" s="10">
        <v>56.346153846153847</v>
      </c>
      <c r="C315" s="5">
        <v>26</v>
      </c>
    </row>
    <row r="316" spans="1:3" x14ac:dyDescent="0.2">
      <c r="A316" s="9" t="s">
        <v>66</v>
      </c>
      <c r="B316" s="10">
        <v>56.382891500409947</v>
      </c>
      <c r="C316" s="5">
        <v>3659</v>
      </c>
    </row>
    <row r="317" spans="1:3" x14ac:dyDescent="0.2">
      <c r="A317" s="9" t="s">
        <v>165</v>
      </c>
      <c r="B317" s="10">
        <v>56.733333333333334</v>
      </c>
      <c r="C317" s="5">
        <v>15</v>
      </c>
    </row>
    <row r="318" spans="1:3" x14ac:dyDescent="0.2">
      <c r="A318" s="9" t="s">
        <v>33</v>
      </c>
      <c r="B318" s="10">
        <v>56.741463414634147</v>
      </c>
      <c r="C318" s="5">
        <v>205</v>
      </c>
    </row>
    <row r="319" spans="1:3" x14ac:dyDescent="0.2">
      <c r="A319" s="9" t="s">
        <v>388</v>
      </c>
      <c r="B319" s="10">
        <v>56.958047945205479</v>
      </c>
      <c r="C319" s="5">
        <v>1168</v>
      </c>
    </row>
    <row r="320" spans="1:3" x14ac:dyDescent="0.2">
      <c r="A320" s="9" t="s">
        <v>107</v>
      </c>
      <c r="B320" s="10">
        <v>57.829126213592232</v>
      </c>
      <c r="C320" s="5">
        <v>1030</v>
      </c>
    </row>
    <row r="321" spans="1:3" x14ac:dyDescent="0.2">
      <c r="A321" s="9" t="s">
        <v>154</v>
      </c>
      <c r="B321" s="10">
        <v>58.142857142857146</v>
      </c>
      <c r="C321" s="5">
        <v>14</v>
      </c>
    </row>
    <row r="322" spans="1:3" x14ac:dyDescent="0.2">
      <c r="A322" s="9" t="s">
        <v>56</v>
      </c>
      <c r="B322" s="10">
        <v>58.890909090909091</v>
      </c>
      <c r="C322" s="5">
        <v>715</v>
      </c>
    </row>
    <row r="323" spans="1:3" x14ac:dyDescent="0.2">
      <c r="A323" s="9" t="s">
        <v>123</v>
      </c>
      <c r="B323" s="10">
        <v>59.161816357250373</v>
      </c>
      <c r="C323" s="5">
        <v>3986</v>
      </c>
    </row>
    <row r="324" spans="1:3" x14ac:dyDescent="0.2">
      <c r="A324" s="9" t="s">
        <v>142</v>
      </c>
      <c r="B324" s="10">
        <v>59.356200527704488</v>
      </c>
      <c r="C324" s="5">
        <v>758</v>
      </c>
    </row>
    <row r="325" spans="1:3" x14ac:dyDescent="0.2">
      <c r="A325" s="9" t="s">
        <v>250</v>
      </c>
      <c r="B325" s="10">
        <v>59.673357664233578</v>
      </c>
      <c r="C325" s="5">
        <v>548</v>
      </c>
    </row>
    <row r="326" spans="1:3" x14ac:dyDescent="0.2">
      <c r="A326" s="9" t="s">
        <v>91</v>
      </c>
      <c r="B326" s="10">
        <v>60.4</v>
      </c>
      <c r="C326" s="5">
        <v>25</v>
      </c>
    </row>
    <row r="327" spans="1:3" x14ac:dyDescent="0.2">
      <c r="A327" s="9" t="s">
        <v>368</v>
      </c>
      <c r="B327" s="10">
        <v>60.518548387096772</v>
      </c>
      <c r="C327" s="5">
        <v>1240</v>
      </c>
    </row>
    <row r="328" spans="1:3" x14ac:dyDescent="0.2">
      <c r="A328" s="9" t="s">
        <v>326</v>
      </c>
      <c r="B328" s="10">
        <v>61.967741935483872</v>
      </c>
      <c r="C328" s="5">
        <v>31</v>
      </c>
    </row>
    <row r="329" spans="1:3" x14ac:dyDescent="0.2">
      <c r="A329" s="9" t="s">
        <v>87</v>
      </c>
      <c r="B329" s="10">
        <v>63</v>
      </c>
      <c r="C329" s="5">
        <v>2</v>
      </c>
    </row>
    <row r="330" spans="1:3" x14ac:dyDescent="0.2">
      <c r="A330" s="9" t="s">
        <v>359</v>
      </c>
      <c r="B330" s="10">
        <v>63.333333333333336</v>
      </c>
      <c r="C330" s="5">
        <v>3</v>
      </c>
    </row>
    <row r="331" spans="1:3" x14ac:dyDescent="0.2">
      <c r="A331" s="9" t="s">
        <v>44</v>
      </c>
      <c r="B331" s="10">
        <v>67.333333333333329</v>
      </c>
      <c r="C331" s="5">
        <v>3</v>
      </c>
    </row>
    <row r="332" spans="1:3" x14ac:dyDescent="0.2">
      <c r="A332" s="9" t="s">
        <v>202</v>
      </c>
      <c r="B332" s="10">
        <v>68.166666666666671</v>
      </c>
      <c r="C332" s="5">
        <v>6</v>
      </c>
    </row>
    <row r="333" spans="1:3" x14ac:dyDescent="0.2">
      <c r="A333" s="9" t="s">
        <v>34</v>
      </c>
      <c r="B333" s="10">
        <v>69</v>
      </c>
      <c r="C333" s="5">
        <v>1</v>
      </c>
    </row>
    <row r="334" spans="1:3" x14ac:dyDescent="0.2">
      <c r="A334" s="9" t="s">
        <v>118</v>
      </c>
      <c r="B334" s="10">
        <v>72.510869565217391</v>
      </c>
      <c r="C334" s="5">
        <v>92</v>
      </c>
    </row>
    <row r="335" spans="1:3" x14ac:dyDescent="0.2">
      <c r="A335" s="9" t="s">
        <v>334</v>
      </c>
      <c r="B335" s="10">
        <v>73</v>
      </c>
      <c r="C335" s="5">
        <v>1</v>
      </c>
    </row>
    <row r="336" spans="1:3" x14ac:dyDescent="0.2">
      <c r="A336" s="9" t="s">
        <v>184</v>
      </c>
      <c r="B336" s="10">
        <v>74</v>
      </c>
      <c r="C336" s="5">
        <v>1</v>
      </c>
    </row>
    <row r="337" spans="1:3" x14ac:dyDescent="0.2">
      <c r="A337" s="9" t="s">
        <v>74</v>
      </c>
      <c r="B337" s="10">
        <v>79</v>
      </c>
      <c r="C337" s="5">
        <v>2</v>
      </c>
    </row>
    <row r="338" spans="1:3" x14ac:dyDescent="0.2">
      <c r="A338" s="9" t="s">
        <v>173</v>
      </c>
      <c r="B338" s="10">
        <v>81.230769230769226</v>
      </c>
      <c r="C338" s="5">
        <v>26</v>
      </c>
    </row>
    <row r="339" spans="1:3" x14ac:dyDescent="0.2">
      <c r="A339" s="9" t="s">
        <v>49</v>
      </c>
      <c r="B339" s="10">
        <v>83.5</v>
      </c>
      <c r="C339" s="5">
        <v>2</v>
      </c>
    </row>
    <row r="340" spans="1:3" x14ac:dyDescent="0.2">
      <c r="A340" s="9"/>
      <c r="B340" s="10"/>
      <c r="C340" s="5"/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topLeftCell="A307" workbookViewId="0">
      <selection activeCell="I7" sqref="I7"/>
    </sheetView>
  </sheetViews>
  <sheetFormatPr defaultRowHeight="14.25" x14ac:dyDescent="0.2"/>
  <cols>
    <col min="2" max="3" width="11.125" style="5" bestFit="1" customWidth="1"/>
    <col min="4" max="4" width="2.5" style="5" customWidth="1"/>
    <col min="5" max="5" width="14.625" style="5" customWidth="1"/>
  </cols>
  <sheetData>
    <row r="1" spans="1:5" s="6" customFormat="1" ht="18" x14ac:dyDescent="0.25">
      <c r="A1" s="6" t="s">
        <v>926</v>
      </c>
      <c r="B1" s="7"/>
      <c r="C1" s="7"/>
      <c r="D1" s="7"/>
      <c r="E1" s="7"/>
    </row>
    <row r="2" spans="1:5" x14ac:dyDescent="0.2">
      <c r="A2" t="s">
        <v>919</v>
      </c>
    </row>
    <row r="4" spans="1:5" ht="15" x14ac:dyDescent="0.25">
      <c r="A4" s="2" t="s">
        <v>799</v>
      </c>
      <c r="B4" s="14" t="s">
        <v>801</v>
      </c>
      <c r="C4" s="14" t="s">
        <v>802</v>
      </c>
      <c r="D4" s="14"/>
      <c r="E4" s="14" t="s">
        <v>798</v>
      </c>
    </row>
    <row r="5" spans="1:5" x14ac:dyDescent="0.2">
      <c r="A5" s="9"/>
      <c r="D5"/>
      <c r="E5"/>
    </row>
    <row r="6" spans="1:5" x14ac:dyDescent="0.2">
      <c r="A6" s="9" t="s">
        <v>15</v>
      </c>
      <c r="B6" s="5">
        <v>1851</v>
      </c>
      <c r="C6" s="5">
        <v>1646</v>
      </c>
      <c r="E6" s="5">
        <f>B6+C6</f>
        <v>3497</v>
      </c>
    </row>
    <row r="7" spans="1:5" x14ac:dyDescent="0.2">
      <c r="A7" s="9" t="s">
        <v>16</v>
      </c>
      <c r="B7" s="5">
        <v>1050</v>
      </c>
      <c r="C7" s="5">
        <v>760</v>
      </c>
      <c r="E7" s="5">
        <f t="shared" ref="E7:E70" si="0">B7+C7</f>
        <v>1810</v>
      </c>
    </row>
    <row r="8" spans="1:5" x14ac:dyDescent="0.2">
      <c r="A8" s="9" t="s">
        <v>17</v>
      </c>
      <c r="B8" s="5">
        <v>706</v>
      </c>
      <c r="C8" s="5">
        <v>451</v>
      </c>
      <c r="E8" s="5">
        <f t="shared" si="0"/>
        <v>1157</v>
      </c>
    </row>
    <row r="9" spans="1:5" x14ac:dyDescent="0.2">
      <c r="A9" s="9" t="s">
        <v>18</v>
      </c>
      <c r="B9" s="5">
        <v>378</v>
      </c>
      <c r="C9" s="5">
        <v>318</v>
      </c>
      <c r="E9" s="5">
        <f t="shared" si="0"/>
        <v>696</v>
      </c>
    </row>
    <row r="10" spans="1:5" x14ac:dyDescent="0.2">
      <c r="A10" s="9" t="s">
        <v>19</v>
      </c>
      <c r="B10" s="5">
        <v>39</v>
      </c>
      <c r="C10" s="5">
        <v>47</v>
      </c>
      <c r="E10" s="5">
        <f t="shared" si="0"/>
        <v>86</v>
      </c>
    </row>
    <row r="11" spans="1:5" x14ac:dyDescent="0.2">
      <c r="A11" s="9" t="s">
        <v>20</v>
      </c>
      <c r="B11" s="5">
        <v>574</v>
      </c>
      <c r="C11" s="5">
        <v>459</v>
      </c>
      <c r="E11" s="5">
        <f t="shared" si="0"/>
        <v>1033</v>
      </c>
    </row>
    <row r="12" spans="1:5" x14ac:dyDescent="0.2">
      <c r="A12" s="9" t="s">
        <v>22</v>
      </c>
      <c r="B12" s="5">
        <v>303</v>
      </c>
      <c r="C12" s="5">
        <v>289</v>
      </c>
      <c r="E12" s="5">
        <f t="shared" si="0"/>
        <v>592</v>
      </c>
    </row>
    <row r="13" spans="1:5" x14ac:dyDescent="0.2">
      <c r="A13" s="9" t="s">
        <v>23</v>
      </c>
      <c r="B13" s="5">
        <v>2108</v>
      </c>
      <c r="C13" s="5">
        <v>1963</v>
      </c>
      <c r="E13" s="5">
        <f t="shared" si="0"/>
        <v>4071</v>
      </c>
    </row>
    <row r="14" spans="1:5" x14ac:dyDescent="0.2">
      <c r="A14" s="9" t="s">
        <v>24</v>
      </c>
      <c r="B14" s="5">
        <v>10</v>
      </c>
      <c r="C14" s="5">
        <v>6</v>
      </c>
      <c r="E14" s="5">
        <f t="shared" si="0"/>
        <v>16</v>
      </c>
    </row>
    <row r="15" spans="1:5" x14ac:dyDescent="0.2">
      <c r="A15" s="9" t="s">
        <v>26</v>
      </c>
      <c r="B15" s="5">
        <v>6</v>
      </c>
      <c r="C15" s="5">
        <v>7</v>
      </c>
      <c r="E15" s="5">
        <f t="shared" si="0"/>
        <v>13</v>
      </c>
    </row>
    <row r="16" spans="1:5" x14ac:dyDescent="0.2">
      <c r="A16" s="9" t="s">
        <v>27</v>
      </c>
      <c r="B16" s="5">
        <v>6</v>
      </c>
      <c r="C16" s="5">
        <v>7</v>
      </c>
      <c r="E16" s="5">
        <f t="shared" si="0"/>
        <v>13</v>
      </c>
    </row>
    <row r="17" spans="1:5" x14ac:dyDescent="0.2">
      <c r="A17" s="9" t="s">
        <v>29</v>
      </c>
      <c r="B17" s="5">
        <v>1428</v>
      </c>
      <c r="C17" s="5">
        <v>1008</v>
      </c>
      <c r="E17" s="5">
        <f t="shared" si="0"/>
        <v>2436</v>
      </c>
    </row>
    <row r="18" spans="1:5" x14ac:dyDescent="0.2">
      <c r="A18" s="9" t="s">
        <v>30</v>
      </c>
      <c r="B18" s="5">
        <v>1012</v>
      </c>
      <c r="C18" s="5">
        <v>813</v>
      </c>
      <c r="E18" s="5">
        <f t="shared" si="0"/>
        <v>1825</v>
      </c>
    </row>
    <row r="19" spans="1:5" x14ac:dyDescent="0.2">
      <c r="A19" s="9" t="s">
        <v>31</v>
      </c>
      <c r="B19" s="5">
        <v>1201</v>
      </c>
      <c r="C19" s="5">
        <v>963</v>
      </c>
      <c r="E19" s="5">
        <f t="shared" si="0"/>
        <v>2164</v>
      </c>
    </row>
    <row r="20" spans="1:5" x14ac:dyDescent="0.2">
      <c r="A20" s="9" t="s">
        <v>32</v>
      </c>
      <c r="B20" s="5">
        <v>884</v>
      </c>
      <c r="C20" s="5">
        <v>659</v>
      </c>
      <c r="E20" s="5">
        <f t="shared" si="0"/>
        <v>1543</v>
      </c>
    </row>
    <row r="21" spans="1:5" x14ac:dyDescent="0.2">
      <c r="A21" s="9" t="s">
        <v>33</v>
      </c>
      <c r="B21" s="5">
        <v>107</v>
      </c>
      <c r="C21" s="5">
        <v>98</v>
      </c>
      <c r="E21" s="5">
        <f t="shared" si="0"/>
        <v>205</v>
      </c>
    </row>
    <row r="22" spans="1:5" x14ac:dyDescent="0.2">
      <c r="A22" s="9" t="s">
        <v>34</v>
      </c>
      <c r="C22" s="5">
        <v>1</v>
      </c>
      <c r="E22" s="5">
        <f t="shared" si="0"/>
        <v>1</v>
      </c>
    </row>
    <row r="23" spans="1:5" x14ac:dyDescent="0.2">
      <c r="A23" s="9" t="s">
        <v>35</v>
      </c>
      <c r="B23" s="5">
        <v>11</v>
      </c>
      <c r="C23" s="5">
        <v>15</v>
      </c>
      <c r="E23" s="5">
        <f t="shared" si="0"/>
        <v>26</v>
      </c>
    </row>
    <row r="24" spans="1:5" x14ac:dyDescent="0.2">
      <c r="A24" s="9" t="s">
        <v>36</v>
      </c>
      <c r="B24" s="5">
        <v>39</v>
      </c>
      <c r="C24" s="5">
        <v>36</v>
      </c>
      <c r="E24" s="5">
        <f t="shared" si="0"/>
        <v>75</v>
      </c>
    </row>
    <row r="25" spans="1:5" x14ac:dyDescent="0.2">
      <c r="A25" s="9" t="s">
        <v>37</v>
      </c>
      <c r="B25" s="5">
        <v>3042</v>
      </c>
      <c r="C25" s="5">
        <v>2728</v>
      </c>
      <c r="E25" s="5">
        <f t="shared" si="0"/>
        <v>5770</v>
      </c>
    </row>
    <row r="26" spans="1:5" x14ac:dyDescent="0.2">
      <c r="A26" s="9" t="s">
        <v>38</v>
      </c>
      <c r="B26" s="5">
        <v>93</v>
      </c>
      <c r="C26" s="5">
        <v>94</v>
      </c>
      <c r="E26" s="5">
        <f t="shared" si="0"/>
        <v>187</v>
      </c>
    </row>
    <row r="27" spans="1:5" x14ac:dyDescent="0.2">
      <c r="A27" s="9" t="s">
        <v>39</v>
      </c>
      <c r="B27" s="5">
        <v>27</v>
      </c>
      <c r="C27" s="5">
        <v>25</v>
      </c>
      <c r="E27" s="5">
        <f t="shared" si="0"/>
        <v>52</v>
      </c>
    </row>
    <row r="28" spans="1:5" x14ac:dyDescent="0.2">
      <c r="A28" s="9" t="s">
        <v>40</v>
      </c>
      <c r="B28" s="5">
        <v>2694</v>
      </c>
      <c r="C28" s="5">
        <v>2429</v>
      </c>
      <c r="E28" s="5">
        <f t="shared" si="0"/>
        <v>5123</v>
      </c>
    </row>
    <row r="29" spans="1:5" x14ac:dyDescent="0.2">
      <c r="A29" s="9" t="s">
        <v>41</v>
      </c>
      <c r="B29" s="5">
        <v>1251</v>
      </c>
      <c r="C29" s="5">
        <v>920</v>
      </c>
      <c r="E29" s="5">
        <f t="shared" si="0"/>
        <v>2171</v>
      </c>
    </row>
    <row r="30" spans="1:5" x14ac:dyDescent="0.2">
      <c r="A30" s="9" t="s">
        <v>42</v>
      </c>
      <c r="B30" s="5">
        <v>53</v>
      </c>
      <c r="C30" s="5">
        <v>54</v>
      </c>
      <c r="E30" s="5">
        <f t="shared" si="0"/>
        <v>107</v>
      </c>
    </row>
    <row r="31" spans="1:5" x14ac:dyDescent="0.2">
      <c r="A31" s="9" t="s">
        <v>43</v>
      </c>
      <c r="B31" s="5">
        <v>1231</v>
      </c>
      <c r="C31" s="5">
        <v>931</v>
      </c>
      <c r="E31" s="5">
        <f t="shared" si="0"/>
        <v>2162</v>
      </c>
    </row>
    <row r="32" spans="1:5" x14ac:dyDescent="0.2">
      <c r="A32" s="9" t="s">
        <v>44</v>
      </c>
      <c r="B32" s="5">
        <v>1</v>
      </c>
      <c r="C32" s="5">
        <v>2</v>
      </c>
      <c r="E32" s="5">
        <f t="shared" si="0"/>
        <v>3</v>
      </c>
    </row>
    <row r="33" spans="1:5" x14ac:dyDescent="0.2">
      <c r="A33" s="9" t="s">
        <v>46</v>
      </c>
      <c r="B33" s="5">
        <v>3105</v>
      </c>
      <c r="C33" s="5">
        <v>2284</v>
      </c>
      <c r="E33" s="5">
        <f t="shared" si="0"/>
        <v>5389</v>
      </c>
    </row>
    <row r="34" spans="1:5" x14ac:dyDescent="0.2">
      <c r="A34" s="9" t="s">
        <v>47</v>
      </c>
      <c r="B34" s="5">
        <v>1326</v>
      </c>
      <c r="C34" s="5">
        <v>857</v>
      </c>
      <c r="E34" s="5">
        <f t="shared" si="0"/>
        <v>2183</v>
      </c>
    </row>
    <row r="35" spans="1:5" x14ac:dyDescent="0.2">
      <c r="A35" s="9" t="s">
        <v>48</v>
      </c>
      <c r="B35" s="5">
        <v>2138</v>
      </c>
      <c r="C35" s="5">
        <v>1488</v>
      </c>
      <c r="E35" s="5">
        <f t="shared" si="0"/>
        <v>3626</v>
      </c>
    </row>
    <row r="36" spans="1:5" x14ac:dyDescent="0.2">
      <c r="A36" s="9" t="s">
        <v>49</v>
      </c>
      <c r="C36" s="5">
        <v>2</v>
      </c>
      <c r="E36" s="5">
        <f t="shared" si="0"/>
        <v>2</v>
      </c>
    </row>
    <row r="37" spans="1:5" x14ac:dyDescent="0.2">
      <c r="A37" s="9" t="s">
        <v>51</v>
      </c>
      <c r="B37" s="5">
        <v>1358</v>
      </c>
      <c r="C37" s="5">
        <v>1272</v>
      </c>
      <c r="E37" s="5">
        <f t="shared" si="0"/>
        <v>2630</v>
      </c>
    </row>
    <row r="38" spans="1:5" x14ac:dyDescent="0.2">
      <c r="A38" s="9" t="s">
        <v>52</v>
      </c>
      <c r="B38" s="5">
        <v>1360</v>
      </c>
      <c r="C38" s="5">
        <v>1231</v>
      </c>
      <c r="E38" s="5">
        <f t="shared" si="0"/>
        <v>2591</v>
      </c>
    </row>
    <row r="39" spans="1:5" x14ac:dyDescent="0.2">
      <c r="A39" s="9" t="s">
        <v>53</v>
      </c>
      <c r="B39" s="5">
        <v>1278</v>
      </c>
      <c r="C39" s="5">
        <v>1013</v>
      </c>
      <c r="E39" s="5">
        <f t="shared" si="0"/>
        <v>2291</v>
      </c>
    </row>
    <row r="40" spans="1:5" x14ac:dyDescent="0.2">
      <c r="A40" s="9" t="s">
        <v>54</v>
      </c>
      <c r="B40" s="5">
        <v>1187</v>
      </c>
      <c r="C40" s="5">
        <v>1047</v>
      </c>
      <c r="E40" s="5">
        <f t="shared" si="0"/>
        <v>2234</v>
      </c>
    </row>
    <row r="41" spans="1:5" x14ac:dyDescent="0.2">
      <c r="A41" s="9" t="s">
        <v>55</v>
      </c>
      <c r="B41" s="5">
        <v>1654</v>
      </c>
      <c r="C41" s="5">
        <v>1621</v>
      </c>
      <c r="E41" s="5">
        <f t="shared" si="0"/>
        <v>3275</v>
      </c>
    </row>
    <row r="42" spans="1:5" x14ac:dyDescent="0.2">
      <c r="A42" s="9" t="s">
        <v>56</v>
      </c>
      <c r="B42" s="5">
        <v>376</v>
      </c>
      <c r="C42" s="5">
        <v>339</v>
      </c>
      <c r="E42" s="5">
        <f t="shared" si="0"/>
        <v>715</v>
      </c>
    </row>
    <row r="43" spans="1:5" x14ac:dyDescent="0.2">
      <c r="A43" s="9" t="s">
        <v>57</v>
      </c>
      <c r="B43" s="5">
        <v>2804</v>
      </c>
      <c r="C43" s="5">
        <v>2599</v>
      </c>
      <c r="E43" s="5">
        <f t="shared" si="0"/>
        <v>5403</v>
      </c>
    </row>
    <row r="44" spans="1:5" x14ac:dyDescent="0.2">
      <c r="A44" s="9" t="s">
        <v>58</v>
      </c>
      <c r="B44" s="5">
        <v>2849</v>
      </c>
      <c r="C44" s="5">
        <v>2710</v>
      </c>
      <c r="E44" s="5">
        <f t="shared" si="0"/>
        <v>5559</v>
      </c>
    </row>
    <row r="45" spans="1:5" x14ac:dyDescent="0.2">
      <c r="A45" s="9" t="s">
        <v>59</v>
      </c>
      <c r="B45" s="5">
        <v>147</v>
      </c>
      <c r="C45" s="5">
        <v>128</v>
      </c>
      <c r="E45" s="5">
        <f t="shared" si="0"/>
        <v>275</v>
      </c>
    </row>
    <row r="46" spans="1:5" x14ac:dyDescent="0.2">
      <c r="A46" s="9" t="s">
        <v>60</v>
      </c>
      <c r="B46" s="5">
        <v>1656</v>
      </c>
      <c r="C46" s="5">
        <v>1523</v>
      </c>
      <c r="E46" s="5">
        <f t="shared" si="0"/>
        <v>3179</v>
      </c>
    </row>
    <row r="47" spans="1:5" x14ac:dyDescent="0.2">
      <c r="A47" s="9" t="s">
        <v>61</v>
      </c>
      <c r="B47" s="5">
        <v>503</v>
      </c>
      <c r="C47" s="5">
        <v>467</v>
      </c>
      <c r="E47" s="5">
        <f t="shared" si="0"/>
        <v>970</v>
      </c>
    </row>
    <row r="48" spans="1:5" x14ac:dyDescent="0.2">
      <c r="A48" s="9" t="s">
        <v>62</v>
      </c>
      <c r="B48" s="5">
        <v>2623</v>
      </c>
      <c r="C48" s="5">
        <v>2245</v>
      </c>
      <c r="E48" s="5">
        <f t="shared" si="0"/>
        <v>4868</v>
      </c>
    </row>
    <row r="49" spans="1:5" x14ac:dyDescent="0.2">
      <c r="A49" s="9" t="s">
        <v>63</v>
      </c>
      <c r="B49" s="5">
        <v>2508</v>
      </c>
      <c r="C49" s="5">
        <v>2183</v>
      </c>
      <c r="E49" s="5">
        <f t="shared" si="0"/>
        <v>4691</v>
      </c>
    </row>
    <row r="50" spans="1:5" x14ac:dyDescent="0.2">
      <c r="A50" s="9" t="s">
        <v>64</v>
      </c>
      <c r="B50" s="5">
        <v>1996</v>
      </c>
      <c r="C50" s="5">
        <v>1754</v>
      </c>
      <c r="E50" s="5">
        <f t="shared" si="0"/>
        <v>3750</v>
      </c>
    </row>
    <row r="51" spans="1:5" x14ac:dyDescent="0.2">
      <c r="A51" s="9" t="s">
        <v>65</v>
      </c>
      <c r="B51" s="5">
        <v>1760</v>
      </c>
      <c r="C51" s="5">
        <v>1625</v>
      </c>
      <c r="E51" s="5">
        <f t="shared" si="0"/>
        <v>3385</v>
      </c>
    </row>
    <row r="52" spans="1:5" x14ac:dyDescent="0.2">
      <c r="A52" s="9" t="s">
        <v>66</v>
      </c>
      <c r="B52" s="5">
        <v>2166</v>
      </c>
      <c r="C52" s="5">
        <v>1493</v>
      </c>
      <c r="E52" s="5">
        <f t="shared" si="0"/>
        <v>3659</v>
      </c>
    </row>
    <row r="53" spans="1:5" x14ac:dyDescent="0.2">
      <c r="A53" s="9" t="s">
        <v>68</v>
      </c>
      <c r="B53" s="5">
        <v>1326</v>
      </c>
      <c r="C53" s="5">
        <v>932</v>
      </c>
      <c r="E53" s="5">
        <f t="shared" si="0"/>
        <v>2258</v>
      </c>
    </row>
    <row r="54" spans="1:5" x14ac:dyDescent="0.2">
      <c r="A54" s="9" t="s">
        <v>69</v>
      </c>
      <c r="B54" s="5">
        <v>550</v>
      </c>
      <c r="C54" s="5">
        <v>460</v>
      </c>
      <c r="E54" s="5">
        <f t="shared" si="0"/>
        <v>1010</v>
      </c>
    </row>
    <row r="55" spans="1:5" x14ac:dyDescent="0.2">
      <c r="A55" s="9" t="s">
        <v>70</v>
      </c>
      <c r="B55" s="5">
        <v>396</v>
      </c>
      <c r="C55" s="5">
        <v>365</v>
      </c>
      <c r="E55" s="5">
        <f t="shared" si="0"/>
        <v>761</v>
      </c>
    </row>
    <row r="56" spans="1:5" x14ac:dyDescent="0.2">
      <c r="A56" s="9" t="s">
        <v>71</v>
      </c>
      <c r="B56" s="5">
        <v>543</v>
      </c>
      <c r="C56" s="5">
        <v>489</v>
      </c>
      <c r="E56" s="5">
        <f t="shared" si="0"/>
        <v>1032</v>
      </c>
    </row>
    <row r="57" spans="1:5" x14ac:dyDescent="0.2">
      <c r="A57" s="9" t="s">
        <v>74</v>
      </c>
      <c r="B57" s="5">
        <v>1</v>
      </c>
      <c r="C57" s="5">
        <v>1</v>
      </c>
      <c r="E57" s="5">
        <f t="shared" si="0"/>
        <v>2</v>
      </c>
    </row>
    <row r="58" spans="1:5" x14ac:dyDescent="0.2">
      <c r="A58" s="9" t="s">
        <v>75</v>
      </c>
      <c r="B58" s="5">
        <v>186</v>
      </c>
      <c r="C58" s="5">
        <v>162</v>
      </c>
      <c r="E58" s="5">
        <f t="shared" si="0"/>
        <v>348</v>
      </c>
    </row>
    <row r="59" spans="1:5" x14ac:dyDescent="0.2">
      <c r="A59" s="9" t="s">
        <v>76</v>
      </c>
      <c r="B59" s="5">
        <v>725</v>
      </c>
      <c r="C59" s="5">
        <v>635</v>
      </c>
      <c r="E59" s="5">
        <f t="shared" si="0"/>
        <v>1360</v>
      </c>
    </row>
    <row r="60" spans="1:5" x14ac:dyDescent="0.2">
      <c r="A60" s="9" t="s">
        <v>77</v>
      </c>
      <c r="B60" s="5">
        <v>122</v>
      </c>
      <c r="C60" s="5">
        <v>109</v>
      </c>
      <c r="E60" s="5">
        <f t="shared" si="0"/>
        <v>231</v>
      </c>
    </row>
    <row r="61" spans="1:5" x14ac:dyDescent="0.2">
      <c r="A61" s="9" t="s">
        <v>78</v>
      </c>
      <c r="B61" s="5">
        <v>288</v>
      </c>
      <c r="C61" s="5">
        <v>183</v>
      </c>
      <c r="E61" s="5">
        <f t="shared" si="0"/>
        <v>471</v>
      </c>
    </row>
    <row r="62" spans="1:5" x14ac:dyDescent="0.2">
      <c r="A62" s="9" t="s">
        <v>79</v>
      </c>
      <c r="B62" s="5">
        <v>2737</v>
      </c>
      <c r="C62" s="5">
        <v>2261</v>
      </c>
      <c r="E62" s="5">
        <f t="shared" si="0"/>
        <v>4998</v>
      </c>
    </row>
    <row r="63" spans="1:5" x14ac:dyDescent="0.2">
      <c r="A63" s="9" t="s">
        <v>80</v>
      </c>
      <c r="B63" s="5">
        <v>352</v>
      </c>
      <c r="C63" s="5">
        <v>295</v>
      </c>
      <c r="E63" s="5">
        <f t="shared" si="0"/>
        <v>647</v>
      </c>
    </row>
    <row r="64" spans="1:5" x14ac:dyDescent="0.2">
      <c r="A64" s="9" t="s">
        <v>81</v>
      </c>
      <c r="B64" s="5">
        <v>1547</v>
      </c>
      <c r="C64" s="5">
        <v>1320</v>
      </c>
      <c r="E64" s="5">
        <f t="shared" si="0"/>
        <v>2867</v>
      </c>
    </row>
    <row r="65" spans="1:5" x14ac:dyDescent="0.2">
      <c r="A65" s="9" t="s">
        <v>82</v>
      </c>
      <c r="B65" s="5">
        <v>1276</v>
      </c>
      <c r="C65" s="5">
        <v>1112</v>
      </c>
      <c r="E65" s="5">
        <f t="shared" si="0"/>
        <v>2388</v>
      </c>
    </row>
    <row r="66" spans="1:5" x14ac:dyDescent="0.2">
      <c r="A66" s="9" t="s">
        <v>83</v>
      </c>
      <c r="B66" s="5">
        <v>18</v>
      </c>
      <c r="C66" s="5">
        <v>17</v>
      </c>
      <c r="E66" s="5">
        <f t="shared" si="0"/>
        <v>35</v>
      </c>
    </row>
    <row r="67" spans="1:5" x14ac:dyDescent="0.2">
      <c r="A67" s="9" t="s">
        <v>84</v>
      </c>
      <c r="B67" s="5">
        <v>17</v>
      </c>
      <c r="C67" s="5">
        <v>23</v>
      </c>
      <c r="E67" s="5">
        <f t="shared" si="0"/>
        <v>40</v>
      </c>
    </row>
    <row r="68" spans="1:5" x14ac:dyDescent="0.2">
      <c r="A68" s="9" t="s">
        <v>86</v>
      </c>
      <c r="B68" s="5">
        <v>2564</v>
      </c>
      <c r="C68" s="5">
        <v>2407</v>
      </c>
      <c r="E68" s="5">
        <f t="shared" si="0"/>
        <v>4971</v>
      </c>
    </row>
    <row r="69" spans="1:5" x14ac:dyDescent="0.2">
      <c r="A69" s="9" t="s">
        <v>87</v>
      </c>
      <c r="B69" s="5">
        <v>1</v>
      </c>
      <c r="C69" s="5">
        <v>1</v>
      </c>
      <c r="E69" s="5">
        <f t="shared" si="0"/>
        <v>2</v>
      </c>
    </row>
    <row r="70" spans="1:5" x14ac:dyDescent="0.2">
      <c r="A70" s="9" t="s">
        <v>89</v>
      </c>
      <c r="B70" s="5">
        <v>2127</v>
      </c>
      <c r="C70" s="5">
        <v>1833</v>
      </c>
      <c r="E70" s="5">
        <f t="shared" si="0"/>
        <v>3960</v>
      </c>
    </row>
    <row r="71" spans="1:5" x14ac:dyDescent="0.2">
      <c r="A71" s="9" t="s">
        <v>90</v>
      </c>
      <c r="B71" s="5">
        <v>574</v>
      </c>
      <c r="C71" s="5">
        <v>470</v>
      </c>
      <c r="E71" s="5">
        <f t="shared" ref="E71:E134" si="1">B71+C71</f>
        <v>1044</v>
      </c>
    </row>
    <row r="72" spans="1:5" x14ac:dyDescent="0.2">
      <c r="A72" s="9" t="s">
        <v>91</v>
      </c>
      <c r="B72" s="5">
        <v>13</v>
      </c>
      <c r="C72" s="5">
        <v>12</v>
      </c>
      <c r="E72" s="5">
        <f t="shared" si="1"/>
        <v>25</v>
      </c>
    </row>
    <row r="73" spans="1:5" x14ac:dyDescent="0.2">
      <c r="A73" s="9" t="s">
        <v>92</v>
      </c>
      <c r="B73" s="5">
        <v>1170</v>
      </c>
      <c r="C73" s="5">
        <v>1007</v>
      </c>
      <c r="E73" s="5">
        <f t="shared" si="1"/>
        <v>2177</v>
      </c>
    </row>
    <row r="74" spans="1:5" x14ac:dyDescent="0.2">
      <c r="A74" s="9" t="s">
        <v>93</v>
      </c>
      <c r="B74" s="5">
        <v>823</v>
      </c>
      <c r="C74" s="5">
        <v>678</v>
      </c>
      <c r="E74" s="5">
        <f t="shared" si="1"/>
        <v>1501</v>
      </c>
    </row>
    <row r="75" spans="1:5" x14ac:dyDescent="0.2">
      <c r="A75" s="9" t="s">
        <v>94</v>
      </c>
      <c r="B75" s="5">
        <v>521</v>
      </c>
      <c r="C75" s="5">
        <v>413</v>
      </c>
      <c r="E75" s="5">
        <f t="shared" si="1"/>
        <v>934</v>
      </c>
    </row>
    <row r="76" spans="1:5" x14ac:dyDescent="0.2">
      <c r="A76" s="9" t="s">
        <v>95</v>
      </c>
      <c r="B76" s="5">
        <v>380</v>
      </c>
      <c r="C76" s="5">
        <v>299</v>
      </c>
      <c r="E76" s="5">
        <f t="shared" si="1"/>
        <v>679</v>
      </c>
    </row>
    <row r="77" spans="1:5" x14ac:dyDescent="0.2">
      <c r="A77" s="9" t="s">
        <v>96</v>
      </c>
      <c r="B77" s="5">
        <v>2232</v>
      </c>
      <c r="C77" s="5">
        <v>1956</v>
      </c>
      <c r="E77" s="5">
        <f t="shared" si="1"/>
        <v>4188</v>
      </c>
    </row>
    <row r="78" spans="1:5" x14ac:dyDescent="0.2">
      <c r="A78" s="9" t="s">
        <v>97</v>
      </c>
      <c r="B78" s="5">
        <v>1</v>
      </c>
      <c r="C78" s="5">
        <v>1</v>
      </c>
      <c r="E78" s="5">
        <f t="shared" si="1"/>
        <v>2</v>
      </c>
    </row>
    <row r="79" spans="1:5" x14ac:dyDescent="0.2">
      <c r="A79" s="9" t="s">
        <v>98</v>
      </c>
      <c r="B79" s="5">
        <v>1313</v>
      </c>
      <c r="C79" s="5">
        <v>1138</v>
      </c>
      <c r="E79" s="5">
        <f t="shared" si="1"/>
        <v>2451</v>
      </c>
    </row>
    <row r="80" spans="1:5" x14ac:dyDescent="0.2">
      <c r="A80" s="9" t="s">
        <v>100</v>
      </c>
      <c r="B80" s="5">
        <v>1891</v>
      </c>
      <c r="C80" s="5">
        <v>1601</v>
      </c>
      <c r="E80" s="5">
        <f t="shared" si="1"/>
        <v>3492</v>
      </c>
    </row>
    <row r="81" spans="1:5" x14ac:dyDescent="0.2">
      <c r="A81" s="9" t="s">
        <v>101</v>
      </c>
      <c r="B81" s="5">
        <v>535</v>
      </c>
      <c r="C81" s="5">
        <v>493</v>
      </c>
      <c r="E81" s="5">
        <f t="shared" si="1"/>
        <v>1028</v>
      </c>
    </row>
    <row r="82" spans="1:5" x14ac:dyDescent="0.2">
      <c r="A82" s="9" t="s">
        <v>102</v>
      </c>
      <c r="B82" s="5">
        <v>854</v>
      </c>
      <c r="C82" s="5">
        <v>651</v>
      </c>
      <c r="E82" s="5">
        <f t="shared" si="1"/>
        <v>1505</v>
      </c>
    </row>
    <row r="83" spans="1:5" x14ac:dyDescent="0.2">
      <c r="A83" s="9" t="s">
        <v>103</v>
      </c>
      <c r="B83" s="5">
        <v>552</v>
      </c>
      <c r="C83" s="5">
        <v>405</v>
      </c>
      <c r="E83" s="5">
        <f t="shared" si="1"/>
        <v>957</v>
      </c>
    </row>
    <row r="84" spans="1:5" x14ac:dyDescent="0.2">
      <c r="A84" s="9" t="s">
        <v>104</v>
      </c>
      <c r="B84" s="5">
        <v>613</v>
      </c>
      <c r="C84" s="5">
        <v>521</v>
      </c>
      <c r="E84" s="5">
        <f t="shared" si="1"/>
        <v>1134</v>
      </c>
    </row>
    <row r="85" spans="1:5" x14ac:dyDescent="0.2">
      <c r="A85" s="9" t="s">
        <v>106</v>
      </c>
      <c r="B85" s="5">
        <v>1724</v>
      </c>
      <c r="C85" s="5">
        <v>1347</v>
      </c>
      <c r="E85" s="5">
        <f t="shared" si="1"/>
        <v>3071</v>
      </c>
    </row>
    <row r="86" spans="1:5" x14ac:dyDescent="0.2">
      <c r="A86" s="9" t="s">
        <v>107</v>
      </c>
      <c r="B86" s="5">
        <v>559</v>
      </c>
      <c r="C86" s="5">
        <v>471</v>
      </c>
      <c r="E86" s="5">
        <f t="shared" si="1"/>
        <v>1030</v>
      </c>
    </row>
    <row r="87" spans="1:5" x14ac:dyDescent="0.2">
      <c r="A87" s="9" t="s">
        <v>108</v>
      </c>
      <c r="B87" s="5">
        <v>769</v>
      </c>
      <c r="C87" s="5">
        <v>630</v>
      </c>
      <c r="E87" s="5">
        <f t="shared" si="1"/>
        <v>1399</v>
      </c>
    </row>
    <row r="88" spans="1:5" x14ac:dyDescent="0.2">
      <c r="A88" s="9" t="s">
        <v>109</v>
      </c>
      <c r="B88" s="5">
        <v>1</v>
      </c>
      <c r="C88" s="5">
        <v>2</v>
      </c>
      <c r="E88" s="5">
        <f t="shared" si="1"/>
        <v>3</v>
      </c>
    </row>
    <row r="89" spans="1:5" x14ac:dyDescent="0.2">
      <c r="A89" s="9" t="s">
        <v>110</v>
      </c>
      <c r="B89" s="5">
        <v>3212</v>
      </c>
      <c r="C89" s="5">
        <v>2682</v>
      </c>
      <c r="E89" s="5">
        <f t="shared" si="1"/>
        <v>5894</v>
      </c>
    </row>
    <row r="90" spans="1:5" x14ac:dyDescent="0.2">
      <c r="A90" s="9" t="s">
        <v>111</v>
      </c>
      <c r="B90" s="5">
        <v>2268</v>
      </c>
      <c r="C90" s="5">
        <v>1858</v>
      </c>
      <c r="E90" s="5">
        <f t="shared" si="1"/>
        <v>4126</v>
      </c>
    </row>
    <row r="91" spans="1:5" x14ac:dyDescent="0.2">
      <c r="A91" s="9" t="s">
        <v>112</v>
      </c>
      <c r="B91" s="5">
        <v>493</v>
      </c>
      <c r="C91" s="5">
        <v>331</v>
      </c>
      <c r="E91" s="5">
        <f t="shared" si="1"/>
        <v>824</v>
      </c>
    </row>
    <row r="92" spans="1:5" x14ac:dyDescent="0.2">
      <c r="A92" s="9" t="s">
        <v>113</v>
      </c>
      <c r="B92" s="5">
        <v>117</v>
      </c>
      <c r="C92" s="5">
        <v>108</v>
      </c>
      <c r="E92" s="5">
        <f t="shared" si="1"/>
        <v>225</v>
      </c>
    </row>
    <row r="93" spans="1:5" x14ac:dyDescent="0.2">
      <c r="A93" s="9" t="s">
        <v>114</v>
      </c>
      <c r="B93" s="5">
        <v>288</v>
      </c>
      <c r="C93" s="5">
        <v>232</v>
      </c>
      <c r="E93" s="5">
        <f t="shared" si="1"/>
        <v>520</v>
      </c>
    </row>
    <row r="94" spans="1:5" x14ac:dyDescent="0.2">
      <c r="A94" s="9" t="s">
        <v>116</v>
      </c>
      <c r="B94" s="5">
        <v>1704</v>
      </c>
      <c r="C94" s="5">
        <v>1526</v>
      </c>
      <c r="E94" s="5">
        <f t="shared" si="1"/>
        <v>3230</v>
      </c>
    </row>
    <row r="95" spans="1:5" x14ac:dyDescent="0.2">
      <c r="A95" s="9" t="s">
        <v>117</v>
      </c>
      <c r="B95" s="5">
        <v>2045</v>
      </c>
      <c r="C95" s="5">
        <v>1888</v>
      </c>
      <c r="E95" s="5">
        <f t="shared" si="1"/>
        <v>3933</v>
      </c>
    </row>
    <row r="96" spans="1:5" x14ac:dyDescent="0.2">
      <c r="A96" s="9" t="s">
        <v>118</v>
      </c>
      <c r="B96" s="5">
        <v>52</v>
      </c>
      <c r="C96" s="5">
        <v>40</v>
      </c>
      <c r="E96" s="5">
        <f t="shared" si="1"/>
        <v>92</v>
      </c>
    </row>
    <row r="97" spans="1:5" x14ac:dyDescent="0.2">
      <c r="A97" s="9" t="s">
        <v>119</v>
      </c>
      <c r="B97" s="5">
        <v>1104</v>
      </c>
      <c r="C97" s="5">
        <v>901</v>
      </c>
      <c r="E97" s="5">
        <f t="shared" si="1"/>
        <v>2005</v>
      </c>
    </row>
    <row r="98" spans="1:5" x14ac:dyDescent="0.2">
      <c r="A98" s="9" t="s">
        <v>120</v>
      </c>
      <c r="B98" s="5">
        <v>339</v>
      </c>
      <c r="C98" s="5">
        <v>257</v>
      </c>
      <c r="E98" s="5">
        <f t="shared" si="1"/>
        <v>596</v>
      </c>
    </row>
    <row r="99" spans="1:5" x14ac:dyDescent="0.2">
      <c r="A99" s="9" t="s">
        <v>122</v>
      </c>
      <c r="B99" s="5">
        <v>2769</v>
      </c>
      <c r="C99" s="5">
        <v>2435</v>
      </c>
      <c r="E99" s="5">
        <f t="shared" si="1"/>
        <v>5204</v>
      </c>
    </row>
    <row r="100" spans="1:5" x14ac:dyDescent="0.2">
      <c r="A100" s="9" t="s">
        <v>123</v>
      </c>
      <c r="B100" s="5">
        <v>2332</v>
      </c>
      <c r="C100" s="5">
        <v>1654</v>
      </c>
      <c r="E100" s="5">
        <f t="shared" si="1"/>
        <v>3986</v>
      </c>
    </row>
    <row r="101" spans="1:5" x14ac:dyDescent="0.2">
      <c r="A101" s="9" t="s">
        <v>124</v>
      </c>
      <c r="B101" s="5">
        <v>2778</v>
      </c>
      <c r="C101" s="5">
        <v>2175</v>
      </c>
      <c r="E101" s="5">
        <f t="shared" si="1"/>
        <v>4953</v>
      </c>
    </row>
    <row r="102" spans="1:5" x14ac:dyDescent="0.2">
      <c r="A102" s="9" t="s">
        <v>125</v>
      </c>
      <c r="B102" s="5">
        <v>44</v>
      </c>
      <c r="C102" s="5">
        <v>29</v>
      </c>
      <c r="E102" s="5">
        <f t="shared" si="1"/>
        <v>73</v>
      </c>
    </row>
    <row r="103" spans="1:5" x14ac:dyDescent="0.2">
      <c r="A103" s="9" t="s">
        <v>126</v>
      </c>
      <c r="B103" s="5">
        <v>1234</v>
      </c>
      <c r="C103" s="5">
        <v>907</v>
      </c>
      <c r="E103" s="5">
        <f t="shared" si="1"/>
        <v>2141</v>
      </c>
    </row>
    <row r="104" spans="1:5" x14ac:dyDescent="0.2">
      <c r="A104" s="9" t="s">
        <v>127</v>
      </c>
      <c r="B104" s="5">
        <v>777</v>
      </c>
      <c r="C104" s="5">
        <v>672</v>
      </c>
      <c r="E104" s="5">
        <f t="shared" si="1"/>
        <v>1449</v>
      </c>
    </row>
    <row r="105" spans="1:5" x14ac:dyDescent="0.2">
      <c r="A105" s="9" t="s">
        <v>128</v>
      </c>
      <c r="B105" s="5">
        <v>607</v>
      </c>
      <c r="C105" s="5">
        <v>431</v>
      </c>
      <c r="E105" s="5">
        <f t="shared" si="1"/>
        <v>1038</v>
      </c>
    </row>
    <row r="106" spans="1:5" x14ac:dyDescent="0.2">
      <c r="A106" s="9" t="s">
        <v>130</v>
      </c>
      <c r="C106" s="5">
        <v>3</v>
      </c>
      <c r="E106" s="5">
        <f t="shared" si="1"/>
        <v>3</v>
      </c>
    </row>
    <row r="107" spans="1:5" x14ac:dyDescent="0.2">
      <c r="A107" s="9" t="s">
        <v>131</v>
      </c>
      <c r="B107" s="5">
        <v>1122</v>
      </c>
      <c r="C107" s="5">
        <v>989</v>
      </c>
      <c r="E107" s="5">
        <f t="shared" si="1"/>
        <v>2111</v>
      </c>
    </row>
    <row r="108" spans="1:5" x14ac:dyDescent="0.2">
      <c r="A108" s="9" t="s">
        <v>132</v>
      </c>
      <c r="B108" s="5">
        <v>1933</v>
      </c>
      <c r="C108" s="5">
        <v>1338</v>
      </c>
      <c r="E108" s="5">
        <f t="shared" si="1"/>
        <v>3271</v>
      </c>
    </row>
    <row r="109" spans="1:5" x14ac:dyDescent="0.2">
      <c r="A109" s="9" t="s">
        <v>133</v>
      </c>
      <c r="B109" s="5">
        <v>2</v>
      </c>
      <c r="C109" s="5">
        <v>2</v>
      </c>
      <c r="E109" s="5">
        <f t="shared" si="1"/>
        <v>4</v>
      </c>
    </row>
    <row r="110" spans="1:5" x14ac:dyDescent="0.2">
      <c r="A110" s="9" t="s">
        <v>134</v>
      </c>
      <c r="B110" s="5">
        <v>2884</v>
      </c>
      <c r="C110" s="5">
        <v>2609</v>
      </c>
      <c r="E110" s="5">
        <f t="shared" si="1"/>
        <v>5493</v>
      </c>
    </row>
    <row r="111" spans="1:5" x14ac:dyDescent="0.2">
      <c r="A111" s="9" t="s">
        <v>136</v>
      </c>
      <c r="B111" s="5">
        <v>2</v>
      </c>
      <c r="C111" s="5">
        <v>2</v>
      </c>
      <c r="E111" s="5">
        <f t="shared" si="1"/>
        <v>4</v>
      </c>
    </row>
    <row r="112" spans="1:5" x14ac:dyDescent="0.2">
      <c r="A112" s="9" t="s">
        <v>137</v>
      </c>
      <c r="B112" s="5">
        <v>2513</v>
      </c>
      <c r="C112" s="5">
        <v>2290</v>
      </c>
      <c r="E112" s="5">
        <f t="shared" si="1"/>
        <v>4803</v>
      </c>
    </row>
    <row r="113" spans="1:5" x14ac:dyDescent="0.2">
      <c r="A113" s="9" t="s">
        <v>138</v>
      </c>
      <c r="B113" s="5">
        <v>125</v>
      </c>
      <c r="C113" s="5">
        <v>107</v>
      </c>
      <c r="E113" s="5">
        <f t="shared" si="1"/>
        <v>232</v>
      </c>
    </row>
    <row r="114" spans="1:5" x14ac:dyDescent="0.2">
      <c r="A114" s="9" t="s">
        <v>139</v>
      </c>
      <c r="B114" s="5">
        <v>2363</v>
      </c>
      <c r="C114" s="5">
        <v>2130</v>
      </c>
      <c r="E114" s="5">
        <f t="shared" si="1"/>
        <v>4493</v>
      </c>
    </row>
    <row r="115" spans="1:5" x14ac:dyDescent="0.2">
      <c r="A115" s="9" t="s">
        <v>140</v>
      </c>
      <c r="B115" s="5">
        <v>276</v>
      </c>
      <c r="C115" s="5">
        <v>220</v>
      </c>
      <c r="E115" s="5">
        <f t="shared" si="1"/>
        <v>496</v>
      </c>
    </row>
    <row r="116" spans="1:5" x14ac:dyDescent="0.2">
      <c r="A116" s="9" t="s">
        <v>141</v>
      </c>
      <c r="B116" s="5">
        <v>1</v>
      </c>
      <c r="C116" s="5">
        <v>1</v>
      </c>
      <c r="E116" s="5">
        <f t="shared" si="1"/>
        <v>2</v>
      </c>
    </row>
    <row r="117" spans="1:5" x14ac:dyDescent="0.2">
      <c r="A117" s="9" t="s">
        <v>142</v>
      </c>
      <c r="B117" s="5">
        <v>387</v>
      </c>
      <c r="C117" s="5">
        <v>371</v>
      </c>
      <c r="E117" s="5">
        <f t="shared" si="1"/>
        <v>758</v>
      </c>
    </row>
    <row r="118" spans="1:5" x14ac:dyDescent="0.2">
      <c r="A118" s="9" t="s">
        <v>144</v>
      </c>
      <c r="B118" s="5">
        <v>455</v>
      </c>
      <c r="C118" s="5">
        <v>321</v>
      </c>
      <c r="E118" s="5">
        <f t="shared" si="1"/>
        <v>776</v>
      </c>
    </row>
    <row r="119" spans="1:5" x14ac:dyDescent="0.2">
      <c r="A119" s="9" t="s">
        <v>145</v>
      </c>
      <c r="B119" s="5">
        <v>35</v>
      </c>
      <c r="C119" s="5">
        <v>33</v>
      </c>
      <c r="E119" s="5">
        <f t="shared" si="1"/>
        <v>68</v>
      </c>
    </row>
    <row r="120" spans="1:5" x14ac:dyDescent="0.2">
      <c r="A120" s="9" t="s">
        <v>146</v>
      </c>
      <c r="B120" s="5">
        <v>584</v>
      </c>
      <c r="C120" s="5">
        <v>395</v>
      </c>
      <c r="E120" s="5">
        <f t="shared" si="1"/>
        <v>979</v>
      </c>
    </row>
    <row r="121" spans="1:5" x14ac:dyDescent="0.2">
      <c r="A121" s="9" t="s">
        <v>147</v>
      </c>
      <c r="B121" s="5">
        <v>1208</v>
      </c>
      <c r="C121" s="5">
        <v>836</v>
      </c>
      <c r="E121" s="5">
        <f t="shared" si="1"/>
        <v>2044</v>
      </c>
    </row>
    <row r="122" spans="1:5" x14ac:dyDescent="0.2">
      <c r="A122" s="9" t="s">
        <v>148</v>
      </c>
      <c r="B122" s="5">
        <v>840</v>
      </c>
      <c r="C122" s="5">
        <v>614</v>
      </c>
      <c r="E122" s="5">
        <f t="shared" si="1"/>
        <v>1454</v>
      </c>
    </row>
    <row r="123" spans="1:5" x14ac:dyDescent="0.2">
      <c r="A123" s="9" t="s">
        <v>149</v>
      </c>
      <c r="B123" s="5">
        <v>475</v>
      </c>
      <c r="C123" s="5">
        <v>266</v>
      </c>
      <c r="E123" s="5">
        <f t="shared" si="1"/>
        <v>741</v>
      </c>
    </row>
    <row r="124" spans="1:5" x14ac:dyDescent="0.2">
      <c r="A124" s="9" t="s">
        <v>150</v>
      </c>
      <c r="B124" s="5">
        <v>2425</v>
      </c>
      <c r="C124" s="5">
        <v>1644</v>
      </c>
      <c r="E124" s="5">
        <f t="shared" si="1"/>
        <v>4069</v>
      </c>
    </row>
    <row r="125" spans="1:5" x14ac:dyDescent="0.2">
      <c r="A125" s="9" t="s">
        <v>151</v>
      </c>
      <c r="B125" s="5">
        <v>1121</v>
      </c>
      <c r="C125" s="5">
        <v>758</v>
      </c>
      <c r="E125" s="5">
        <f t="shared" si="1"/>
        <v>1879</v>
      </c>
    </row>
    <row r="126" spans="1:5" x14ac:dyDescent="0.2">
      <c r="A126" s="9" t="s">
        <v>152</v>
      </c>
      <c r="B126" s="5">
        <v>511</v>
      </c>
      <c r="C126" s="5">
        <v>365</v>
      </c>
      <c r="E126" s="5">
        <f t="shared" si="1"/>
        <v>876</v>
      </c>
    </row>
    <row r="127" spans="1:5" x14ac:dyDescent="0.2">
      <c r="A127" s="9" t="s">
        <v>153</v>
      </c>
      <c r="B127" s="5">
        <v>1</v>
      </c>
      <c r="C127" s="5">
        <v>2</v>
      </c>
      <c r="E127" s="5">
        <f t="shared" si="1"/>
        <v>3</v>
      </c>
    </row>
    <row r="128" spans="1:5" x14ac:dyDescent="0.2">
      <c r="A128" s="9" t="s">
        <v>154</v>
      </c>
      <c r="B128" s="5">
        <v>4</v>
      </c>
      <c r="C128" s="5">
        <v>10</v>
      </c>
      <c r="E128" s="5">
        <f t="shared" si="1"/>
        <v>14</v>
      </c>
    </row>
    <row r="129" spans="1:5" x14ac:dyDescent="0.2">
      <c r="A129" s="9" t="s">
        <v>155</v>
      </c>
      <c r="B129" s="5">
        <v>1736</v>
      </c>
      <c r="C129" s="5">
        <v>1289</v>
      </c>
      <c r="E129" s="5">
        <f t="shared" si="1"/>
        <v>3025</v>
      </c>
    </row>
    <row r="130" spans="1:5" x14ac:dyDescent="0.2">
      <c r="A130" s="9" t="s">
        <v>156</v>
      </c>
      <c r="B130" s="5">
        <v>292</v>
      </c>
      <c r="C130" s="5">
        <v>254</v>
      </c>
      <c r="E130" s="5">
        <f t="shared" si="1"/>
        <v>546</v>
      </c>
    </row>
    <row r="131" spans="1:5" x14ac:dyDescent="0.2">
      <c r="A131" s="9" t="s">
        <v>157</v>
      </c>
      <c r="B131" s="5">
        <v>377</v>
      </c>
      <c r="C131" s="5">
        <v>251</v>
      </c>
      <c r="E131" s="5">
        <f t="shared" si="1"/>
        <v>628</v>
      </c>
    </row>
    <row r="132" spans="1:5" x14ac:dyDescent="0.2">
      <c r="A132" s="9" t="s">
        <v>158</v>
      </c>
      <c r="B132" s="5">
        <v>1205</v>
      </c>
      <c r="C132" s="5">
        <v>899</v>
      </c>
      <c r="E132" s="5">
        <f t="shared" si="1"/>
        <v>2104</v>
      </c>
    </row>
    <row r="133" spans="1:5" x14ac:dyDescent="0.2">
      <c r="A133" s="9" t="s">
        <v>159</v>
      </c>
      <c r="B133" s="5">
        <v>540</v>
      </c>
      <c r="C133" s="5">
        <v>424</v>
      </c>
      <c r="E133" s="5">
        <f t="shared" si="1"/>
        <v>964</v>
      </c>
    </row>
    <row r="134" spans="1:5" x14ac:dyDescent="0.2">
      <c r="A134" s="9" t="s">
        <v>160</v>
      </c>
      <c r="B134" s="5">
        <v>698</v>
      </c>
      <c r="C134" s="5">
        <v>508</v>
      </c>
      <c r="E134" s="5">
        <f t="shared" si="1"/>
        <v>1206</v>
      </c>
    </row>
    <row r="135" spans="1:5" x14ac:dyDescent="0.2">
      <c r="A135" s="9" t="s">
        <v>161</v>
      </c>
      <c r="B135" s="5">
        <v>514</v>
      </c>
      <c r="C135" s="5">
        <v>421</v>
      </c>
      <c r="E135" s="5">
        <f t="shared" ref="E135:E198" si="2">B135+C135</f>
        <v>935</v>
      </c>
    </row>
    <row r="136" spans="1:5" x14ac:dyDescent="0.2">
      <c r="A136" s="9" t="s">
        <v>162</v>
      </c>
      <c r="B136" s="5">
        <v>2450</v>
      </c>
      <c r="C136" s="5">
        <v>1836</v>
      </c>
      <c r="E136" s="5">
        <f t="shared" si="2"/>
        <v>4286</v>
      </c>
    </row>
    <row r="137" spans="1:5" x14ac:dyDescent="0.2">
      <c r="A137" s="9" t="s">
        <v>163</v>
      </c>
      <c r="B137" s="5">
        <v>3162</v>
      </c>
      <c r="C137" s="5">
        <v>2183</v>
      </c>
      <c r="E137" s="5">
        <f t="shared" si="2"/>
        <v>5345</v>
      </c>
    </row>
    <row r="138" spans="1:5" x14ac:dyDescent="0.2">
      <c r="A138" s="9" t="s">
        <v>164</v>
      </c>
      <c r="B138" s="5">
        <v>177</v>
      </c>
      <c r="C138" s="5">
        <v>113</v>
      </c>
      <c r="E138" s="5">
        <f t="shared" si="2"/>
        <v>290</v>
      </c>
    </row>
    <row r="139" spans="1:5" x14ac:dyDescent="0.2">
      <c r="A139" s="9" t="s">
        <v>165</v>
      </c>
      <c r="B139" s="5">
        <v>9</v>
      </c>
      <c r="C139" s="5">
        <v>6</v>
      </c>
      <c r="E139" s="5">
        <f t="shared" si="2"/>
        <v>15</v>
      </c>
    </row>
    <row r="140" spans="1:5" x14ac:dyDescent="0.2">
      <c r="A140" s="9" t="s">
        <v>166</v>
      </c>
      <c r="B140" s="5">
        <v>1111</v>
      </c>
      <c r="C140" s="5">
        <v>854</v>
      </c>
      <c r="E140" s="5">
        <f t="shared" si="2"/>
        <v>1965</v>
      </c>
    </row>
    <row r="141" spans="1:5" x14ac:dyDescent="0.2">
      <c r="A141" s="9" t="s">
        <v>167</v>
      </c>
      <c r="B141" s="5">
        <v>8</v>
      </c>
      <c r="C141" s="5">
        <v>3</v>
      </c>
      <c r="E141" s="5">
        <f t="shared" si="2"/>
        <v>11</v>
      </c>
    </row>
    <row r="142" spans="1:5" x14ac:dyDescent="0.2">
      <c r="A142" s="9" t="s">
        <v>168</v>
      </c>
      <c r="B142" s="5">
        <v>1817</v>
      </c>
      <c r="C142" s="5">
        <v>1312</v>
      </c>
      <c r="E142" s="5">
        <f t="shared" si="2"/>
        <v>3129</v>
      </c>
    </row>
    <row r="143" spans="1:5" x14ac:dyDescent="0.2">
      <c r="A143" s="9" t="s">
        <v>169</v>
      </c>
      <c r="B143" s="5">
        <v>1863</v>
      </c>
      <c r="C143" s="5">
        <v>1428</v>
      </c>
      <c r="E143" s="5">
        <f t="shared" si="2"/>
        <v>3291</v>
      </c>
    </row>
    <row r="144" spans="1:5" x14ac:dyDescent="0.2">
      <c r="A144" s="9" t="s">
        <v>173</v>
      </c>
      <c r="B144" s="5">
        <v>18</v>
      </c>
      <c r="C144" s="5">
        <v>8</v>
      </c>
      <c r="E144" s="5">
        <f t="shared" si="2"/>
        <v>26</v>
      </c>
    </row>
    <row r="145" spans="1:5" x14ac:dyDescent="0.2">
      <c r="A145" s="9" t="s">
        <v>174</v>
      </c>
      <c r="B145" s="5">
        <v>1035</v>
      </c>
      <c r="C145" s="5">
        <v>928</v>
      </c>
      <c r="E145" s="5">
        <f t="shared" si="2"/>
        <v>1963</v>
      </c>
    </row>
    <row r="146" spans="1:5" x14ac:dyDescent="0.2">
      <c r="A146" s="9" t="s">
        <v>175</v>
      </c>
      <c r="B146" s="5">
        <v>499</v>
      </c>
      <c r="C146" s="5">
        <v>442</v>
      </c>
      <c r="E146" s="5">
        <f t="shared" si="2"/>
        <v>941</v>
      </c>
    </row>
    <row r="147" spans="1:5" x14ac:dyDescent="0.2">
      <c r="A147" s="9" t="s">
        <v>176</v>
      </c>
      <c r="B147" s="5">
        <v>80</v>
      </c>
      <c r="C147" s="5">
        <v>68</v>
      </c>
      <c r="E147" s="5">
        <f t="shared" si="2"/>
        <v>148</v>
      </c>
    </row>
    <row r="148" spans="1:5" x14ac:dyDescent="0.2">
      <c r="A148" s="9" t="s">
        <v>177</v>
      </c>
      <c r="B148" s="5">
        <v>1025</v>
      </c>
      <c r="C148" s="5">
        <v>754</v>
      </c>
      <c r="E148" s="5">
        <f t="shared" si="2"/>
        <v>1779</v>
      </c>
    </row>
    <row r="149" spans="1:5" x14ac:dyDescent="0.2">
      <c r="A149" s="9" t="s">
        <v>179</v>
      </c>
      <c r="B149" s="5">
        <v>107</v>
      </c>
      <c r="C149" s="5">
        <v>82</v>
      </c>
      <c r="E149" s="5">
        <f t="shared" si="2"/>
        <v>189</v>
      </c>
    </row>
    <row r="150" spans="1:5" x14ac:dyDescent="0.2">
      <c r="A150" s="9" t="s">
        <v>180</v>
      </c>
      <c r="B150" s="5">
        <v>799</v>
      </c>
      <c r="C150" s="5">
        <v>422</v>
      </c>
      <c r="E150" s="5">
        <f t="shared" si="2"/>
        <v>1221</v>
      </c>
    </row>
    <row r="151" spans="1:5" x14ac:dyDescent="0.2">
      <c r="A151" s="9" t="s">
        <v>181</v>
      </c>
      <c r="B151" s="5">
        <v>684</v>
      </c>
      <c r="C151" s="5">
        <v>351</v>
      </c>
      <c r="E151" s="5">
        <f t="shared" si="2"/>
        <v>1035</v>
      </c>
    </row>
    <row r="152" spans="1:5" x14ac:dyDescent="0.2">
      <c r="A152" s="9" t="s">
        <v>182</v>
      </c>
      <c r="B152" s="5">
        <v>1129</v>
      </c>
      <c r="C152" s="5">
        <v>714</v>
      </c>
      <c r="E152" s="5">
        <f t="shared" si="2"/>
        <v>1843</v>
      </c>
    </row>
    <row r="153" spans="1:5" x14ac:dyDescent="0.2">
      <c r="A153" s="9" t="s">
        <v>183</v>
      </c>
      <c r="B153" s="5">
        <v>709</v>
      </c>
      <c r="C153" s="5">
        <v>502</v>
      </c>
      <c r="E153" s="5">
        <f t="shared" si="2"/>
        <v>1211</v>
      </c>
    </row>
    <row r="154" spans="1:5" x14ac:dyDescent="0.2">
      <c r="A154" s="9" t="s">
        <v>184</v>
      </c>
      <c r="C154" s="5">
        <v>1</v>
      </c>
      <c r="E154" s="5">
        <f t="shared" si="2"/>
        <v>1</v>
      </c>
    </row>
    <row r="155" spans="1:5" x14ac:dyDescent="0.2">
      <c r="A155" s="9" t="s">
        <v>185</v>
      </c>
      <c r="B155" s="5">
        <v>1652</v>
      </c>
      <c r="C155" s="5">
        <v>1162</v>
      </c>
      <c r="E155" s="5">
        <f t="shared" si="2"/>
        <v>2814</v>
      </c>
    </row>
    <row r="156" spans="1:5" x14ac:dyDescent="0.2">
      <c r="A156" s="9" t="s">
        <v>187</v>
      </c>
      <c r="B156" s="5">
        <v>1142</v>
      </c>
      <c r="C156" s="5">
        <v>677</v>
      </c>
      <c r="E156" s="5">
        <f t="shared" si="2"/>
        <v>1819</v>
      </c>
    </row>
    <row r="157" spans="1:5" x14ac:dyDescent="0.2">
      <c r="A157" s="9" t="s">
        <v>188</v>
      </c>
      <c r="B157" s="5">
        <v>416</v>
      </c>
      <c r="C157" s="5">
        <v>235</v>
      </c>
      <c r="E157" s="5">
        <f t="shared" si="2"/>
        <v>651</v>
      </c>
    </row>
    <row r="158" spans="1:5" x14ac:dyDescent="0.2">
      <c r="A158" s="9" t="s">
        <v>189</v>
      </c>
      <c r="B158" s="5">
        <v>1894</v>
      </c>
      <c r="C158" s="5">
        <v>1165</v>
      </c>
      <c r="E158" s="5">
        <f t="shared" si="2"/>
        <v>3059</v>
      </c>
    </row>
    <row r="159" spans="1:5" x14ac:dyDescent="0.2">
      <c r="A159" s="9" t="s">
        <v>190</v>
      </c>
      <c r="B159" s="5">
        <v>638</v>
      </c>
      <c r="C159" s="5">
        <v>378</v>
      </c>
      <c r="E159" s="5">
        <f t="shared" si="2"/>
        <v>1016</v>
      </c>
    </row>
    <row r="160" spans="1:5" x14ac:dyDescent="0.2">
      <c r="A160" s="9" t="s">
        <v>191</v>
      </c>
      <c r="B160" s="5">
        <v>397</v>
      </c>
      <c r="C160" s="5">
        <v>268</v>
      </c>
      <c r="E160" s="5">
        <f t="shared" si="2"/>
        <v>665</v>
      </c>
    </row>
    <row r="161" spans="1:5" x14ac:dyDescent="0.2">
      <c r="A161" s="9" t="s">
        <v>192</v>
      </c>
      <c r="B161" s="5">
        <v>2464</v>
      </c>
      <c r="C161" s="5">
        <v>1574</v>
      </c>
      <c r="E161" s="5">
        <f t="shared" si="2"/>
        <v>4038</v>
      </c>
    </row>
    <row r="162" spans="1:5" x14ac:dyDescent="0.2">
      <c r="A162" s="9" t="s">
        <v>193</v>
      </c>
      <c r="B162" s="5">
        <v>286</v>
      </c>
      <c r="C162" s="5">
        <v>169</v>
      </c>
      <c r="E162" s="5">
        <f t="shared" si="2"/>
        <v>455</v>
      </c>
    </row>
    <row r="163" spans="1:5" x14ac:dyDescent="0.2">
      <c r="A163" s="9" t="s">
        <v>194</v>
      </c>
      <c r="B163" s="5">
        <v>1976</v>
      </c>
      <c r="C163" s="5">
        <v>1329</v>
      </c>
      <c r="E163" s="5">
        <f t="shared" si="2"/>
        <v>3305</v>
      </c>
    </row>
    <row r="164" spans="1:5" x14ac:dyDescent="0.2">
      <c r="A164" s="9" t="s">
        <v>195</v>
      </c>
      <c r="B164" s="5">
        <v>1108</v>
      </c>
      <c r="C164" s="5">
        <v>707</v>
      </c>
      <c r="E164" s="5">
        <f t="shared" si="2"/>
        <v>1815</v>
      </c>
    </row>
    <row r="165" spans="1:5" x14ac:dyDescent="0.2">
      <c r="A165" s="9" t="s">
        <v>196</v>
      </c>
      <c r="B165" s="5">
        <v>344</v>
      </c>
      <c r="C165" s="5">
        <v>256</v>
      </c>
      <c r="E165" s="5">
        <f t="shared" si="2"/>
        <v>600</v>
      </c>
    </row>
    <row r="166" spans="1:5" x14ac:dyDescent="0.2">
      <c r="A166" s="9" t="s">
        <v>197</v>
      </c>
      <c r="B166" s="5">
        <v>912</v>
      </c>
      <c r="C166" s="5">
        <v>513</v>
      </c>
      <c r="E166" s="5">
        <f t="shared" si="2"/>
        <v>1425</v>
      </c>
    </row>
    <row r="167" spans="1:5" x14ac:dyDescent="0.2">
      <c r="A167" s="9" t="s">
        <v>198</v>
      </c>
      <c r="B167" s="5">
        <v>919</v>
      </c>
      <c r="C167" s="5">
        <v>624</v>
      </c>
      <c r="E167" s="5">
        <f t="shared" si="2"/>
        <v>1543</v>
      </c>
    </row>
    <row r="168" spans="1:5" x14ac:dyDescent="0.2">
      <c r="A168" s="9" t="s">
        <v>199</v>
      </c>
      <c r="B168" s="5">
        <v>1987</v>
      </c>
      <c r="C168" s="5">
        <v>1315</v>
      </c>
      <c r="E168" s="5">
        <f t="shared" si="2"/>
        <v>3302</v>
      </c>
    </row>
    <row r="169" spans="1:5" x14ac:dyDescent="0.2">
      <c r="A169" s="9" t="s">
        <v>200</v>
      </c>
      <c r="B169" s="5">
        <v>535</v>
      </c>
      <c r="C169" s="5">
        <v>278</v>
      </c>
      <c r="E169" s="5">
        <f t="shared" si="2"/>
        <v>813</v>
      </c>
    </row>
    <row r="170" spans="1:5" x14ac:dyDescent="0.2">
      <c r="A170" s="9" t="s">
        <v>201</v>
      </c>
      <c r="B170" s="5">
        <v>1484</v>
      </c>
      <c r="C170" s="5">
        <v>932</v>
      </c>
      <c r="E170" s="5">
        <f t="shared" si="2"/>
        <v>2416</v>
      </c>
    </row>
    <row r="171" spans="1:5" x14ac:dyDescent="0.2">
      <c r="A171" s="9" t="s">
        <v>202</v>
      </c>
      <c r="B171" s="5">
        <v>3</v>
      </c>
      <c r="C171" s="5">
        <v>3</v>
      </c>
      <c r="E171" s="5">
        <f t="shared" si="2"/>
        <v>6</v>
      </c>
    </row>
    <row r="172" spans="1:5" x14ac:dyDescent="0.2">
      <c r="A172" s="9" t="s">
        <v>203</v>
      </c>
      <c r="B172" s="5">
        <v>2</v>
      </c>
      <c r="C172" s="5">
        <v>2</v>
      </c>
      <c r="E172" s="5">
        <f t="shared" si="2"/>
        <v>4</v>
      </c>
    </row>
    <row r="173" spans="1:5" x14ac:dyDescent="0.2">
      <c r="A173" s="9" t="s">
        <v>204</v>
      </c>
      <c r="B173" s="5">
        <v>682</v>
      </c>
      <c r="C173" s="5">
        <v>439</v>
      </c>
      <c r="E173" s="5">
        <f t="shared" si="2"/>
        <v>1121</v>
      </c>
    </row>
    <row r="174" spans="1:5" x14ac:dyDescent="0.2">
      <c r="A174" s="9" t="s">
        <v>205</v>
      </c>
      <c r="B174" s="5">
        <v>348</v>
      </c>
      <c r="C174" s="5">
        <v>170</v>
      </c>
      <c r="E174" s="5">
        <f t="shared" si="2"/>
        <v>518</v>
      </c>
    </row>
    <row r="175" spans="1:5" x14ac:dyDescent="0.2">
      <c r="A175" s="9" t="s">
        <v>207</v>
      </c>
      <c r="B175" s="5">
        <v>3143</v>
      </c>
      <c r="C175" s="5">
        <v>1795</v>
      </c>
      <c r="E175" s="5">
        <f t="shared" si="2"/>
        <v>4938</v>
      </c>
    </row>
    <row r="176" spans="1:5" x14ac:dyDescent="0.2">
      <c r="A176" s="9" t="s">
        <v>208</v>
      </c>
      <c r="B176" s="5">
        <v>219</v>
      </c>
      <c r="C176" s="5">
        <v>110</v>
      </c>
      <c r="E176" s="5">
        <f t="shared" si="2"/>
        <v>329</v>
      </c>
    </row>
    <row r="177" spans="1:5" x14ac:dyDescent="0.2">
      <c r="A177" s="9" t="s">
        <v>209</v>
      </c>
      <c r="B177" s="5">
        <v>1663</v>
      </c>
      <c r="C177" s="5">
        <v>1048</v>
      </c>
      <c r="E177" s="5">
        <f t="shared" si="2"/>
        <v>2711</v>
      </c>
    </row>
    <row r="178" spans="1:5" x14ac:dyDescent="0.2">
      <c r="A178" s="9" t="s">
        <v>210</v>
      </c>
      <c r="B178" s="5">
        <v>337</v>
      </c>
      <c r="C178" s="5">
        <v>203</v>
      </c>
      <c r="E178" s="5">
        <f t="shared" si="2"/>
        <v>540</v>
      </c>
    </row>
    <row r="179" spans="1:5" x14ac:dyDescent="0.2">
      <c r="A179" s="9" t="s">
        <v>211</v>
      </c>
      <c r="B179" s="5">
        <v>20</v>
      </c>
      <c r="C179" s="5">
        <v>15</v>
      </c>
      <c r="E179" s="5">
        <f t="shared" si="2"/>
        <v>35</v>
      </c>
    </row>
    <row r="180" spans="1:5" x14ac:dyDescent="0.2">
      <c r="A180" s="9" t="s">
        <v>212</v>
      </c>
      <c r="B180" s="5">
        <v>2412</v>
      </c>
      <c r="C180" s="5">
        <v>1481</v>
      </c>
      <c r="E180" s="5">
        <f t="shared" si="2"/>
        <v>3893</v>
      </c>
    </row>
    <row r="181" spans="1:5" x14ac:dyDescent="0.2">
      <c r="A181" s="9" t="s">
        <v>213</v>
      </c>
      <c r="B181" s="5">
        <v>1504</v>
      </c>
      <c r="C181" s="5">
        <v>968</v>
      </c>
      <c r="E181" s="5">
        <f t="shared" si="2"/>
        <v>2472</v>
      </c>
    </row>
    <row r="182" spans="1:5" x14ac:dyDescent="0.2">
      <c r="A182" s="9" t="s">
        <v>214</v>
      </c>
      <c r="B182" s="5">
        <v>93</v>
      </c>
      <c r="C182" s="5">
        <v>64</v>
      </c>
      <c r="E182" s="5">
        <f t="shared" si="2"/>
        <v>157</v>
      </c>
    </row>
    <row r="183" spans="1:5" x14ac:dyDescent="0.2">
      <c r="A183" s="9" t="s">
        <v>215</v>
      </c>
      <c r="B183" s="5">
        <v>8</v>
      </c>
      <c r="C183" s="5">
        <v>4</v>
      </c>
      <c r="E183" s="5">
        <f t="shared" si="2"/>
        <v>12</v>
      </c>
    </row>
    <row r="184" spans="1:5" x14ac:dyDescent="0.2">
      <c r="A184" s="9" t="s">
        <v>216</v>
      </c>
      <c r="B184" s="5">
        <v>236</v>
      </c>
      <c r="C184" s="5">
        <v>161</v>
      </c>
      <c r="E184" s="5">
        <f t="shared" si="2"/>
        <v>397</v>
      </c>
    </row>
    <row r="185" spans="1:5" x14ac:dyDescent="0.2">
      <c r="A185" s="9" t="s">
        <v>217</v>
      </c>
      <c r="B185" s="5">
        <v>1141</v>
      </c>
      <c r="C185" s="5">
        <v>715</v>
      </c>
      <c r="E185" s="5">
        <f t="shared" si="2"/>
        <v>1856</v>
      </c>
    </row>
    <row r="186" spans="1:5" x14ac:dyDescent="0.2">
      <c r="A186" s="9" t="s">
        <v>218</v>
      </c>
      <c r="B186" s="5">
        <v>404</v>
      </c>
      <c r="C186" s="5">
        <v>293</v>
      </c>
      <c r="E186" s="5">
        <f t="shared" si="2"/>
        <v>697</v>
      </c>
    </row>
    <row r="187" spans="1:5" x14ac:dyDescent="0.2">
      <c r="A187" s="9" t="s">
        <v>219</v>
      </c>
      <c r="B187" s="5">
        <v>363</v>
      </c>
      <c r="C187" s="5">
        <v>261</v>
      </c>
      <c r="E187" s="5">
        <f t="shared" si="2"/>
        <v>624</v>
      </c>
    </row>
    <row r="188" spans="1:5" x14ac:dyDescent="0.2">
      <c r="A188" s="9" t="s">
        <v>220</v>
      </c>
      <c r="B188" s="5">
        <v>1972</v>
      </c>
      <c r="C188" s="5">
        <v>1322</v>
      </c>
      <c r="E188" s="5">
        <f t="shared" si="2"/>
        <v>3294</v>
      </c>
    </row>
    <row r="189" spans="1:5" x14ac:dyDescent="0.2">
      <c r="A189" s="9" t="s">
        <v>221</v>
      </c>
      <c r="B189" s="5">
        <v>1099</v>
      </c>
      <c r="C189" s="5">
        <v>706</v>
      </c>
      <c r="E189" s="5">
        <f t="shared" si="2"/>
        <v>1805</v>
      </c>
    </row>
    <row r="190" spans="1:5" x14ac:dyDescent="0.2">
      <c r="A190" s="9" t="s">
        <v>222</v>
      </c>
      <c r="B190" s="5">
        <v>1890</v>
      </c>
      <c r="C190" s="5">
        <v>1376</v>
      </c>
      <c r="E190" s="5">
        <f t="shared" si="2"/>
        <v>3266</v>
      </c>
    </row>
    <row r="191" spans="1:5" x14ac:dyDescent="0.2">
      <c r="A191" s="9" t="s">
        <v>223</v>
      </c>
      <c r="B191" s="5">
        <v>66</v>
      </c>
      <c r="C191" s="5">
        <v>64</v>
      </c>
      <c r="E191" s="5">
        <f t="shared" si="2"/>
        <v>130</v>
      </c>
    </row>
    <row r="192" spans="1:5" x14ac:dyDescent="0.2">
      <c r="A192" s="9" t="s">
        <v>224</v>
      </c>
      <c r="B192" s="5">
        <v>1450</v>
      </c>
      <c r="C192" s="5">
        <v>1138</v>
      </c>
      <c r="E192" s="5">
        <f t="shared" si="2"/>
        <v>2588</v>
      </c>
    </row>
    <row r="193" spans="1:5" x14ac:dyDescent="0.2">
      <c r="A193" s="9" t="s">
        <v>225</v>
      </c>
      <c r="B193" s="5">
        <v>1103</v>
      </c>
      <c r="C193" s="5">
        <v>744</v>
      </c>
      <c r="E193" s="5">
        <f t="shared" si="2"/>
        <v>1847</v>
      </c>
    </row>
    <row r="194" spans="1:5" x14ac:dyDescent="0.2">
      <c r="A194" s="9" t="s">
        <v>227</v>
      </c>
      <c r="B194" s="5">
        <v>2471</v>
      </c>
      <c r="C194" s="5">
        <v>1680</v>
      </c>
      <c r="E194" s="5">
        <f t="shared" si="2"/>
        <v>4151</v>
      </c>
    </row>
    <row r="195" spans="1:5" x14ac:dyDescent="0.2">
      <c r="A195" s="9" t="s">
        <v>228</v>
      </c>
      <c r="B195" s="5">
        <v>1652</v>
      </c>
      <c r="C195" s="5">
        <v>1429</v>
      </c>
      <c r="E195" s="5">
        <f t="shared" si="2"/>
        <v>3081</v>
      </c>
    </row>
    <row r="196" spans="1:5" x14ac:dyDescent="0.2">
      <c r="A196" s="9" t="s">
        <v>229</v>
      </c>
      <c r="B196" s="5">
        <v>155</v>
      </c>
      <c r="C196" s="5">
        <v>157</v>
      </c>
      <c r="E196" s="5">
        <f t="shared" si="2"/>
        <v>312</v>
      </c>
    </row>
    <row r="197" spans="1:5" x14ac:dyDescent="0.2">
      <c r="A197" s="9" t="s">
        <v>230</v>
      </c>
      <c r="B197" s="5">
        <v>716</v>
      </c>
      <c r="C197" s="5">
        <v>496</v>
      </c>
      <c r="E197" s="5">
        <f t="shared" si="2"/>
        <v>1212</v>
      </c>
    </row>
    <row r="198" spans="1:5" x14ac:dyDescent="0.2">
      <c r="A198" s="9" t="s">
        <v>231</v>
      </c>
      <c r="B198" s="5">
        <v>1299</v>
      </c>
      <c r="C198" s="5">
        <v>678</v>
      </c>
      <c r="E198" s="5">
        <f t="shared" si="2"/>
        <v>1977</v>
      </c>
    </row>
    <row r="199" spans="1:5" x14ac:dyDescent="0.2">
      <c r="A199" s="9" t="s">
        <v>232</v>
      </c>
      <c r="B199" s="5">
        <v>608</v>
      </c>
      <c r="C199" s="5">
        <v>298</v>
      </c>
      <c r="E199" s="5">
        <f t="shared" ref="E199:E262" si="3">B199+C199</f>
        <v>906</v>
      </c>
    </row>
    <row r="200" spans="1:5" x14ac:dyDescent="0.2">
      <c r="A200" s="9" t="s">
        <v>233</v>
      </c>
      <c r="B200" s="5">
        <v>167</v>
      </c>
      <c r="C200" s="5">
        <v>104</v>
      </c>
      <c r="E200" s="5">
        <f t="shared" si="3"/>
        <v>271</v>
      </c>
    </row>
    <row r="201" spans="1:5" x14ac:dyDescent="0.2">
      <c r="A201" s="9" t="s">
        <v>234</v>
      </c>
      <c r="B201" s="5">
        <v>553</v>
      </c>
      <c r="C201" s="5">
        <v>330</v>
      </c>
      <c r="E201" s="5">
        <f t="shared" si="3"/>
        <v>883</v>
      </c>
    </row>
    <row r="202" spans="1:5" x14ac:dyDescent="0.2">
      <c r="A202" s="9" t="s">
        <v>235</v>
      </c>
      <c r="B202" s="5">
        <v>699</v>
      </c>
      <c r="C202" s="5">
        <v>467</v>
      </c>
      <c r="E202" s="5">
        <f t="shared" si="3"/>
        <v>1166</v>
      </c>
    </row>
    <row r="203" spans="1:5" x14ac:dyDescent="0.2">
      <c r="A203" s="9" t="s">
        <v>237</v>
      </c>
      <c r="B203" s="5">
        <v>2595</v>
      </c>
      <c r="C203" s="5">
        <v>2060</v>
      </c>
      <c r="E203" s="5">
        <f t="shared" si="3"/>
        <v>4655</v>
      </c>
    </row>
    <row r="204" spans="1:5" x14ac:dyDescent="0.2">
      <c r="A204" s="9" t="s">
        <v>239</v>
      </c>
      <c r="B204" s="5">
        <v>1508</v>
      </c>
      <c r="C204" s="5">
        <v>1006</v>
      </c>
      <c r="E204" s="5">
        <f t="shared" si="3"/>
        <v>2514</v>
      </c>
    </row>
    <row r="205" spans="1:5" x14ac:dyDescent="0.2">
      <c r="A205" s="9" t="s">
        <v>240</v>
      </c>
      <c r="B205" s="5">
        <v>530</v>
      </c>
      <c r="C205" s="5">
        <v>396</v>
      </c>
      <c r="E205" s="5">
        <f t="shared" si="3"/>
        <v>926</v>
      </c>
    </row>
    <row r="206" spans="1:5" x14ac:dyDescent="0.2">
      <c r="A206" s="9" t="s">
        <v>242</v>
      </c>
      <c r="B206" s="5">
        <v>2306</v>
      </c>
      <c r="C206" s="5">
        <v>2181</v>
      </c>
      <c r="E206" s="5">
        <f t="shared" si="3"/>
        <v>4487</v>
      </c>
    </row>
    <row r="207" spans="1:5" x14ac:dyDescent="0.2">
      <c r="A207" s="9" t="s">
        <v>243</v>
      </c>
      <c r="B207" s="5">
        <v>94</v>
      </c>
      <c r="C207" s="5">
        <v>77</v>
      </c>
      <c r="E207" s="5">
        <f t="shared" si="3"/>
        <v>171</v>
      </c>
    </row>
    <row r="208" spans="1:5" x14ac:dyDescent="0.2">
      <c r="A208" s="9" t="s">
        <v>633</v>
      </c>
      <c r="B208" s="5">
        <v>90</v>
      </c>
      <c r="C208" s="5">
        <v>41</v>
      </c>
      <c r="E208" s="5">
        <f t="shared" si="3"/>
        <v>131</v>
      </c>
    </row>
    <row r="209" spans="1:5" x14ac:dyDescent="0.2">
      <c r="A209" s="9" t="s">
        <v>244</v>
      </c>
      <c r="B209" s="5">
        <v>1301</v>
      </c>
      <c r="C209" s="5">
        <v>1125</v>
      </c>
      <c r="E209" s="5">
        <f t="shared" si="3"/>
        <v>2426</v>
      </c>
    </row>
    <row r="210" spans="1:5" x14ac:dyDescent="0.2">
      <c r="A210" s="9" t="s">
        <v>245</v>
      </c>
      <c r="B210" s="5">
        <v>206</v>
      </c>
      <c r="C210" s="5">
        <v>247</v>
      </c>
      <c r="E210" s="5">
        <f t="shared" si="3"/>
        <v>453</v>
      </c>
    </row>
    <row r="211" spans="1:5" x14ac:dyDescent="0.2">
      <c r="A211" s="9" t="s">
        <v>246</v>
      </c>
      <c r="B211" s="5">
        <v>956</v>
      </c>
      <c r="C211" s="5">
        <v>897</v>
      </c>
      <c r="E211" s="5">
        <f t="shared" si="3"/>
        <v>1853</v>
      </c>
    </row>
    <row r="212" spans="1:5" x14ac:dyDescent="0.2">
      <c r="A212" s="9" t="s">
        <v>247</v>
      </c>
      <c r="B212" s="5">
        <v>301</v>
      </c>
      <c r="C212" s="5">
        <v>321</v>
      </c>
      <c r="E212" s="5">
        <f t="shared" si="3"/>
        <v>622</v>
      </c>
    </row>
    <row r="213" spans="1:5" x14ac:dyDescent="0.2">
      <c r="A213" s="9" t="s">
        <v>248</v>
      </c>
      <c r="B213" s="5">
        <v>1585</v>
      </c>
      <c r="C213" s="5">
        <v>1286</v>
      </c>
      <c r="E213" s="5">
        <f t="shared" si="3"/>
        <v>2871</v>
      </c>
    </row>
    <row r="214" spans="1:5" x14ac:dyDescent="0.2">
      <c r="A214" s="9" t="s">
        <v>249</v>
      </c>
      <c r="B214" s="5">
        <v>2408</v>
      </c>
      <c r="C214" s="5">
        <v>1393</v>
      </c>
      <c r="E214" s="5">
        <f t="shared" si="3"/>
        <v>3801</v>
      </c>
    </row>
    <row r="215" spans="1:5" x14ac:dyDescent="0.2">
      <c r="A215" s="9" t="s">
        <v>250</v>
      </c>
      <c r="B215" s="5">
        <v>323</v>
      </c>
      <c r="C215" s="5">
        <v>225</v>
      </c>
      <c r="E215" s="5">
        <f t="shared" si="3"/>
        <v>548</v>
      </c>
    </row>
    <row r="216" spans="1:5" x14ac:dyDescent="0.2">
      <c r="A216" s="9" t="s">
        <v>251</v>
      </c>
      <c r="B216" s="5">
        <v>85</v>
      </c>
      <c r="C216" s="5">
        <v>53</v>
      </c>
      <c r="E216" s="5">
        <f t="shared" si="3"/>
        <v>138</v>
      </c>
    </row>
    <row r="217" spans="1:5" x14ac:dyDescent="0.2">
      <c r="A217" s="9" t="s">
        <v>252</v>
      </c>
      <c r="B217" s="5">
        <v>1419</v>
      </c>
      <c r="C217" s="5">
        <v>1348</v>
      </c>
      <c r="E217" s="5">
        <f t="shared" si="3"/>
        <v>2767</v>
      </c>
    </row>
    <row r="218" spans="1:5" x14ac:dyDescent="0.2">
      <c r="A218" s="9" t="s">
        <v>254</v>
      </c>
      <c r="B218" s="5">
        <v>640</v>
      </c>
      <c r="C218" s="5">
        <v>448</v>
      </c>
      <c r="E218" s="5">
        <f t="shared" si="3"/>
        <v>1088</v>
      </c>
    </row>
    <row r="219" spans="1:5" x14ac:dyDescent="0.2">
      <c r="A219" s="9" t="s">
        <v>255</v>
      </c>
      <c r="B219" s="5">
        <v>894</v>
      </c>
      <c r="C219" s="5">
        <v>600</v>
      </c>
      <c r="E219" s="5">
        <f t="shared" si="3"/>
        <v>1494</v>
      </c>
    </row>
    <row r="220" spans="1:5" x14ac:dyDescent="0.2">
      <c r="A220" s="9" t="s">
        <v>256</v>
      </c>
      <c r="B220" s="5">
        <v>661</v>
      </c>
      <c r="C220" s="5">
        <v>429</v>
      </c>
      <c r="E220" s="5">
        <f t="shared" si="3"/>
        <v>1090</v>
      </c>
    </row>
    <row r="221" spans="1:5" x14ac:dyDescent="0.2">
      <c r="A221" s="9" t="s">
        <v>257</v>
      </c>
      <c r="B221" s="5">
        <v>51</v>
      </c>
      <c r="C221" s="5">
        <v>42</v>
      </c>
      <c r="E221" s="5">
        <f t="shared" si="3"/>
        <v>93</v>
      </c>
    </row>
    <row r="222" spans="1:5" x14ac:dyDescent="0.2">
      <c r="A222" s="9" t="s">
        <v>258</v>
      </c>
      <c r="B222" s="5">
        <v>55</v>
      </c>
      <c r="C222" s="5">
        <v>29</v>
      </c>
      <c r="E222" s="5">
        <f t="shared" si="3"/>
        <v>84</v>
      </c>
    </row>
    <row r="223" spans="1:5" x14ac:dyDescent="0.2">
      <c r="A223" s="9" t="s">
        <v>259</v>
      </c>
      <c r="B223" s="5">
        <v>1309</v>
      </c>
      <c r="C223" s="5">
        <v>899</v>
      </c>
      <c r="E223" s="5">
        <f t="shared" si="3"/>
        <v>2208</v>
      </c>
    </row>
    <row r="224" spans="1:5" x14ac:dyDescent="0.2">
      <c r="A224" s="9" t="s">
        <v>260</v>
      </c>
      <c r="B224" s="5">
        <v>594</v>
      </c>
      <c r="C224" s="5">
        <v>421</v>
      </c>
      <c r="E224" s="5">
        <f t="shared" si="3"/>
        <v>1015</v>
      </c>
    </row>
    <row r="225" spans="1:5" x14ac:dyDescent="0.2">
      <c r="A225" s="9" t="s">
        <v>261</v>
      </c>
      <c r="B225" s="5">
        <v>764</v>
      </c>
      <c r="C225" s="5">
        <v>504</v>
      </c>
      <c r="E225" s="5">
        <f t="shared" si="3"/>
        <v>1268</v>
      </c>
    </row>
    <row r="226" spans="1:5" x14ac:dyDescent="0.2">
      <c r="A226" s="9" t="s">
        <v>263</v>
      </c>
      <c r="B226" s="5">
        <v>1475</v>
      </c>
      <c r="C226" s="5">
        <v>882</v>
      </c>
      <c r="E226" s="5">
        <f t="shared" si="3"/>
        <v>2357</v>
      </c>
    </row>
    <row r="227" spans="1:5" x14ac:dyDescent="0.2">
      <c r="A227" s="9" t="s">
        <v>264</v>
      </c>
      <c r="B227" s="5">
        <v>362</v>
      </c>
      <c r="C227" s="5">
        <v>273</v>
      </c>
      <c r="E227" s="5">
        <f t="shared" si="3"/>
        <v>635</v>
      </c>
    </row>
    <row r="228" spans="1:5" x14ac:dyDescent="0.2">
      <c r="A228" s="9" t="s">
        <v>265</v>
      </c>
      <c r="B228" s="5">
        <v>2989</v>
      </c>
      <c r="C228" s="5">
        <v>1674</v>
      </c>
      <c r="E228" s="5">
        <f t="shared" si="3"/>
        <v>4663</v>
      </c>
    </row>
    <row r="229" spans="1:5" x14ac:dyDescent="0.2">
      <c r="A229" s="9" t="s">
        <v>266</v>
      </c>
      <c r="B229" s="5">
        <v>1368</v>
      </c>
      <c r="C229" s="5">
        <v>767</v>
      </c>
      <c r="E229" s="5">
        <f t="shared" si="3"/>
        <v>2135</v>
      </c>
    </row>
    <row r="230" spans="1:5" x14ac:dyDescent="0.2">
      <c r="A230" s="9" t="s">
        <v>267</v>
      </c>
      <c r="B230" s="5">
        <v>624</v>
      </c>
      <c r="C230" s="5">
        <v>408</v>
      </c>
      <c r="E230" s="5">
        <f t="shared" si="3"/>
        <v>1032</v>
      </c>
    </row>
    <row r="231" spans="1:5" x14ac:dyDescent="0.2">
      <c r="A231" s="9" t="s">
        <v>268</v>
      </c>
      <c r="B231" s="5">
        <v>1518</v>
      </c>
      <c r="C231" s="5">
        <v>967</v>
      </c>
      <c r="E231" s="5">
        <f t="shared" si="3"/>
        <v>2485</v>
      </c>
    </row>
    <row r="232" spans="1:5" x14ac:dyDescent="0.2">
      <c r="A232" s="9" t="s">
        <v>269</v>
      </c>
      <c r="B232" s="5">
        <v>2368</v>
      </c>
      <c r="C232" s="5">
        <v>1600</v>
      </c>
      <c r="E232" s="5">
        <f t="shared" si="3"/>
        <v>3968</v>
      </c>
    </row>
    <row r="233" spans="1:5" x14ac:dyDescent="0.2">
      <c r="A233" s="9" t="s">
        <v>270</v>
      </c>
      <c r="B233" s="5">
        <v>510</v>
      </c>
      <c r="C233" s="5">
        <v>395</v>
      </c>
      <c r="E233" s="5">
        <f t="shared" si="3"/>
        <v>905</v>
      </c>
    </row>
    <row r="234" spans="1:5" x14ac:dyDescent="0.2">
      <c r="A234" s="9" t="s">
        <v>271</v>
      </c>
      <c r="B234" s="5">
        <v>2615</v>
      </c>
      <c r="C234" s="5">
        <v>1634</v>
      </c>
      <c r="E234" s="5">
        <f t="shared" si="3"/>
        <v>4249</v>
      </c>
    </row>
    <row r="235" spans="1:5" x14ac:dyDescent="0.2">
      <c r="A235" s="9" t="s">
        <v>272</v>
      </c>
      <c r="B235" s="5">
        <v>1972</v>
      </c>
      <c r="C235" s="5">
        <v>1122</v>
      </c>
      <c r="E235" s="5">
        <f t="shared" si="3"/>
        <v>3094</v>
      </c>
    </row>
    <row r="236" spans="1:5" x14ac:dyDescent="0.2">
      <c r="A236" s="9" t="s">
        <v>273</v>
      </c>
      <c r="B236" s="5">
        <v>1383</v>
      </c>
      <c r="C236" s="5">
        <v>932</v>
      </c>
      <c r="E236" s="5">
        <f t="shared" si="3"/>
        <v>2315</v>
      </c>
    </row>
    <row r="237" spans="1:5" x14ac:dyDescent="0.2">
      <c r="A237" s="9" t="s">
        <v>274</v>
      </c>
      <c r="B237" s="5">
        <v>262</v>
      </c>
      <c r="C237" s="5">
        <v>156</v>
      </c>
      <c r="E237" s="5">
        <f t="shared" si="3"/>
        <v>418</v>
      </c>
    </row>
    <row r="238" spans="1:5" x14ac:dyDescent="0.2">
      <c r="A238" s="9" t="s">
        <v>276</v>
      </c>
      <c r="B238" s="5">
        <v>1372</v>
      </c>
      <c r="C238" s="5">
        <v>791</v>
      </c>
      <c r="E238" s="5">
        <f t="shared" si="3"/>
        <v>2163</v>
      </c>
    </row>
    <row r="239" spans="1:5" x14ac:dyDescent="0.2">
      <c r="A239" s="9" t="s">
        <v>277</v>
      </c>
      <c r="B239" s="5">
        <v>653</v>
      </c>
      <c r="C239" s="5">
        <v>388</v>
      </c>
      <c r="E239" s="5">
        <f t="shared" si="3"/>
        <v>1041</v>
      </c>
    </row>
    <row r="240" spans="1:5" x14ac:dyDescent="0.2">
      <c r="A240" s="9" t="s">
        <v>278</v>
      </c>
      <c r="B240" s="5">
        <v>610</v>
      </c>
      <c r="C240" s="5">
        <v>401</v>
      </c>
      <c r="E240" s="5">
        <f t="shared" si="3"/>
        <v>1011</v>
      </c>
    </row>
    <row r="241" spans="1:5" x14ac:dyDescent="0.2">
      <c r="A241" s="9" t="s">
        <v>279</v>
      </c>
      <c r="B241" s="5">
        <v>409</v>
      </c>
      <c r="C241" s="5">
        <v>221</v>
      </c>
      <c r="E241" s="5">
        <f t="shared" si="3"/>
        <v>630</v>
      </c>
    </row>
    <row r="242" spans="1:5" x14ac:dyDescent="0.2">
      <c r="A242" s="9" t="s">
        <v>280</v>
      </c>
      <c r="B242" s="5">
        <v>1929</v>
      </c>
      <c r="C242" s="5">
        <v>1342</v>
      </c>
      <c r="E242" s="5">
        <f t="shared" si="3"/>
        <v>3271</v>
      </c>
    </row>
    <row r="243" spans="1:5" x14ac:dyDescent="0.2">
      <c r="A243" s="9" t="s">
        <v>281</v>
      </c>
      <c r="B243" s="5">
        <v>900</v>
      </c>
      <c r="C243" s="5">
        <v>561</v>
      </c>
      <c r="E243" s="5">
        <f t="shared" si="3"/>
        <v>1461</v>
      </c>
    </row>
    <row r="244" spans="1:5" x14ac:dyDescent="0.2">
      <c r="A244" s="9" t="s">
        <v>282</v>
      </c>
      <c r="B244" s="5">
        <v>1308</v>
      </c>
      <c r="C244" s="5">
        <v>787</v>
      </c>
      <c r="E244" s="5">
        <f t="shared" si="3"/>
        <v>2095</v>
      </c>
    </row>
    <row r="245" spans="1:5" x14ac:dyDescent="0.2">
      <c r="A245" s="9" t="s">
        <v>283</v>
      </c>
      <c r="B245" s="5">
        <v>1339</v>
      </c>
      <c r="C245" s="5">
        <v>853</v>
      </c>
      <c r="E245" s="5">
        <f t="shared" si="3"/>
        <v>2192</v>
      </c>
    </row>
    <row r="246" spans="1:5" x14ac:dyDescent="0.2">
      <c r="A246" s="9" t="s">
        <v>284</v>
      </c>
      <c r="B246" s="5">
        <v>2391</v>
      </c>
      <c r="C246" s="5">
        <v>1548</v>
      </c>
      <c r="E246" s="5">
        <f t="shared" si="3"/>
        <v>3939</v>
      </c>
    </row>
    <row r="247" spans="1:5" x14ac:dyDescent="0.2">
      <c r="A247" s="9" t="s">
        <v>285</v>
      </c>
      <c r="B247" s="5">
        <v>1464</v>
      </c>
      <c r="C247" s="5">
        <v>991</v>
      </c>
      <c r="E247" s="5">
        <f t="shared" si="3"/>
        <v>2455</v>
      </c>
    </row>
    <row r="248" spans="1:5" x14ac:dyDescent="0.2">
      <c r="A248" s="9" t="s">
        <v>286</v>
      </c>
      <c r="B248" s="5">
        <v>2207</v>
      </c>
      <c r="C248" s="5">
        <v>1343</v>
      </c>
      <c r="E248" s="5">
        <f t="shared" si="3"/>
        <v>3550</v>
      </c>
    </row>
    <row r="249" spans="1:5" x14ac:dyDescent="0.2">
      <c r="A249" s="9" t="s">
        <v>287</v>
      </c>
      <c r="B249" s="5">
        <v>1464</v>
      </c>
      <c r="C249" s="5">
        <v>900</v>
      </c>
      <c r="E249" s="5">
        <f t="shared" si="3"/>
        <v>2364</v>
      </c>
    </row>
    <row r="250" spans="1:5" x14ac:dyDescent="0.2">
      <c r="A250" s="9" t="s">
        <v>288</v>
      </c>
      <c r="B250" s="5">
        <v>633</v>
      </c>
      <c r="C250" s="5">
        <v>453</v>
      </c>
      <c r="E250" s="5">
        <f t="shared" si="3"/>
        <v>1086</v>
      </c>
    </row>
    <row r="251" spans="1:5" x14ac:dyDescent="0.2">
      <c r="A251" s="9" t="s">
        <v>289</v>
      </c>
      <c r="B251" s="5">
        <v>24</v>
      </c>
      <c r="C251" s="5">
        <v>18</v>
      </c>
      <c r="E251" s="5">
        <f t="shared" si="3"/>
        <v>42</v>
      </c>
    </row>
    <row r="252" spans="1:5" x14ac:dyDescent="0.2">
      <c r="A252" s="9" t="s">
        <v>290</v>
      </c>
      <c r="B252" s="5">
        <v>556</v>
      </c>
      <c r="C252" s="5">
        <v>522</v>
      </c>
      <c r="E252" s="5">
        <f t="shared" si="3"/>
        <v>1078</v>
      </c>
    </row>
    <row r="253" spans="1:5" x14ac:dyDescent="0.2">
      <c r="A253" s="9" t="s">
        <v>291</v>
      </c>
      <c r="B253" s="5">
        <v>488</v>
      </c>
      <c r="C253" s="5">
        <v>294</v>
      </c>
      <c r="E253" s="5">
        <f t="shared" si="3"/>
        <v>782</v>
      </c>
    </row>
    <row r="254" spans="1:5" x14ac:dyDescent="0.2">
      <c r="A254" s="9" t="s">
        <v>292</v>
      </c>
      <c r="B254" s="5">
        <v>2712</v>
      </c>
      <c r="C254" s="5">
        <v>1739</v>
      </c>
      <c r="E254" s="5">
        <f t="shared" si="3"/>
        <v>4451</v>
      </c>
    </row>
    <row r="255" spans="1:5" x14ac:dyDescent="0.2">
      <c r="A255" s="9" t="s">
        <v>293</v>
      </c>
      <c r="B255" s="5">
        <v>1301</v>
      </c>
      <c r="C255" s="5">
        <v>930</v>
      </c>
      <c r="E255" s="5">
        <f t="shared" si="3"/>
        <v>2231</v>
      </c>
    </row>
    <row r="256" spans="1:5" x14ac:dyDescent="0.2">
      <c r="A256" s="9" t="s">
        <v>294</v>
      </c>
      <c r="B256" s="5">
        <v>1104</v>
      </c>
      <c r="C256" s="5">
        <v>740</v>
      </c>
      <c r="E256" s="5">
        <f t="shared" si="3"/>
        <v>1844</v>
      </c>
    </row>
    <row r="257" spans="1:5" x14ac:dyDescent="0.2">
      <c r="A257" s="9" t="s">
        <v>295</v>
      </c>
      <c r="B257" s="5">
        <v>2215</v>
      </c>
      <c r="C257" s="5">
        <v>1342</v>
      </c>
      <c r="E257" s="5">
        <f t="shared" si="3"/>
        <v>3557</v>
      </c>
    </row>
    <row r="258" spans="1:5" x14ac:dyDescent="0.2">
      <c r="A258" s="9" t="s">
        <v>296</v>
      </c>
      <c r="B258" s="5">
        <v>1018</v>
      </c>
      <c r="C258" s="5">
        <v>622</v>
      </c>
      <c r="E258" s="5">
        <f t="shared" si="3"/>
        <v>1640</v>
      </c>
    </row>
    <row r="259" spans="1:5" x14ac:dyDescent="0.2">
      <c r="A259" s="9" t="s">
        <v>297</v>
      </c>
      <c r="B259" s="5">
        <v>591</v>
      </c>
      <c r="C259" s="5">
        <v>359</v>
      </c>
      <c r="E259" s="5">
        <f t="shared" si="3"/>
        <v>950</v>
      </c>
    </row>
    <row r="260" spans="1:5" x14ac:dyDescent="0.2">
      <c r="A260" s="9" t="s">
        <v>298</v>
      </c>
      <c r="B260" s="5">
        <v>924</v>
      </c>
      <c r="C260" s="5">
        <v>631</v>
      </c>
      <c r="E260" s="5">
        <f t="shared" si="3"/>
        <v>1555</v>
      </c>
    </row>
    <row r="261" spans="1:5" x14ac:dyDescent="0.2">
      <c r="A261" s="9" t="s">
        <v>299</v>
      </c>
      <c r="B261" s="5">
        <v>32</v>
      </c>
      <c r="C261" s="5">
        <v>23</v>
      </c>
      <c r="E261" s="5">
        <f t="shared" si="3"/>
        <v>55</v>
      </c>
    </row>
    <row r="262" spans="1:5" x14ac:dyDescent="0.2">
      <c r="A262" s="9" t="s">
        <v>300</v>
      </c>
      <c r="B262" s="5">
        <v>2147</v>
      </c>
      <c r="C262" s="5">
        <v>1389</v>
      </c>
      <c r="E262" s="5">
        <f t="shared" si="3"/>
        <v>3536</v>
      </c>
    </row>
    <row r="263" spans="1:5" x14ac:dyDescent="0.2">
      <c r="A263" s="9" t="s">
        <v>301</v>
      </c>
      <c r="B263" s="5">
        <v>530</v>
      </c>
      <c r="C263" s="5">
        <v>306</v>
      </c>
      <c r="E263" s="5">
        <f t="shared" ref="E263:E326" si="4">B263+C263</f>
        <v>836</v>
      </c>
    </row>
    <row r="264" spans="1:5" x14ac:dyDescent="0.2">
      <c r="A264" s="9" t="s">
        <v>302</v>
      </c>
      <c r="B264" s="5">
        <v>1660</v>
      </c>
      <c r="C264" s="5">
        <v>995</v>
      </c>
      <c r="E264" s="5">
        <f t="shared" si="4"/>
        <v>2655</v>
      </c>
    </row>
    <row r="265" spans="1:5" x14ac:dyDescent="0.2">
      <c r="A265" s="9" t="s">
        <v>303</v>
      </c>
      <c r="C265" s="5">
        <v>1</v>
      </c>
      <c r="E265" s="5">
        <f t="shared" si="4"/>
        <v>1</v>
      </c>
    </row>
    <row r="266" spans="1:5" x14ac:dyDescent="0.2">
      <c r="A266" s="9" t="s">
        <v>304</v>
      </c>
      <c r="B266" s="5">
        <v>1093</v>
      </c>
      <c r="C266" s="5">
        <v>752</v>
      </c>
      <c r="E266" s="5">
        <f t="shared" si="4"/>
        <v>1845</v>
      </c>
    </row>
    <row r="267" spans="1:5" x14ac:dyDescent="0.2">
      <c r="A267" s="9" t="s">
        <v>306</v>
      </c>
      <c r="B267" s="5">
        <v>1421</v>
      </c>
      <c r="C267" s="5">
        <v>875</v>
      </c>
      <c r="E267" s="5">
        <f t="shared" si="4"/>
        <v>2296</v>
      </c>
    </row>
    <row r="268" spans="1:5" x14ac:dyDescent="0.2">
      <c r="A268" s="9" t="s">
        <v>307</v>
      </c>
      <c r="B268" s="5">
        <v>987</v>
      </c>
      <c r="C268" s="5">
        <v>613</v>
      </c>
      <c r="E268" s="5">
        <f t="shared" si="4"/>
        <v>1600</v>
      </c>
    </row>
    <row r="269" spans="1:5" x14ac:dyDescent="0.2">
      <c r="A269" s="9" t="s">
        <v>309</v>
      </c>
      <c r="B269" s="5">
        <v>2251</v>
      </c>
      <c r="C269" s="5">
        <v>1409</v>
      </c>
      <c r="E269" s="5">
        <f t="shared" si="4"/>
        <v>3660</v>
      </c>
    </row>
    <row r="270" spans="1:5" x14ac:dyDescent="0.2">
      <c r="A270" s="9" t="s">
        <v>310</v>
      </c>
      <c r="B270" s="5">
        <v>482</v>
      </c>
      <c r="C270" s="5">
        <v>280</v>
      </c>
      <c r="E270" s="5">
        <f t="shared" si="4"/>
        <v>762</v>
      </c>
    </row>
    <row r="271" spans="1:5" x14ac:dyDescent="0.2">
      <c r="A271" s="9" t="s">
        <v>311</v>
      </c>
      <c r="B271" s="5">
        <v>1237</v>
      </c>
      <c r="C271" s="5">
        <v>717</v>
      </c>
      <c r="E271" s="5">
        <f t="shared" si="4"/>
        <v>1954</v>
      </c>
    </row>
    <row r="272" spans="1:5" x14ac:dyDescent="0.2">
      <c r="A272" s="9" t="s">
        <v>312</v>
      </c>
      <c r="B272" s="5">
        <v>1207</v>
      </c>
      <c r="C272" s="5">
        <v>787</v>
      </c>
      <c r="E272" s="5">
        <f t="shared" si="4"/>
        <v>1994</v>
      </c>
    </row>
    <row r="273" spans="1:5" x14ac:dyDescent="0.2">
      <c r="A273" s="9" t="s">
        <v>313</v>
      </c>
      <c r="B273" s="5">
        <v>2</v>
      </c>
      <c r="C273" s="5">
        <v>1</v>
      </c>
      <c r="E273" s="5">
        <f t="shared" si="4"/>
        <v>3</v>
      </c>
    </row>
    <row r="274" spans="1:5" x14ac:dyDescent="0.2">
      <c r="A274" s="9" t="s">
        <v>314</v>
      </c>
      <c r="B274" s="5">
        <v>3</v>
      </c>
      <c r="C274" s="5">
        <v>3</v>
      </c>
      <c r="E274" s="5">
        <f t="shared" si="4"/>
        <v>6</v>
      </c>
    </row>
    <row r="275" spans="1:5" x14ac:dyDescent="0.2">
      <c r="A275" s="9" t="s">
        <v>315</v>
      </c>
      <c r="B275" s="5">
        <v>2434</v>
      </c>
      <c r="C275" s="5">
        <v>1566</v>
      </c>
      <c r="E275" s="5">
        <f t="shared" si="4"/>
        <v>4000</v>
      </c>
    </row>
    <row r="276" spans="1:5" x14ac:dyDescent="0.2">
      <c r="A276" s="9" t="s">
        <v>316</v>
      </c>
      <c r="B276" s="5">
        <v>480</v>
      </c>
      <c r="C276" s="5">
        <v>266</v>
      </c>
      <c r="E276" s="5">
        <f t="shared" si="4"/>
        <v>746</v>
      </c>
    </row>
    <row r="277" spans="1:5" x14ac:dyDescent="0.2">
      <c r="A277" s="9" t="s">
        <v>317</v>
      </c>
      <c r="B277" s="5">
        <v>1220</v>
      </c>
      <c r="C277" s="5">
        <v>798</v>
      </c>
      <c r="E277" s="5">
        <f t="shared" si="4"/>
        <v>2018</v>
      </c>
    </row>
    <row r="278" spans="1:5" x14ac:dyDescent="0.2">
      <c r="A278" s="9" t="s">
        <v>318</v>
      </c>
      <c r="B278" s="5">
        <v>806</v>
      </c>
      <c r="C278" s="5">
        <v>472</v>
      </c>
      <c r="E278" s="5">
        <f t="shared" si="4"/>
        <v>1278</v>
      </c>
    </row>
    <row r="279" spans="1:5" x14ac:dyDescent="0.2">
      <c r="A279" s="9" t="s">
        <v>319</v>
      </c>
      <c r="B279" s="5">
        <v>210</v>
      </c>
      <c r="C279" s="5">
        <v>145</v>
      </c>
      <c r="E279" s="5">
        <f t="shared" si="4"/>
        <v>355</v>
      </c>
    </row>
    <row r="280" spans="1:5" x14ac:dyDescent="0.2">
      <c r="A280" s="9" t="s">
        <v>320</v>
      </c>
      <c r="B280" s="5">
        <v>2745</v>
      </c>
      <c r="C280" s="5">
        <v>1516</v>
      </c>
      <c r="E280" s="5">
        <f t="shared" si="4"/>
        <v>4261</v>
      </c>
    </row>
    <row r="281" spans="1:5" x14ac:dyDescent="0.2">
      <c r="A281" s="9" t="s">
        <v>321</v>
      </c>
      <c r="B281" s="5">
        <v>1014</v>
      </c>
      <c r="C281" s="5">
        <v>652</v>
      </c>
      <c r="E281" s="5">
        <f t="shared" si="4"/>
        <v>1666</v>
      </c>
    </row>
    <row r="282" spans="1:5" x14ac:dyDescent="0.2">
      <c r="A282" s="9" t="s">
        <v>322</v>
      </c>
      <c r="B282" s="5">
        <v>31</v>
      </c>
      <c r="C282" s="5">
        <v>18</v>
      </c>
      <c r="E282" s="5">
        <f t="shared" si="4"/>
        <v>49</v>
      </c>
    </row>
    <row r="283" spans="1:5" x14ac:dyDescent="0.2">
      <c r="A283" s="9" t="s">
        <v>323</v>
      </c>
      <c r="B283" s="5">
        <v>3172</v>
      </c>
      <c r="C283" s="5">
        <v>1951</v>
      </c>
      <c r="E283" s="5">
        <f t="shared" si="4"/>
        <v>5123</v>
      </c>
    </row>
    <row r="284" spans="1:5" x14ac:dyDescent="0.2">
      <c r="A284" s="9" t="s">
        <v>324</v>
      </c>
      <c r="B284" s="5">
        <v>2447</v>
      </c>
      <c r="C284" s="5">
        <v>1624</v>
      </c>
      <c r="E284" s="5">
        <f t="shared" si="4"/>
        <v>4071</v>
      </c>
    </row>
    <row r="285" spans="1:5" x14ac:dyDescent="0.2">
      <c r="A285" s="9" t="s">
        <v>325</v>
      </c>
      <c r="B285" s="5">
        <v>243</v>
      </c>
      <c r="C285" s="5">
        <v>157</v>
      </c>
      <c r="E285" s="5">
        <f t="shared" si="4"/>
        <v>400</v>
      </c>
    </row>
    <row r="286" spans="1:5" x14ac:dyDescent="0.2">
      <c r="A286" s="9" t="s">
        <v>326</v>
      </c>
      <c r="B286" s="5">
        <v>19</v>
      </c>
      <c r="C286" s="5">
        <v>12</v>
      </c>
      <c r="E286" s="5">
        <f t="shared" si="4"/>
        <v>31</v>
      </c>
    </row>
    <row r="287" spans="1:5" x14ac:dyDescent="0.2">
      <c r="A287" s="9" t="s">
        <v>327</v>
      </c>
      <c r="B287" s="5">
        <v>2726</v>
      </c>
      <c r="C287" s="5">
        <v>1598</v>
      </c>
      <c r="E287" s="5">
        <f t="shared" si="4"/>
        <v>4324</v>
      </c>
    </row>
    <row r="288" spans="1:5" x14ac:dyDescent="0.2">
      <c r="A288" s="9" t="s">
        <v>328</v>
      </c>
      <c r="B288" s="5">
        <v>3241</v>
      </c>
      <c r="C288" s="5">
        <v>1845</v>
      </c>
      <c r="E288" s="5">
        <f t="shared" si="4"/>
        <v>5086</v>
      </c>
    </row>
    <row r="289" spans="1:5" x14ac:dyDescent="0.2">
      <c r="A289" s="9" t="s">
        <v>329</v>
      </c>
      <c r="B289" s="5">
        <v>1480</v>
      </c>
      <c r="C289" s="5">
        <v>1025</v>
      </c>
      <c r="E289" s="5">
        <f t="shared" si="4"/>
        <v>2505</v>
      </c>
    </row>
    <row r="290" spans="1:5" x14ac:dyDescent="0.2">
      <c r="A290" s="9" t="s">
        <v>330</v>
      </c>
      <c r="B290" s="5">
        <v>499</v>
      </c>
      <c r="C290" s="5">
        <v>375</v>
      </c>
      <c r="E290" s="5">
        <f t="shared" si="4"/>
        <v>874</v>
      </c>
    </row>
    <row r="291" spans="1:5" x14ac:dyDescent="0.2">
      <c r="A291" s="9" t="s">
        <v>332</v>
      </c>
      <c r="B291" s="5">
        <v>33</v>
      </c>
      <c r="C291" s="5">
        <v>22</v>
      </c>
      <c r="E291" s="5">
        <f t="shared" si="4"/>
        <v>55</v>
      </c>
    </row>
    <row r="292" spans="1:5" x14ac:dyDescent="0.2">
      <c r="A292" s="9" t="s">
        <v>333</v>
      </c>
      <c r="B292" s="5">
        <v>463</v>
      </c>
      <c r="C292" s="5">
        <v>287</v>
      </c>
      <c r="E292" s="5">
        <f t="shared" si="4"/>
        <v>750</v>
      </c>
    </row>
    <row r="293" spans="1:5" x14ac:dyDescent="0.2">
      <c r="A293" s="9" t="s">
        <v>334</v>
      </c>
      <c r="B293" s="5">
        <v>1</v>
      </c>
      <c r="E293" s="5">
        <f t="shared" si="4"/>
        <v>1</v>
      </c>
    </row>
    <row r="294" spans="1:5" x14ac:dyDescent="0.2">
      <c r="A294" s="9" t="s">
        <v>335</v>
      </c>
      <c r="B294" s="5">
        <v>505</v>
      </c>
      <c r="C294" s="5">
        <v>464</v>
      </c>
      <c r="E294" s="5">
        <f t="shared" si="4"/>
        <v>969</v>
      </c>
    </row>
    <row r="295" spans="1:5" x14ac:dyDescent="0.2">
      <c r="A295" s="9" t="s">
        <v>336</v>
      </c>
      <c r="B295" s="5">
        <v>166</v>
      </c>
      <c r="C295" s="5">
        <v>82</v>
      </c>
      <c r="E295" s="5">
        <f t="shared" si="4"/>
        <v>248</v>
      </c>
    </row>
    <row r="296" spans="1:5" x14ac:dyDescent="0.2">
      <c r="A296" s="9" t="s">
        <v>337</v>
      </c>
      <c r="B296" s="5">
        <v>1053</v>
      </c>
      <c r="C296" s="5">
        <v>777</v>
      </c>
      <c r="E296" s="5">
        <f t="shared" si="4"/>
        <v>1830</v>
      </c>
    </row>
    <row r="297" spans="1:5" x14ac:dyDescent="0.2">
      <c r="A297" s="9" t="s">
        <v>338</v>
      </c>
      <c r="B297" s="5">
        <v>172</v>
      </c>
      <c r="C297" s="5">
        <v>141</v>
      </c>
      <c r="E297" s="5">
        <f t="shared" si="4"/>
        <v>313</v>
      </c>
    </row>
    <row r="298" spans="1:5" x14ac:dyDescent="0.2">
      <c r="A298" s="9" t="s">
        <v>339</v>
      </c>
      <c r="B298" s="5">
        <v>2116</v>
      </c>
      <c r="C298" s="5">
        <v>1425</v>
      </c>
      <c r="E298" s="5">
        <f t="shared" si="4"/>
        <v>3541</v>
      </c>
    </row>
    <row r="299" spans="1:5" x14ac:dyDescent="0.2">
      <c r="A299" s="9" t="s">
        <v>340</v>
      </c>
      <c r="B299" s="5">
        <v>753</v>
      </c>
      <c r="C299" s="5">
        <v>464</v>
      </c>
      <c r="E299" s="5">
        <f t="shared" si="4"/>
        <v>1217</v>
      </c>
    </row>
    <row r="300" spans="1:5" x14ac:dyDescent="0.2">
      <c r="A300" s="9" t="s">
        <v>342</v>
      </c>
      <c r="B300" s="5">
        <v>297</v>
      </c>
      <c r="C300" s="5">
        <v>221</v>
      </c>
      <c r="E300" s="5">
        <f t="shared" si="4"/>
        <v>518</v>
      </c>
    </row>
    <row r="301" spans="1:5" x14ac:dyDescent="0.2">
      <c r="A301" s="9" t="s">
        <v>344</v>
      </c>
      <c r="B301" s="5">
        <v>2506</v>
      </c>
      <c r="C301" s="5">
        <v>1733</v>
      </c>
      <c r="E301" s="5">
        <f t="shared" si="4"/>
        <v>4239</v>
      </c>
    </row>
    <row r="302" spans="1:5" x14ac:dyDescent="0.2">
      <c r="A302" s="9" t="s">
        <v>345</v>
      </c>
      <c r="B302" s="5">
        <v>2759</v>
      </c>
      <c r="C302" s="5">
        <v>1815</v>
      </c>
      <c r="E302" s="5">
        <f t="shared" si="4"/>
        <v>4574</v>
      </c>
    </row>
    <row r="303" spans="1:5" x14ac:dyDescent="0.2">
      <c r="A303" s="9" t="s">
        <v>347</v>
      </c>
      <c r="B303" s="5">
        <v>763</v>
      </c>
      <c r="C303" s="5">
        <v>507</v>
      </c>
      <c r="E303" s="5">
        <f t="shared" si="4"/>
        <v>1270</v>
      </c>
    </row>
    <row r="304" spans="1:5" x14ac:dyDescent="0.2">
      <c r="A304" s="9" t="s">
        <v>349</v>
      </c>
      <c r="B304" s="5">
        <v>1600</v>
      </c>
      <c r="C304" s="5">
        <v>959</v>
      </c>
      <c r="E304" s="5">
        <f t="shared" si="4"/>
        <v>2559</v>
      </c>
    </row>
    <row r="305" spans="1:5" x14ac:dyDescent="0.2">
      <c r="A305" s="9" t="s">
        <v>350</v>
      </c>
      <c r="B305" s="5">
        <v>975</v>
      </c>
      <c r="C305" s="5">
        <v>666</v>
      </c>
      <c r="E305" s="5">
        <f t="shared" si="4"/>
        <v>1641</v>
      </c>
    </row>
    <row r="306" spans="1:5" x14ac:dyDescent="0.2">
      <c r="A306" s="9" t="s">
        <v>352</v>
      </c>
      <c r="B306" s="5">
        <v>3370</v>
      </c>
      <c r="C306" s="5">
        <v>2339</v>
      </c>
      <c r="E306" s="5">
        <f t="shared" si="4"/>
        <v>5709</v>
      </c>
    </row>
    <row r="307" spans="1:5" x14ac:dyDescent="0.2">
      <c r="A307" s="9" t="s">
        <v>353</v>
      </c>
      <c r="B307" s="5">
        <v>628</v>
      </c>
      <c r="C307" s="5">
        <v>552</v>
      </c>
      <c r="E307" s="5">
        <f t="shared" si="4"/>
        <v>1180</v>
      </c>
    </row>
    <row r="308" spans="1:5" x14ac:dyDescent="0.2">
      <c r="A308" s="9" t="s">
        <v>355</v>
      </c>
      <c r="B308" s="5">
        <v>1378</v>
      </c>
      <c r="C308" s="5">
        <v>1020</v>
      </c>
      <c r="E308" s="5">
        <f t="shared" si="4"/>
        <v>2398</v>
      </c>
    </row>
    <row r="309" spans="1:5" x14ac:dyDescent="0.2">
      <c r="A309" s="9" t="s">
        <v>356</v>
      </c>
      <c r="B309" s="5">
        <v>207</v>
      </c>
      <c r="C309" s="5">
        <v>152</v>
      </c>
      <c r="E309" s="5">
        <f t="shared" si="4"/>
        <v>359</v>
      </c>
    </row>
    <row r="310" spans="1:5" x14ac:dyDescent="0.2">
      <c r="A310" s="9" t="s">
        <v>357</v>
      </c>
      <c r="B310" s="5">
        <v>2401</v>
      </c>
      <c r="C310" s="5">
        <v>1534</v>
      </c>
      <c r="E310" s="5">
        <f t="shared" si="4"/>
        <v>3935</v>
      </c>
    </row>
    <row r="311" spans="1:5" x14ac:dyDescent="0.2">
      <c r="A311" s="9" t="s">
        <v>358</v>
      </c>
      <c r="B311" s="5">
        <v>1192</v>
      </c>
      <c r="C311" s="5">
        <v>957</v>
      </c>
      <c r="E311" s="5">
        <f t="shared" si="4"/>
        <v>2149</v>
      </c>
    </row>
    <row r="312" spans="1:5" x14ac:dyDescent="0.2">
      <c r="A312" s="9" t="s">
        <v>359</v>
      </c>
      <c r="B312" s="5">
        <v>1</v>
      </c>
      <c r="C312" s="5">
        <v>2</v>
      </c>
      <c r="E312" s="5">
        <f t="shared" si="4"/>
        <v>3</v>
      </c>
    </row>
    <row r="313" spans="1:5" x14ac:dyDescent="0.2">
      <c r="A313" s="9" t="s">
        <v>360</v>
      </c>
      <c r="B313" s="5">
        <v>17</v>
      </c>
      <c r="C313" s="5">
        <v>7</v>
      </c>
      <c r="E313" s="5">
        <f t="shared" si="4"/>
        <v>24</v>
      </c>
    </row>
    <row r="314" spans="1:5" x14ac:dyDescent="0.2">
      <c r="A314" s="9" t="s">
        <v>361</v>
      </c>
      <c r="B314" s="5">
        <v>3</v>
      </c>
      <c r="C314" s="5">
        <v>6</v>
      </c>
      <c r="E314" s="5">
        <f t="shared" si="4"/>
        <v>9</v>
      </c>
    </row>
    <row r="315" spans="1:5" x14ac:dyDescent="0.2">
      <c r="A315" s="9" t="s">
        <v>362</v>
      </c>
      <c r="B315" s="5">
        <v>1085</v>
      </c>
      <c r="C315" s="5">
        <v>831</v>
      </c>
      <c r="E315" s="5">
        <f t="shared" si="4"/>
        <v>1916</v>
      </c>
    </row>
    <row r="316" spans="1:5" x14ac:dyDescent="0.2">
      <c r="A316" s="9" t="s">
        <v>364</v>
      </c>
      <c r="B316" s="5">
        <v>3115</v>
      </c>
      <c r="C316" s="5">
        <v>2663</v>
      </c>
      <c r="E316" s="5">
        <f t="shared" si="4"/>
        <v>5778</v>
      </c>
    </row>
    <row r="317" spans="1:5" x14ac:dyDescent="0.2">
      <c r="A317" s="9" t="s">
        <v>366</v>
      </c>
      <c r="B317" s="5">
        <v>179</v>
      </c>
      <c r="C317" s="5">
        <v>122</v>
      </c>
      <c r="E317" s="5">
        <f t="shared" si="4"/>
        <v>301</v>
      </c>
    </row>
    <row r="318" spans="1:5" x14ac:dyDescent="0.2">
      <c r="A318" s="9" t="s">
        <v>368</v>
      </c>
      <c r="B318" s="5">
        <v>710</v>
      </c>
      <c r="C318" s="5">
        <v>530</v>
      </c>
      <c r="E318" s="5">
        <f t="shared" si="4"/>
        <v>1240</v>
      </c>
    </row>
    <row r="319" spans="1:5" x14ac:dyDescent="0.2">
      <c r="A319" s="9" t="s">
        <v>369</v>
      </c>
      <c r="B319" s="5">
        <v>945</v>
      </c>
      <c r="C319" s="5">
        <v>588</v>
      </c>
      <c r="E319" s="5">
        <f t="shared" si="4"/>
        <v>1533</v>
      </c>
    </row>
    <row r="320" spans="1:5" x14ac:dyDescent="0.2">
      <c r="A320" s="9" t="s">
        <v>370</v>
      </c>
      <c r="B320" s="5">
        <v>1010</v>
      </c>
      <c r="C320" s="5">
        <v>803</v>
      </c>
      <c r="E320" s="5">
        <f t="shared" si="4"/>
        <v>1813</v>
      </c>
    </row>
    <row r="321" spans="1:5" x14ac:dyDescent="0.2">
      <c r="A321" s="9" t="s">
        <v>371</v>
      </c>
      <c r="B321" s="5">
        <v>647</v>
      </c>
      <c r="C321" s="5">
        <v>534</v>
      </c>
      <c r="E321" s="5">
        <f t="shared" si="4"/>
        <v>1181</v>
      </c>
    </row>
    <row r="322" spans="1:5" x14ac:dyDescent="0.2">
      <c r="A322" s="9" t="s">
        <v>832</v>
      </c>
      <c r="B322" s="5">
        <v>140</v>
      </c>
      <c r="C322" s="5">
        <v>127</v>
      </c>
      <c r="E322" s="5">
        <f t="shared" si="4"/>
        <v>267</v>
      </c>
    </row>
    <row r="323" spans="1:5" x14ac:dyDescent="0.2">
      <c r="A323" s="9" t="s">
        <v>372</v>
      </c>
      <c r="B323" s="5">
        <v>1879</v>
      </c>
      <c r="C323" s="5">
        <v>1685</v>
      </c>
      <c r="E323" s="5">
        <f t="shared" si="4"/>
        <v>3564</v>
      </c>
    </row>
    <row r="324" spans="1:5" x14ac:dyDescent="0.2">
      <c r="A324" s="9" t="s">
        <v>373</v>
      </c>
      <c r="B324" s="5">
        <v>478</v>
      </c>
      <c r="C324" s="5">
        <v>360</v>
      </c>
      <c r="E324" s="5">
        <f t="shared" si="4"/>
        <v>838</v>
      </c>
    </row>
    <row r="325" spans="1:5" x14ac:dyDescent="0.2">
      <c r="A325" s="9" t="s">
        <v>374</v>
      </c>
      <c r="B325" s="5">
        <v>64</v>
      </c>
      <c r="C325" s="5">
        <v>56</v>
      </c>
      <c r="E325" s="5">
        <f t="shared" si="4"/>
        <v>120</v>
      </c>
    </row>
    <row r="326" spans="1:5" x14ac:dyDescent="0.2">
      <c r="A326" s="9" t="s">
        <v>375</v>
      </c>
      <c r="B326" s="5">
        <v>227</v>
      </c>
      <c r="C326" s="5">
        <v>161</v>
      </c>
      <c r="E326" s="5">
        <f t="shared" si="4"/>
        <v>388</v>
      </c>
    </row>
    <row r="327" spans="1:5" x14ac:dyDescent="0.2">
      <c r="A327" s="9" t="s">
        <v>376</v>
      </c>
      <c r="B327" s="5">
        <v>271</v>
      </c>
      <c r="C327" s="5">
        <v>272</v>
      </c>
      <c r="E327" s="5">
        <f t="shared" ref="E327:E342" si="5">B327+C327</f>
        <v>543</v>
      </c>
    </row>
    <row r="328" spans="1:5" x14ac:dyDescent="0.2">
      <c r="A328" s="9" t="s">
        <v>377</v>
      </c>
      <c r="B328" s="5">
        <v>3270</v>
      </c>
      <c r="C328" s="5">
        <v>2759</v>
      </c>
      <c r="E328" s="5">
        <f t="shared" si="5"/>
        <v>6029</v>
      </c>
    </row>
    <row r="329" spans="1:5" x14ac:dyDescent="0.2">
      <c r="A329" s="9" t="s">
        <v>378</v>
      </c>
      <c r="B329" s="5">
        <v>1112</v>
      </c>
      <c r="C329" s="5">
        <v>912</v>
      </c>
      <c r="E329" s="5">
        <f t="shared" si="5"/>
        <v>2024</v>
      </c>
    </row>
    <row r="330" spans="1:5" x14ac:dyDescent="0.2">
      <c r="A330" s="9" t="s">
        <v>379</v>
      </c>
      <c r="B330" s="5">
        <v>1430</v>
      </c>
      <c r="C330" s="5">
        <v>1252</v>
      </c>
      <c r="E330" s="5">
        <f t="shared" si="5"/>
        <v>2682</v>
      </c>
    </row>
    <row r="331" spans="1:5" x14ac:dyDescent="0.2">
      <c r="A331" s="9" t="s">
        <v>380</v>
      </c>
      <c r="B331" s="5">
        <v>470</v>
      </c>
      <c r="C331" s="5">
        <v>408</v>
      </c>
      <c r="E331" s="5">
        <f t="shared" si="5"/>
        <v>878</v>
      </c>
    </row>
    <row r="332" spans="1:5" x14ac:dyDescent="0.2">
      <c r="A332" s="9" t="s">
        <v>381</v>
      </c>
      <c r="B332" s="5">
        <v>831</v>
      </c>
      <c r="C332" s="5">
        <v>816</v>
      </c>
      <c r="E332" s="5">
        <f t="shared" si="5"/>
        <v>1647</v>
      </c>
    </row>
    <row r="333" spans="1:5" x14ac:dyDescent="0.2">
      <c r="A333" s="9" t="s">
        <v>382</v>
      </c>
      <c r="B333" s="5">
        <v>721</v>
      </c>
      <c r="C333" s="5">
        <v>600</v>
      </c>
      <c r="E333" s="5">
        <f t="shared" si="5"/>
        <v>1321</v>
      </c>
    </row>
    <row r="334" spans="1:5" x14ac:dyDescent="0.2">
      <c r="A334" s="9" t="s">
        <v>383</v>
      </c>
      <c r="B334" s="5">
        <v>319</v>
      </c>
      <c r="C334" s="5">
        <v>277</v>
      </c>
      <c r="E334" s="5">
        <f t="shared" si="5"/>
        <v>596</v>
      </c>
    </row>
    <row r="335" spans="1:5" x14ac:dyDescent="0.2">
      <c r="A335" s="9" t="s">
        <v>384</v>
      </c>
      <c r="B335" s="5">
        <v>433</v>
      </c>
      <c r="C335" s="5">
        <v>333</v>
      </c>
      <c r="E335" s="5">
        <f t="shared" si="5"/>
        <v>766</v>
      </c>
    </row>
    <row r="336" spans="1:5" x14ac:dyDescent="0.2">
      <c r="A336" s="9" t="s">
        <v>385</v>
      </c>
      <c r="B336" s="5">
        <v>63</v>
      </c>
      <c r="C336" s="5">
        <v>64</v>
      </c>
      <c r="E336" s="5">
        <f t="shared" si="5"/>
        <v>127</v>
      </c>
    </row>
    <row r="337" spans="1:5" x14ac:dyDescent="0.2">
      <c r="A337" s="9" t="s">
        <v>386</v>
      </c>
      <c r="B337" s="5">
        <v>27</v>
      </c>
      <c r="C337" s="5">
        <v>24</v>
      </c>
      <c r="E337" s="5">
        <f t="shared" si="5"/>
        <v>51</v>
      </c>
    </row>
    <row r="338" spans="1:5" x14ac:dyDescent="0.2">
      <c r="A338" s="9" t="s">
        <v>387</v>
      </c>
      <c r="B338" s="5">
        <v>2927</v>
      </c>
      <c r="C338" s="5">
        <v>2224</v>
      </c>
      <c r="E338" s="5">
        <f t="shared" si="5"/>
        <v>5151</v>
      </c>
    </row>
    <row r="339" spans="1:5" x14ac:dyDescent="0.2">
      <c r="A339" s="9" t="s">
        <v>388</v>
      </c>
      <c r="B339" s="5">
        <v>677</v>
      </c>
      <c r="C339" s="5">
        <v>491</v>
      </c>
      <c r="E339" s="5">
        <f t="shared" si="5"/>
        <v>1168</v>
      </c>
    </row>
    <row r="340" spans="1:5" x14ac:dyDescent="0.2">
      <c r="A340" s="9" t="s">
        <v>389</v>
      </c>
      <c r="B340" s="5">
        <v>69</v>
      </c>
      <c r="C340" s="5">
        <v>49</v>
      </c>
      <c r="E340" s="5">
        <f t="shared" si="5"/>
        <v>118</v>
      </c>
    </row>
    <row r="341" spans="1:5" x14ac:dyDescent="0.2">
      <c r="A341" s="9"/>
      <c r="D341"/>
      <c r="E341"/>
    </row>
    <row r="342" spans="1:5" x14ac:dyDescent="0.2">
      <c r="A342" s="9" t="s">
        <v>640</v>
      </c>
      <c r="B342" s="5">
        <f>SUM(B5:B340)</f>
        <v>340316</v>
      </c>
      <c r="C342" s="5">
        <f>SUM(C5:C340)</f>
        <v>250956</v>
      </c>
      <c r="D342" s="5">
        <f>SUM(D5:D339)</f>
        <v>0</v>
      </c>
      <c r="E342" s="5">
        <f t="shared" si="5"/>
        <v>591272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topLeftCell="A308" workbookViewId="0">
      <selection activeCell="B343" sqref="B343"/>
    </sheetView>
  </sheetViews>
  <sheetFormatPr defaultRowHeight="14.25" x14ac:dyDescent="0.2"/>
  <cols>
    <col min="1" max="1" width="15.625" customWidth="1"/>
    <col min="2" max="8" width="12.625" style="5" customWidth="1"/>
    <col min="9" max="9" width="3.375" style="5" customWidth="1"/>
    <col min="10" max="10" width="13.75" style="5" customWidth="1"/>
    <col min="11" max="11" width="16.75" customWidth="1"/>
  </cols>
  <sheetData>
    <row r="1" spans="1:11" ht="18" x14ac:dyDescent="0.25">
      <c r="A1" s="6" t="s">
        <v>927</v>
      </c>
    </row>
    <row r="4" spans="1:11" ht="45" x14ac:dyDescent="0.25">
      <c r="A4" s="2" t="s">
        <v>799</v>
      </c>
      <c r="B4" s="14" t="s">
        <v>803</v>
      </c>
      <c r="C4" s="14" t="s">
        <v>804</v>
      </c>
      <c r="D4" s="14" t="s">
        <v>805</v>
      </c>
      <c r="E4" s="14" t="s">
        <v>806</v>
      </c>
      <c r="F4" s="14" t="s">
        <v>807</v>
      </c>
      <c r="G4" s="14" t="s">
        <v>808</v>
      </c>
      <c r="H4" s="14" t="s">
        <v>798</v>
      </c>
      <c r="J4" s="15" t="s">
        <v>809</v>
      </c>
      <c r="K4" s="22" t="s">
        <v>896</v>
      </c>
    </row>
    <row r="5" spans="1:11" x14ac:dyDescent="0.2">
      <c r="A5" s="9" t="s">
        <v>15</v>
      </c>
      <c r="B5" s="5">
        <v>324</v>
      </c>
      <c r="D5" s="5">
        <v>8</v>
      </c>
      <c r="E5" s="5">
        <v>1110</v>
      </c>
      <c r="F5" s="5">
        <v>791</v>
      </c>
      <c r="G5" s="5">
        <v>1264</v>
      </c>
      <c r="H5" s="5">
        <f>SUM(B5:G5)</f>
        <v>3497</v>
      </c>
      <c r="J5" s="5">
        <f>E5+F5</f>
        <v>1901</v>
      </c>
      <c r="K5" s="13">
        <f>J5/H5</f>
        <v>0.54360880754932794</v>
      </c>
    </row>
    <row r="6" spans="1:11" x14ac:dyDescent="0.2">
      <c r="A6" s="9" t="s">
        <v>16</v>
      </c>
      <c r="B6" s="5">
        <v>171</v>
      </c>
      <c r="C6" s="5">
        <v>1</v>
      </c>
      <c r="D6" s="5">
        <v>10</v>
      </c>
      <c r="E6" s="5">
        <v>514</v>
      </c>
      <c r="F6" s="5">
        <v>669</v>
      </c>
      <c r="G6" s="5">
        <v>445</v>
      </c>
      <c r="H6" s="5">
        <f t="shared" ref="H6:H69" si="0">SUM(B6:G6)</f>
        <v>1810</v>
      </c>
      <c r="J6" s="5">
        <f t="shared" ref="J6:J69" si="1">E6+F6</f>
        <v>1183</v>
      </c>
      <c r="K6" s="13">
        <f t="shared" ref="K6:K69" si="2">J6/H6</f>
        <v>0.6535911602209945</v>
      </c>
    </row>
    <row r="7" spans="1:11" x14ac:dyDescent="0.2">
      <c r="A7" s="9" t="s">
        <v>17</v>
      </c>
      <c r="B7" s="5">
        <v>226</v>
      </c>
      <c r="D7" s="5">
        <v>1</v>
      </c>
      <c r="E7" s="5">
        <v>380</v>
      </c>
      <c r="F7" s="5">
        <v>337</v>
      </c>
      <c r="G7" s="5">
        <v>213</v>
      </c>
      <c r="H7" s="5">
        <f t="shared" si="0"/>
        <v>1157</v>
      </c>
      <c r="J7" s="5">
        <f t="shared" si="1"/>
        <v>717</v>
      </c>
      <c r="K7" s="13">
        <f t="shared" si="2"/>
        <v>0.61970613656006912</v>
      </c>
    </row>
    <row r="8" spans="1:11" x14ac:dyDescent="0.2">
      <c r="A8" s="9" t="s">
        <v>18</v>
      </c>
      <c r="B8" s="5">
        <v>123</v>
      </c>
      <c r="D8" s="5">
        <v>2</v>
      </c>
      <c r="E8" s="5">
        <v>228</v>
      </c>
      <c r="F8" s="5">
        <v>166</v>
      </c>
      <c r="G8" s="5">
        <v>177</v>
      </c>
      <c r="H8" s="5">
        <f t="shared" si="0"/>
        <v>696</v>
      </c>
      <c r="J8" s="5">
        <f t="shared" si="1"/>
        <v>394</v>
      </c>
      <c r="K8" s="13">
        <f t="shared" si="2"/>
        <v>0.56609195402298851</v>
      </c>
    </row>
    <row r="9" spans="1:11" x14ac:dyDescent="0.2">
      <c r="A9" s="9" t="s">
        <v>19</v>
      </c>
      <c r="B9" s="5">
        <v>5</v>
      </c>
      <c r="E9" s="5">
        <v>28</v>
      </c>
      <c r="F9" s="5">
        <v>34</v>
      </c>
      <c r="G9" s="5">
        <v>19</v>
      </c>
      <c r="H9" s="5">
        <f t="shared" si="0"/>
        <v>86</v>
      </c>
      <c r="J9" s="5">
        <f t="shared" si="1"/>
        <v>62</v>
      </c>
      <c r="K9" s="13">
        <f t="shared" si="2"/>
        <v>0.72093023255813948</v>
      </c>
    </row>
    <row r="10" spans="1:11" x14ac:dyDescent="0.2">
      <c r="A10" s="9" t="s">
        <v>20</v>
      </c>
      <c r="B10" s="5">
        <v>146</v>
      </c>
      <c r="D10" s="5">
        <v>4</v>
      </c>
      <c r="E10" s="5">
        <v>317</v>
      </c>
      <c r="F10" s="5">
        <v>334</v>
      </c>
      <c r="G10" s="5">
        <v>232</v>
      </c>
      <c r="H10" s="5">
        <f t="shared" si="0"/>
        <v>1033</v>
      </c>
      <c r="J10" s="5">
        <f t="shared" si="1"/>
        <v>651</v>
      </c>
      <c r="K10" s="13">
        <f t="shared" si="2"/>
        <v>0.63020329138431752</v>
      </c>
    </row>
    <row r="11" spans="1:11" x14ac:dyDescent="0.2">
      <c r="A11" s="9" t="s">
        <v>22</v>
      </c>
      <c r="B11" s="5">
        <v>13</v>
      </c>
      <c r="E11" s="5">
        <v>210</v>
      </c>
      <c r="F11" s="5">
        <v>121</v>
      </c>
      <c r="G11" s="5">
        <v>248</v>
      </c>
      <c r="H11" s="5">
        <f t="shared" si="0"/>
        <v>592</v>
      </c>
      <c r="J11" s="5">
        <f t="shared" si="1"/>
        <v>331</v>
      </c>
      <c r="K11" s="13">
        <f t="shared" si="2"/>
        <v>0.5591216216216216</v>
      </c>
    </row>
    <row r="12" spans="1:11" x14ac:dyDescent="0.2">
      <c r="A12" s="9" t="s">
        <v>23</v>
      </c>
      <c r="B12" s="5">
        <v>397</v>
      </c>
      <c r="C12" s="5">
        <v>1</v>
      </c>
      <c r="D12" s="5">
        <v>5</v>
      </c>
      <c r="E12" s="5">
        <v>1304</v>
      </c>
      <c r="F12" s="5">
        <v>866</v>
      </c>
      <c r="G12" s="5">
        <v>1498</v>
      </c>
      <c r="H12" s="5">
        <f t="shared" si="0"/>
        <v>4071</v>
      </c>
      <c r="J12" s="5">
        <f t="shared" si="1"/>
        <v>2170</v>
      </c>
      <c r="K12" s="13">
        <f t="shared" si="2"/>
        <v>0.53303856546303119</v>
      </c>
    </row>
    <row r="13" spans="1:11" x14ac:dyDescent="0.2">
      <c r="A13" s="9" t="s">
        <v>24</v>
      </c>
      <c r="B13" s="5">
        <v>8</v>
      </c>
      <c r="E13" s="5">
        <v>6</v>
      </c>
      <c r="G13" s="5">
        <v>2</v>
      </c>
      <c r="H13" s="5">
        <f t="shared" si="0"/>
        <v>16</v>
      </c>
      <c r="J13" s="5">
        <f t="shared" si="1"/>
        <v>6</v>
      </c>
      <c r="K13" s="13">
        <f t="shared" si="2"/>
        <v>0.375</v>
      </c>
    </row>
    <row r="14" spans="1:11" x14ac:dyDescent="0.2">
      <c r="A14" s="9" t="s">
        <v>26</v>
      </c>
      <c r="B14" s="5">
        <v>2</v>
      </c>
      <c r="E14" s="5">
        <v>3</v>
      </c>
      <c r="F14" s="5">
        <v>3</v>
      </c>
      <c r="G14" s="5">
        <v>5</v>
      </c>
      <c r="H14" s="5">
        <f t="shared" si="0"/>
        <v>13</v>
      </c>
      <c r="J14" s="5">
        <f t="shared" si="1"/>
        <v>6</v>
      </c>
      <c r="K14" s="13">
        <f t="shared" si="2"/>
        <v>0.46153846153846156</v>
      </c>
    </row>
    <row r="15" spans="1:11" x14ac:dyDescent="0.2">
      <c r="A15" s="9" t="s">
        <v>27</v>
      </c>
      <c r="E15" s="5">
        <v>2</v>
      </c>
      <c r="F15" s="5">
        <v>9</v>
      </c>
      <c r="G15" s="5">
        <v>2</v>
      </c>
      <c r="H15" s="5">
        <f t="shared" si="0"/>
        <v>13</v>
      </c>
      <c r="J15" s="5">
        <f t="shared" si="1"/>
        <v>11</v>
      </c>
      <c r="K15" s="13">
        <f t="shared" si="2"/>
        <v>0.84615384615384615</v>
      </c>
    </row>
    <row r="16" spans="1:11" x14ac:dyDescent="0.2">
      <c r="A16" s="9" t="s">
        <v>29</v>
      </c>
      <c r="B16" s="5">
        <v>773</v>
      </c>
      <c r="D16" s="5">
        <v>8</v>
      </c>
      <c r="E16" s="5">
        <v>806</v>
      </c>
      <c r="F16" s="5">
        <v>454</v>
      </c>
      <c r="G16" s="5">
        <v>395</v>
      </c>
      <c r="H16" s="5">
        <f t="shared" si="0"/>
        <v>2436</v>
      </c>
      <c r="J16" s="5">
        <f t="shared" si="1"/>
        <v>1260</v>
      </c>
      <c r="K16" s="13">
        <f t="shared" si="2"/>
        <v>0.51724137931034486</v>
      </c>
    </row>
    <row r="17" spans="1:11" x14ac:dyDescent="0.2">
      <c r="A17" s="9" t="s">
        <v>30</v>
      </c>
      <c r="B17" s="5">
        <v>260</v>
      </c>
      <c r="C17" s="5">
        <v>1</v>
      </c>
      <c r="D17" s="5">
        <v>7</v>
      </c>
      <c r="E17" s="5">
        <v>653</v>
      </c>
      <c r="F17" s="5">
        <v>428</v>
      </c>
      <c r="G17" s="5">
        <v>476</v>
      </c>
      <c r="H17" s="5">
        <f t="shared" si="0"/>
        <v>1825</v>
      </c>
      <c r="J17" s="5">
        <f t="shared" si="1"/>
        <v>1081</v>
      </c>
      <c r="K17" s="13">
        <f t="shared" si="2"/>
        <v>0.59232876712328764</v>
      </c>
    </row>
    <row r="18" spans="1:11" x14ac:dyDescent="0.2">
      <c r="A18" s="9" t="s">
        <v>31</v>
      </c>
      <c r="B18" s="5">
        <v>298</v>
      </c>
      <c r="D18" s="5">
        <v>5</v>
      </c>
      <c r="E18" s="5">
        <v>705</v>
      </c>
      <c r="F18" s="5">
        <v>538</v>
      </c>
      <c r="G18" s="5">
        <v>618</v>
      </c>
      <c r="H18" s="5">
        <f t="shared" si="0"/>
        <v>2164</v>
      </c>
      <c r="J18" s="5">
        <f t="shared" si="1"/>
        <v>1243</v>
      </c>
      <c r="K18" s="13">
        <f t="shared" si="2"/>
        <v>0.5743992606284658</v>
      </c>
    </row>
    <row r="19" spans="1:11" x14ac:dyDescent="0.2">
      <c r="A19" s="9" t="s">
        <v>32</v>
      </c>
      <c r="B19" s="5">
        <v>355</v>
      </c>
      <c r="D19" s="5">
        <v>8</v>
      </c>
      <c r="E19" s="5">
        <v>532</v>
      </c>
      <c r="F19" s="5">
        <v>387</v>
      </c>
      <c r="G19" s="5">
        <v>261</v>
      </c>
      <c r="H19" s="5">
        <f t="shared" si="0"/>
        <v>1543</v>
      </c>
      <c r="J19" s="5">
        <f t="shared" si="1"/>
        <v>919</v>
      </c>
      <c r="K19" s="13">
        <f t="shared" si="2"/>
        <v>0.59559300064808818</v>
      </c>
    </row>
    <row r="20" spans="1:11" x14ac:dyDescent="0.2">
      <c r="A20" s="9" t="s">
        <v>33</v>
      </c>
      <c r="B20" s="5">
        <v>24</v>
      </c>
      <c r="E20" s="5">
        <v>59</v>
      </c>
      <c r="F20" s="5">
        <v>43</v>
      </c>
      <c r="G20" s="5">
        <v>79</v>
      </c>
      <c r="H20" s="5">
        <f t="shared" si="0"/>
        <v>205</v>
      </c>
      <c r="J20" s="5">
        <f t="shared" si="1"/>
        <v>102</v>
      </c>
      <c r="K20" s="13">
        <f t="shared" si="2"/>
        <v>0.4975609756097561</v>
      </c>
    </row>
    <row r="21" spans="1:11" x14ac:dyDescent="0.2">
      <c r="A21" s="9" t="s">
        <v>34</v>
      </c>
      <c r="G21" s="5">
        <v>1</v>
      </c>
      <c r="H21" s="5">
        <f t="shared" si="0"/>
        <v>1</v>
      </c>
      <c r="J21" s="5">
        <f t="shared" si="1"/>
        <v>0</v>
      </c>
      <c r="K21" s="13">
        <f t="shared" si="2"/>
        <v>0</v>
      </c>
    </row>
    <row r="22" spans="1:11" x14ac:dyDescent="0.2">
      <c r="A22" s="9" t="s">
        <v>35</v>
      </c>
      <c r="B22" s="5">
        <v>5</v>
      </c>
      <c r="E22" s="5">
        <v>13</v>
      </c>
      <c r="F22" s="5">
        <v>2</v>
      </c>
      <c r="G22" s="5">
        <v>6</v>
      </c>
      <c r="H22" s="5">
        <f t="shared" si="0"/>
        <v>26</v>
      </c>
      <c r="J22" s="5">
        <f t="shared" si="1"/>
        <v>15</v>
      </c>
      <c r="K22" s="13">
        <f t="shared" si="2"/>
        <v>0.57692307692307687</v>
      </c>
    </row>
    <row r="23" spans="1:11" x14ac:dyDescent="0.2">
      <c r="A23" s="9" t="s">
        <v>36</v>
      </c>
      <c r="B23" s="5">
        <v>21</v>
      </c>
      <c r="D23" s="5">
        <v>2</v>
      </c>
      <c r="E23" s="5">
        <v>30</v>
      </c>
      <c r="F23" s="5">
        <v>16</v>
      </c>
      <c r="G23" s="5">
        <v>6</v>
      </c>
      <c r="H23" s="5">
        <f t="shared" si="0"/>
        <v>75</v>
      </c>
      <c r="J23" s="5">
        <f t="shared" si="1"/>
        <v>46</v>
      </c>
      <c r="K23" s="13">
        <f t="shared" si="2"/>
        <v>0.61333333333333329</v>
      </c>
    </row>
    <row r="24" spans="1:11" x14ac:dyDescent="0.2">
      <c r="A24" s="9" t="s">
        <v>37</v>
      </c>
      <c r="B24" s="5">
        <v>379</v>
      </c>
      <c r="D24" s="5">
        <v>12</v>
      </c>
      <c r="E24" s="5">
        <v>2088</v>
      </c>
      <c r="F24" s="5">
        <v>1800</v>
      </c>
      <c r="G24" s="5">
        <v>1491</v>
      </c>
      <c r="H24" s="5">
        <f t="shared" si="0"/>
        <v>5770</v>
      </c>
      <c r="J24" s="5">
        <f t="shared" si="1"/>
        <v>3888</v>
      </c>
      <c r="K24" s="13">
        <f t="shared" si="2"/>
        <v>0.67383015597920282</v>
      </c>
    </row>
    <row r="25" spans="1:11" x14ac:dyDescent="0.2">
      <c r="A25" s="9" t="s">
        <v>38</v>
      </c>
      <c r="B25" s="5">
        <v>16</v>
      </c>
      <c r="E25" s="5">
        <v>66</v>
      </c>
      <c r="F25" s="5">
        <v>41</v>
      </c>
      <c r="G25" s="5">
        <v>64</v>
      </c>
      <c r="H25" s="5">
        <f t="shared" si="0"/>
        <v>187</v>
      </c>
      <c r="J25" s="5">
        <f t="shared" si="1"/>
        <v>107</v>
      </c>
      <c r="K25" s="13">
        <f t="shared" si="2"/>
        <v>0.57219251336898391</v>
      </c>
    </row>
    <row r="26" spans="1:11" x14ac:dyDescent="0.2">
      <c r="A26" s="9" t="s">
        <v>39</v>
      </c>
      <c r="B26" s="5">
        <v>3</v>
      </c>
      <c r="D26" s="5">
        <v>1</v>
      </c>
      <c r="E26" s="5">
        <v>19</v>
      </c>
      <c r="F26" s="5">
        <v>13</v>
      </c>
      <c r="G26" s="5">
        <v>16</v>
      </c>
      <c r="H26" s="5">
        <f t="shared" si="0"/>
        <v>52</v>
      </c>
      <c r="J26" s="5">
        <f t="shared" si="1"/>
        <v>32</v>
      </c>
      <c r="K26" s="13">
        <f t="shared" si="2"/>
        <v>0.61538461538461542</v>
      </c>
    </row>
    <row r="27" spans="1:11" x14ac:dyDescent="0.2">
      <c r="A27" s="9" t="s">
        <v>40</v>
      </c>
      <c r="B27" s="5">
        <v>264</v>
      </c>
      <c r="C27" s="5">
        <v>1</v>
      </c>
      <c r="D27" s="5">
        <v>14</v>
      </c>
      <c r="E27" s="5">
        <v>1905</v>
      </c>
      <c r="F27" s="5">
        <v>1547</v>
      </c>
      <c r="G27" s="5">
        <v>1392</v>
      </c>
      <c r="H27" s="5">
        <f t="shared" si="0"/>
        <v>5123</v>
      </c>
      <c r="J27" s="5">
        <f t="shared" si="1"/>
        <v>3452</v>
      </c>
      <c r="K27" s="13">
        <f t="shared" si="2"/>
        <v>0.67382393129025964</v>
      </c>
    </row>
    <row r="28" spans="1:11" x14ac:dyDescent="0.2">
      <c r="A28" s="9" t="s">
        <v>41</v>
      </c>
      <c r="B28" s="5">
        <v>292</v>
      </c>
      <c r="D28" s="5">
        <v>44</v>
      </c>
      <c r="E28" s="5">
        <v>765</v>
      </c>
      <c r="F28" s="5">
        <v>607</v>
      </c>
      <c r="G28" s="5">
        <v>463</v>
      </c>
      <c r="H28" s="5">
        <f t="shared" si="0"/>
        <v>2171</v>
      </c>
      <c r="J28" s="5">
        <f t="shared" si="1"/>
        <v>1372</v>
      </c>
      <c r="K28" s="13">
        <f t="shared" si="2"/>
        <v>0.63196683555964994</v>
      </c>
    </row>
    <row r="29" spans="1:11" x14ac:dyDescent="0.2">
      <c r="A29" s="9" t="s">
        <v>42</v>
      </c>
      <c r="B29" s="5">
        <v>13</v>
      </c>
      <c r="E29" s="5">
        <v>44</v>
      </c>
      <c r="F29" s="5">
        <v>22</v>
      </c>
      <c r="G29" s="5">
        <v>28</v>
      </c>
      <c r="H29" s="5">
        <f t="shared" si="0"/>
        <v>107</v>
      </c>
      <c r="J29" s="5">
        <f t="shared" si="1"/>
        <v>66</v>
      </c>
      <c r="K29" s="13">
        <f t="shared" si="2"/>
        <v>0.61682242990654201</v>
      </c>
    </row>
    <row r="30" spans="1:11" x14ac:dyDescent="0.2">
      <c r="A30" s="9" t="s">
        <v>43</v>
      </c>
      <c r="B30" s="5">
        <v>438</v>
      </c>
      <c r="D30" s="5">
        <v>31</v>
      </c>
      <c r="E30" s="5">
        <v>830</v>
      </c>
      <c r="F30" s="5">
        <v>538</v>
      </c>
      <c r="G30" s="5">
        <v>325</v>
      </c>
      <c r="H30" s="5">
        <f t="shared" si="0"/>
        <v>2162</v>
      </c>
      <c r="J30" s="5">
        <f t="shared" si="1"/>
        <v>1368</v>
      </c>
      <c r="K30" s="13">
        <f t="shared" si="2"/>
        <v>0.63274745605920446</v>
      </c>
    </row>
    <row r="31" spans="1:11" x14ac:dyDescent="0.2">
      <c r="A31" s="9" t="s">
        <v>44</v>
      </c>
      <c r="E31" s="5">
        <v>1</v>
      </c>
      <c r="F31" s="5">
        <v>1</v>
      </c>
      <c r="G31" s="5">
        <v>1</v>
      </c>
      <c r="H31" s="5">
        <f t="shared" si="0"/>
        <v>3</v>
      </c>
      <c r="J31" s="5">
        <f t="shared" si="1"/>
        <v>2</v>
      </c>
      <c r="K31" s="13">
        <f t="shared" si="2"/>
        <v>0.66666666666666663</v>
      </c>
    </row>
    <row r="32" spans="1:11" x14ac:dyDescent="0.2">
      <c r="A32" s="9" t="s">
        <v>46</v>
      </c>
      <c r="B32" s="5">
        <v>973</v>
      </c>
      <c r="D32" s="5">
        <v>28</v>
      </c>
      <c r="E32" s="5">
        <v>2000</v>
      </c>
      <c r="F32" s="5">
        <v>1351</v>
      </c>
      <c r="G32" s="5">
        <v>1037</v>
      </c>
      <c r="H32" s="5">
        <f t="shared" si="0"/>
        <v>5389</v>
      </c>
      <c r="J32" s="5">
        <f t="shared" si="1"/>
        <v>3351</v>
      </c>
      <c r="K32" s="13">
        <f t="shared" si="2"/>
        <v>0.62182223046947482</v>
      </c>
    </row>
    <row r="33" spans="1:11" x14ac:dyDescent="0.2">
      <c r="A33" s="9" t="s">
        <v>47</v>
      </c>
      <c r="B33" s="5">
        <v>442</v>
      </c>
      <c r="C33" s="5">
        <v>1</v>
      </c>
      <c r="D33" s="5">
        <v>6</v>
      </c>
      <c r="E33" s="5">
        <v>816</v>
      </c>
      <c r="F33" s="5">
        <v>474</v>
      </c>
      <c r="G33" s="5">
        <v>444</v>
      </c>
      <c r="H33" s="5">
        <f t="shared" si="0"/>
        <v>2183</v>
      </c>
      <c r="J33" s="5">
        <f t="shared" si="1"/>
        <v>1290</v>
      </c>
      <c r="K33" s="13">
        <f t="shared" si="2"/>
        <v>0.59092991296381125</v>
      </c>
    </row>
    <row r="34" spans="1:11" x14ac:dyDescent="0.2">
      <c r="A34" s="9" t="s">
        <v>48</v>
      </c>
      <c r="B34" s="5">
        <v>839</v>
      </c>
      <c r="C34" s="5">
        <v>1</v>
      </c>
      <c r="D34" s="5">
        <v>19</v>
      </c>
      <c r="E34" s="5">
        <v>1392</v>
      </c>
      <c r="F34" s="5">
        <v>986</v>
      </c>
      <c r="G34" s="5">
        <v>389</v>
      </c>
      <c r="H34" s="5">
        <f t="shared" si="0"/>
        <v>3626</v>
      </c>
      <c r="J34" s="5">
        <f t="shared" si="1"/>
        <v>2378</v>
      </c>
      <c r="K34" s="13">
        <f t="shared" si="2"/>
        <v>0.65581908439051295</v>
      </c>
    </row>
    <row r="35" spans="1:11" x14ac:dyDescent="0.2">
      <c r="A35" s="9" t="s">
        <v>49</v>
      </c>
      <c r="B35" s="5">
        <v>1</v>
      </c>
      <c r="F35" s="5">
        <v>1</v>
      </c>
      <c r="H35" s="5">
        <f t="shared" si="0"/>
        <v>2</v>
      </c>
      <c r="J35" s="5">
        <f t="shared" si="1"/>
        <v>1</v>
      </c>
      <c r="K35" s="13">
        <f t="shared" si="2"/>
        <v>0.5</v>
      </c>
    </row>
    <row r="36" spans="1:11" x14ac:dyDescent="0.2">
      <c r="A36" s="9" t="s">
        <v>51</v>
      </c>
      <c r="B36" s="5">
        <v>120</v>
      </c>
      <c r="C36" s="5">
        <v>1</v>
      </c>
      <c r="D36" s="5">
        <v>2</v>
      </c>
      <c r="E36" s="5">
        <v>976</v>
      </c>
      <c r="F36" s="5">
        <v>656</v>
      </c>
      <c r="G36" s="5">
        <v>875</v>
      </c>
      <c r="H36" s="5">
        <f t="shared" si="0"/>
        <v>2630</v>
      </c>
      <c r="J36" s="5">
        <f t="shared" si="1"/>
        <v>1632</v>
      </c>
      <c r="K36" s="13">
        <f t="shared" si="2"/>
        <v>0.620532319391635</v>
      </c>
    </row>
    <row r="37" spans="1:11" x14ac:dyDescent="0.2">
      <c r="A37" s="9" t="s">
        <v>52</v>
      </c>
      <c r="B37" s="5">
        <v>363</v>
      </c>
      <c r="D37" s="5">
        <v>4</v>
      </c>
      <c r="E37" s="5">
        <v>998</v>
      </c>
      <c r="F37" s="5">
        <v>574</v>
      </c>
      <c r="G37" s="5">
        <v>652</v>
      </c>
      <c r="H37" s="5">
        <f t="shared" si="0"/>
        <v>2591</v>
      </c>
      <c r="J37" s="5">
        <f t="shared" si="1"/>
        <v>1572</v>
      </c>
      <c r="K37" s="13">
        <f t="shared" si="2"/>
        <v>0.60671555384021614</v>
      </c>
    </row>
    <row r="38" spans="1:11" x14ac:dyDescent="0.2">
      <c r="A38" s="9" t="s">
        <v>53</v>
      </c>
      <c r="B38" s="5">
        <v>311</v>
      </c>
      <c r="D38" s="5">
        <v>10</v>
      </c>
      <c r="E38" s="5">
        <v>816</v>
      </c>
      <c r="F38" s="5">
        <v>616</v>
      </c>
      <c r="G38" s="5">
        <v>538</v>
      </c>
      <c r="H38" s="5">
        <f t="shared" si="0"/>
        <v>2291</v>
      </c>
      <c r="J38" s="5">
        <f t="shared" si="1"/>
        <v>1432</v>
      </c>
      <c r="K38" s="13">
        <f t="shared" si="2"/>
        <v>0.62505456132693149</v>
      </c>
    </row>
    <row r="39" spans="1:11" x14ac:dyDescent="0.2">
      <c r="A39" s="9" t="s">
        <v>54</v>
      </c>
      <c r="B39" s="5">
        <v>316</v>
      </c>
      <c r="D39" s="5">
        <v>9</v>
      </c>
      <c r="E39" s="5">
        <v>819</v>
      </c>
      <c r="F39" s="5">
        <v>521</v>
      </c>
      <c r="G39" s="5">
        <v>569</v>
      </c>
      <c r="H39" s="5">
        <f t="shared" si="0"/>
        <v>2234</v>
      </c>
      <c r="J39" s="5">
        <f t="shared" si="1"/>
        <v>1340</v>
      </c>
      <c r="K39" s="13">
        <f t="shared" si="2"/>
        <v>0.59982094897045657</v>
      </c>
    </row>
    <row r="40" spans="1:11" x14ac:dyDescent="0.2">
      <c r="A40" s="9" t="s">
        <v>55</v>
      </c>
      <c r="B40" s="5">
        <v>48</v>
      </c>
      <c r="C40" s="5">
        <v>2</v>
      </c>
      <c r="D40" s="5">
        <v>5</v>
      </c>
      <c r="E40" s="5">
        <v>1382</v>
      </c>
      <c r="F40" s="5">
        <v>843</v>
      </c>
      <c r="G40" s="5">
        <v>995</v>
      </c>
      <c r="H40" s="5">
        <f t="shared" si="0"/>
        <v>3275</v>
      </c>
      <c r="J40" s="5">
        <f t="shared" si="1"/>
        <v>2225</v>
      </c>
      <c r="K40" s="13">
        <f t="shared" si="2"/>
        <v>0.67938931297709926</v>
      </c>
    </row>
    <row r="41" spans="1:11" x14ac:dyDescent="0.2">
      <c r="A41" s="9" t="s">
        <v>56</v>
      </c>
      <c r="B41" s="5">
        <v>5</v>
      </c>
      <c r="D41" s="5">
        <v>1</v>
      </c>
      <c r="E41" s="5">
        <v>307</v>
      </c>
      <c r="F41" s="5">
        <v>140</v>
      </c>
      <c r="G41" s="5">
        <v>262</v>
      </c>
      <c r="H41" s="5">
        <f t="shared" si="0"/>
        <v>715</v>
      </c>
      <c r="J41" s="5">
        <f t="shared" si="1"/>
        <v>447</v>
      </c>
      <c r="K41" s="13">
        <f t="shared" si="2"/>
        <v>0.62517482517482514</v>
      </c>
    </row>
    <row r="42" spans="1:11" x14ac:dyDescent="0.2">
      <c r="A42" s="9" t="s">
        <v>57</v>
      </c>
      <c r="B42" s="5">
        <v>71</v>
      </c>
      <c r="C42" s="5">
        <v>1</v>
      </c>
      <c r="D42" s="5">
        <v>5</v>
      </c>
      <c r="E42" s="5">
        <v>2184</v>
      </c>
      <c r="F42" s="5">
        <v>1423</v>
      </c>
      <c r="G42" s="5">
        <v>1719</v>
      </c>
      <c r="H42" s="5">
        <f t="shared" si="0"/>
        <v>5403</v>
      </c>
      <c r="J42" s="5">
        <f t="shared" si="1"/>
        <v>3607</v>
      </c>
      <c r="K42" s="13">
        <f t="shared" si="2"/>
        <v>0.6675920784749213</v>
      </c>
    </row>
    <row r="43" spans="1:11" x14ac:dyDescent="0.2">
      <c r="A43" s="9" t="s">
        <v>58</v>
      </c>
      <c r="B43" s="5">
        <v>145</v>
      </c>
      <c r="C43" s="5">
        <v>1</v>
      </c>
      <c r="D43" s="5">
        <v>9</v>
      </c>
      <c r="E43" s="5">
        <v>2312</v>
      </c>
      <c r="F43" s="5">
        <v>1612</v>
      </c>
      <c r="G43" s="5">
        <v>1480</v>
      </c>
      <c r="H43" s="5">
        <f t="shared" si="0"/>
        <v>5559</v>
      </c>
      <c r="J43" s="5">
        <f t="shared" si="1"/>
        <v>3924</v>
      </c>
      <c r="K43" s="13">
        <f t="shared" si="2"/>
        <v>0.70588235294117652</v>
      </c>
    </row>
    <row r="44" spans="1:11" x14ac:dyDescent="0.2">
      <c r="A44" s="9" t="s">
        <v>59</v>
      </c>
      <c r="B44" s="5">
        <v>12</v>
      </c>
      <c r="D44" s="5">
        <v>1</v>
      </c>
      <c r="E44" s="5">
        <v>83</v>
      </c>
      <c r="F44" s="5">
        <v>74</v>
      </c>
      <c r="G44" s="5">
        <v>105</v>
      </c>
      <c r="H44" s="5">
        <f t="shared" si="0"/>
        <v>275</v>
      </c>
      <c r="J44" s="5">
        <f t="shared" si="1"/>
        <v>157</v>
      </c>
      <c r="K44" s="13">
        <f t="shared" si="2"/>
        <v>0.57090909090909092</v>
      </c>
    </row>
    <row r="45" spans="1:11" x14ac:dyDescent="0.2">
      <c r="A45" s="9" t="s">
        <v>60</v>
      </c>
      <c r="B45" s="5">
        <v>42</v>
      </c>
      <c r="C45" s="5">
        <v>2</v>
      </c>
      <c r="D45" s="5">
        <v>4</v>
      </c>
      <c r="E45" s="5">
        <v>1308</v>
      </c>
      <c r="F45" s="5">
        <v>639</v>
      </c>
      <c r="G45" s="5">
        <v>1184</v>
      </c>
      <c r="H45" s="5">
        <f t="shared" si="0"/>
        <v>3179</v>
      </c>
      <c r="J45" s="5">
        <f t="shared" si="1"/>
        <v>1947</v>
      </c>
      <c r="K45" s="13">
        <f t="shared" si="2"/>
        <v>0.61245674740484424</v>
      </c>
    </row>
    <row r="46" spans="1:11" x14ac:dyDescent="0.2">
      <c r="A46" s="9" t="s">
        <v>61</v>
      </c>
      <c r="B46" s="5">
        <v>6</v>
      </c>
      <c r="D46" s="5">
        <v>2</v>
      </c>
      <c r="E46" s="5">
        <v>397</v>
      </c>
      <c r="F46" s="5">
        <v>208</v>
      </c>
      <c r="G46" s="5">
        <v>357</v>
      </c>
      <c r="H46" s="5">
        <f t="shared" si="0"/>
        <v>970</v>
      </c>
      <c r="J46" s="5">
        <f t="shared" si="1"/>
        <v>605</v>
      </c>
      <c r="K46" s="13">
        <f t="shared" si="2"/>
        <v>0.62371134020618557</v>
      </c>
    </row>
    <row r="47" spans="1:11" x14ac:dyDescent="0.2">
      <c r="A47" s="9" t="s">
        <v>62</v>
      </c>
      <c r="B47" s="5">
        <v>107</v>
      </c>
      <c r="C47" s="5">
        <v>2</v>
      </c>
      <c r="D47" s="5">
        <v>7</v>
      </c>
      <c r="E47" s="5">
        <v>1830</v>
      </c>
      <c r="F47" s="5">
        <v>1193</v>
      </c>
      <c r="G47" s="5">
        <v>1729</v>
      </c>
      <c r="H47" s="5">
        <f t="shared" si="0"/>
        <v>4868</v>
      </c>
      <c r="J47" s="5">
        <f t="shared" si="1"/>
        <v>3023</v>
      </c>
      <c r="K47" s="13">
        <f t="shared" si="2"/>
        <v>0.62099424815119142</v>
      </c>
    </row>
    <row r="48" spans="1:11" x14ac:dyDescent="0.2">
      <c r="A48" s="9" t="s">
        <v>63</v>
      </c>
      <c r="B48" s="5">
        <v>120</v>
      </c>
      <c r="C48" s="5">
        <v>1</v>
      </c>
      <c r="D48" s="5">
        <v>7</v>
      </c>
      <c r="E48" s="5">
        <v>1691</v>
      </c>
      <c r="F48" s="5">
        <v>1128</v>
      </c>
      <c r="G48" s="5">
        <v>1744</v>
      </c>
      <c r="H48" s="5">
        <f t="shared" si="0"/>
        <v>4691</v>
      </c>
      <c r="J48" s="5">
        <f t="shared" si="1"/>
        <v>2819</v>
      </c>
      <c r="K48" s="13">
        <f t="shared" si="2"/>
        <v>0.60093796631848218</v>
      </c>
    </row>
    <row r="49" spans="1:11" x14ac:dyDescent="0.2">
      <c r="A49" s="9" t="s">
        <v>64</v>
      </c>
      <c r="B49" s="5">
        <v>47</v>
      </c>
      <c r="C49" s="5">
        <v>1</v>
      </c>
      <c r="D49" s="5">
        <v>5</v>
      </c>
      <c r="E49" s="5">
        <v>1345</v>
      </c>
      <c r="F49" s="5">
        <v>947</v>
      </c>
      <c r="G49" s="5">
        <v>1405</v>
      </c>
      <c r="H49" s="5">
        <f t="shared" si="0"/>
        <v>3750</v>
      </c>
      <c r="J49" s="5">
        <f t="shared" si="1"/>
        <v>2292</v>
      </c>
      <c r="K49" s="13">
        <f t="shared" si="2"/>
        <v>0.61119999999999997</v>
      </c>
    </row>
    <row r="50" spans="1:11" x14ac:dyDescent="0.2">
      <c r="A50" s="9" t="s">
        <v>65</v>
      </c>
      <c r="B50" s="5">
        <v>52</v>
      </c>
      <c r="D50" s="5">
        <v>8</v>
      </c>
      <c r="E50" s="5">
        <v>1318</v>
      </c>
      <c r="F50" s="5">
        <v>817</v>
      </c>
      <c r="G50" s="5">
        <v>1190</v>
      </c>
      <c r="H50" s="5">
        <f t="shared" si="0"/>
        <v>3385</v>
      </c>
      <c r="J50" s="5">
        <f t="shared" si="1"/>
        <v>2135</v>
      </c>
      <c r="K50" s="13">
        <f t="shared" si="2"/>
        <v>0.63072378138847862</v>
      </c>
    </row>
    <row r="51" spans="1:11" x14ac:dyDescent="0.2">
      <c r="A51" s="9" t="s">
        <v>66</v>
      </c>
      <c r="B51" s="5">
        <v>220</v>
      </c>
      <c r="D51" s="5">
        <v>4</v>
      </c>
      <c r="E51" s="5">
        <v>1305</v>
      </c>
      <c r="F51" s="5">
        <v>1127</v>
      </c>
      <c r="G51" s="5">
        <v>1003</v>
      </c>
      <c r="H51" s="5">
        <f t="shared" si="0"/>
        <v>3659</v>
      </c>
      <c r="J51" s="5">
        <f t="shared" si="1"/>
        <v>2432</v>
      </c>
      <c r="K51" s="13">
        <f t="shared" si="2"/>
        <v>0.66466247608636242</v>
      </c>
    </row>
    <row r="52" spans="1:11" x14ac:dyDescent="0.2">
      <c r="A52" s="9" t="s">
        <v>68</v>
      </c>
      <c r="B52" s="5">
        <v>520</v>
      </c>
      <c r="C52" s="5">
        <v>1</v>
      </c>
      <c r="D52" s="5">
        <v>7</v>
      </c>
      <c r="E52" s="5">
        <v>735</v>
      </c>
      <c r="F52" s="5">
        <v>545</v>
      </c>
      <c r="G52" s="5">
        <v>450</v>
      </c>
      <c r="H52" s="5">
        <f t="shared" si="0"/>
        <v>2258</v>
      </c>
      <c r="J52" s="5">
        <f t="shared" si="1"/>
        <v>1280</v>
      </c>
      <c r="K52" s="13">
        <f t="shared" si="2"/>
        <v>0.566873339238264</v>
      </c>
    </row>
    <row r="53" spans="1:11" x14ac:dyDescent="0.2">
      <c r="A53" s="9" t="s">
        <v>69</v>
      </c>
      <c r="B53" s="5">
        <v>105</v>
      </c>
      <c r="D53" s="5">
        <v>2</v>
      </c>
      <c r="E53" s="5">
        <v>409</v>
      </c>
      <c r="F53" s="5">
        <v>327</v>
      </c>
      <c r="G53" s="5">
        <v>167</v>
      </c>
      <c r="H53" s="5">
        <f t="shared" si="0"/>
        <v>1010</v>
      </c>
      <c r="J53" s="5">
        <f t="shared" si="1"/>
        <v>736</v>
      </c>
      <c r="K53" s="13">
        <f t="shared" si="2"/>
        <v>0.72871287128712869</v>
      </c>
    </row>
    <row r="54" spans="1:11" x14ac:dyDescent="0.2">
      <c r="A54" s="9" t="s">
        <v>70</v>
      </c>
      <c r="B54" s="5">
        <v>120</v>
      </c>
      <c r="E54" s="5">
        <v>291</v>
      </c>
      <c r="F54" s="5">
        <v>233</v>
      </c>
      <c r="G54" s="5">
        <v>117</v>
      </c>
      <c r="H54" s="5">
        <f t="shared" si="0"/>
        <v>761</v>
      </c>
      <c r="J54" s="5">
        <f t="shared" si="1"/>
        <v>524</v>
      </c>
      <c r="K54" s="13">
        <f t="shared" si="2"/>
        <v>0.68856767411300923</v>
      </c>
    </row>
    <row r="55" spans="1:11" x14ac:dyDescent="0.2">
      <c r="A55" s="9" t="s">
        <v>71</v>
      </c>
      <c r="B55" s="5">
        <v>124</v>
      </c>
      <c r="D55" s="5">
        <v>7</v>
      </c>
      <c r="E55" s="5">
        <v>475</v>
      </c>
      <c r="F55" s="5">
        <v>324</v>
      </c>
      <c r="G55" s="5">
        <v>102</v>
      </c>
      <c r="H55" s="5">
        <f t="shared" si="0"/>
        <v>1032</v>
      </c>
      <c r="J55" s="5">
        <f t="shared" si="1"/>
        <v>799</v>
      </c>
      <c r="K55" s="13">
        <f t="shared" si="2"/>
        <v>0.77422480620155043</v>
      </c>
    </row>
    <row r="56" spans="1:11" x14ac:dyDescent="0.2">
      <c r="A56" s="9" t="s">
        <v>74</v>
      </c>
      <c r="G56" s="5">
        <v>2</v>
      </c>
      <c r="H56" s="5">
        <f t="shared" si="0"/>
        <v>2</v>
      </c>
      <c r="J56" s="5">
        <f t="shared" si="1"/>
        <v>0</v>
      </c>
      <c r="K56" s="13">
        <f t="shared" si="2"/>
        <v>0</v>
      </c>
    </row>
    <row r="57" spans="1:11" x14ac:dyDescent="0.2">
      <c r="A57" s="9" t="s">
        <v>75</v>
      </c>
      <c r="B57" s="5">
        <v>57</v>
      </c>
      <c r="D57" s="5">
        <v>2</v>
      </c>
      <c r="E57" s="5">
        <v>136</v>
      </c>
      <c r="F57" s="5">
        <v>123</v>
      </c>
      <c r="G57" s="5">
        <v>30</v>
      </c>
      <c r="H57" s="5">
        <f t="shared" si="0"/>
        <v>348</v>
      </c>
      <c r="J57" s="5">
        <f t="shared" si="1"/>
        <v>259</v>
      </c>
      <c r="K57" s="13">
        <f t="shared" si="2"/>
        <v>0.74425287356321834</v>
      </c>
    </row>
    <row r="58" spans="1:11" x14ac:dyDescent="0.2">
      <c r="A58" s="9" t="s">
        <v>76</v>
      </c>
      <c r="B58" s="5">
        <v>262</v>
      </c>
      <c r="D58" s="5">
        <v>8</v>
      </c>
      <c r="E58" s="5">
        <v>605</v>
      </c>
      <c r="F58" s="5">
        <v>404</v>
      </c>
      <c r="G58" s="5">
        <v>81</v>
      </c>
      <c r="H58" s="5">
        <f t="shared" si="0"/>
        <v>1360</v>
      </c>
      <c r="J58" s="5">
        <f t="shared" si="1"/>
        <v>1009</v>
      </c>
      <c r="K58" s="13">
        <f t="shared" si="2"/>
        <v>0.74191176470588238</v>
      </c>
    </row>
    <row r="59" spans="1:11" x14ac:dyDescent="0.2">
      <c r="A59" s="9" t="s">
        <v>77</v>
      </c>
      <c r="B59" s="5">
        <v>15</v>
      </c>
      <c r="C59" s="5">
        <v>1</v>
      </c>
      <c r="D59" s="5">
        <v>1</v>
      </c>
      <c r="E59" s="5">
        <v>91</v>
      </c>
      <c r="F59" s="5">
        <v>60</v>
      </c>
      <c r="G59" s="5">
        <v>63</v>
      </c>
      <c r="H59" s="5">
        <f t="shared" si="0"/>
        <v>231</v>
      </c>
      <c r="J59" s="5">
        <f t="shared" si="1"/>
        <v>151</v>
      </c>
      <c r="K59" s="13">
        <f t="shared" si="2"/>
        <v>0.65367965367965364</v>
      </c>
    </row>
    <row r="60" spans="1:11" x14ac:dyDescent="0.2">
      <c r="A60" s="9" t="s">
        <v>78</v>
      </c>
      <c r="B60" s="5">
        <v>107</v>
      </c>
      <c r="D60" s="5">
        <v>3</v>
      </c>
      <c r="E60" s="5">
        <v>186</v>
      </c>
      <c r="F60" s="5">
        <v>140</v>
      </c>
      <c r="G60" s="5">
        <v>35</v>
      </c>
      <c r="H60" s="5">
        <f t="shared" si="0"/>
        <v>471</v>
      </c>
      <c r="J60" s="5">
        <f t="shared" si="1"/>
        <v>326</v>
      </c>
      <c r="K60" s="13">
        <f t="shared" si="2"/>
        <v>0.69214437367303605</v>
      </c>
    </row>
    <row r="61" spans="1:11" x14ac:dyDescent="0.2">
      <c r="A61" s="9" t="s">
        <v>79</v>
      </c>
      <c r="B61" s="5">
        <v>911</v>
      </c>
      <c r="D61" s="5">
        <v>18</v>
      </c>
      <c r="E61" s="5">
        <v>1916</v>
      </c>
      <c r="F61" s="5">
        <v>1301</v>
      </c>
      <c r="G61" s="5">
        <v>852</v>
      </c>
      <c r="H61" s="5">
        <f t="shared" si="0"/>
        <v>4998</v>
      </c>
      <c r="J61" s="5">
        <f t="shared" si="1"/>
        <v>3217</v>
      </c>
      <c r="K61" s="13">
        <f t="shared" si="2"/>
        <v>0.64365746298519411</v>
      </c>
    </row>
    <row r="62" spans="1:11" x14ac:dyDescent="0.2">
      <c r="A62" s="9" t="s">
        <v>80</v>
      </c>
      <c r="B62" s="5">
        <v>35</v>
      </c>
      <c r="D62" s="5">
        <v>2</v>
      </c>
      <c r="E62" s="5">
        <v>208</v>
      </c>
      <c r="F62" s="5">
        <v>151</v>
      </c>
      <c r="G62" s="5">
        <v>251</v>
      </c>
      <c r="H62" s="5">
        <f t="shared" si="0"/>
        <v>647</v>
      </c>
      <c r="J62" s="5">
        <f t="shared" si="1"/>
        <v>359</v>
      </c>
      <c r="K62" s="13">
        <f t="shared" si="2"/>
        <v>0.55486862442040186</v>
      </c>
    </row>
    <row r="63" spans="1:11" x14ac:dyDescent="0.2">
      <c r="A63" s="9" t="s">
        <v>81</v>
      </c>
      <c r="B63" s="5">
        <v>512</v>
      </c>
      <c r="C63" s="5">
        <v>1</v>
      </c>
      <c r="D63" s="5">
        <v>3</v>
      </c>
      <c r="E63" s="5">
        <v>1092</v>
      </c>
      <c r="F63" s="5">
        <v>705</v>
      </c>
      <c r="G63" s="5">
        <v>554</v>
      </c>
      <c r="H63" s="5">
        <f t="shared" si="0"/>
        <v>2867</v>
      </c>
      <c r="J63" s="5">
        <f t="shared" si="1"/>
        <v>1797</v>
      </c>
      <c r="K63" s="13">
        <f t="shared" si="2"/>
        <v>0.62678758283920477</v>
      </c>
    </row>
    <row r="64" spans="1:11" x14ac:dyDescent="0.2">
      <c r="A64" s="9" t="s">
        <v>82</v>
      </c>
      <c r="B64" s="5">
        <v>339</v>
      </c>
      <c r="D64" s="5">
        <v>5</v>
      </c>
      <c r="E64" s="5">
        <v>898</v>
      </c>
      <c r="F64" s="5">
        <v>516</v>
      </c>
      <c r="G64" s="5">
        <v>630</v>
      </c>
      <c r="H64" s="5">
        <f t="shared" si="0"/>
        <v>2388</v>
      </c>
      <c r="J64" s="5">
        <f t="shared" si="1"/>
        <v>1414</v>
      </c>
      <c r="K64" s="13">
        <f t="shared" si="2"/>
        <v>0.59212730318257956</v>
      </c>
    </row>
    <row r="65" spans="1:11" x14ac:dyDescent="0.2">
      <c r="A65" s="9" t="s">
        <v>83</v>
      </c>
      <c r="B65" s="5">
        <v>4</v>
      </c>
      <c r="E65" s="5">
        <v>9</v>
      </c>
      <c r="F65" s="5">
        <v>10</v>
      </c>
      <c r="G65" s="5">
        <v>12</v>
      </c>
      <c r="H65" s="5">
        <f t="shared" si="0"/>
        <v>35</v>
      </c>
      <c r="J65" s="5">
        <f t="shared" si="1"/>
        <v>19</v>
      </c>
      <c r="K65" s="13">
        <f t="shared" si="2"/>
        <v>0.54285714285714282</v>
      </c>
    </row>
    <row r="66" spans="1:11" x14ac:dyDescent="0.2">
      <c r="A66" s="9" t="s">
        <v>84</v>
      </c>
      <c r="E66" s="5">
        <v>13</v>
      </c>
      <c r="F66" s="5">
        <v>14</v>
      </c>
      <c r="G66" s="5">
        <v>13</v>
      </c>
      <c r="H66" s="5">
        <f t="shared" si="0"/>
        <v>40</v>
      </c>
      <c r="J66" s="5">
        <f t="shared" si="1"/>
        <v>27</v>
      </c>
      <c r="K66" s="13">
        <f t="shared" si="2"/>
        <v>0.67500000000000004</v>
      </c>
    </row>
    <row r="67" spans="1:11" x14ac:dyDescent="0.2">
      <c r="A67" s="9" t="s">
        <v>86</v>
      </c>
      <c r="B67" s="5">
        <v>236</v>
      </c>
      <c r="C67" s="5">
        <v>1</v>
      </c>
      <c r="D67" s="5">
        <v>4</v>
      </c>
      <c r="E67" s="5">
        <v>2020</v>
      </c>
      <c r="F67" s="5">
        <v>1435</v>
      </c>
      <c r="G67" s="5">
        <v>1275</v>
      </c>
      <c r="H67" s="5">
        <f t="shared" si="0"/>
        <v>4971</v>
      </c>
      <c r="J67" s="5">
        <f t="shared" si="1"/>
        <v>3455</v>
      </c>
      <c r="K67" s="13">
        <f t="shared" si="2"/>
        <v>0.69503118084892379</v>
      </c>
    </row>
    <row r="68" spans="1:11" x14ac:dyDescent="0.2">
      <c r="A68" s="9" t="s">
        <v>87</v>
      </c>
      <c r="E68" s="5">
        <v>1</v>
      </c>
      <c r="F68" s="5">
        <v>1</v>
      </c>
      <c r="H68" s="5">
        <f t="shared" si="0"/>
        <v>2</v>
      </c>
      <c r="J68" s="5">
        <f t="shared" si="1"/>
        <v>2</v>
      </c>
      <c r="K68" s="13">
        <f t="shared" si="2"/>
        <v>1</v>
      </c>
    </row>
    <row r="69" spans="1:11" x14ac:dyDescent="0.2">
      <c r="A69" s="9" t="s">
        <v>89</v>
      </c>
      <c r="B69" s="5">
        <v>438</v>
      </c>
      <c r="D69" s="5">
        <v>13</v>
      </c>
      <c r="E69" s="5">
        <v>1474</v>
      </c>
      <c r="F69" s="5">
        <v>884</v>
      </c>
      <c r="G69" s="5">
        <v>1151</v>
      </c>
      <c r="H69" s="5">
        <f t="shared" si="0"/>
        <v>3960</v>
      </c>
      <c r="J69" s="5">
        <f t="shared" si="1"/>
        <v>2358</v>
      </c>
      <c r="K69" s="13">
        <f t="shared" si="2"/>
        <v>0.59545454545454546</v>
      </c>
    </row>
    <row r="70" spans="1:11" x14ac:dyDescent="0.2">
      <c r="A70" s="9" t="s">
        <v>90</v>
      </c>
      <c r="B70" s="5">
        <v>176</v>
      </c>
      <c r="D70" s="5">
        <v>2</v>
      </c>
      <c r="E70" s="5">
        <v>409</v>
      </c>
      <c r="F70" s="5">
        <v>213</v>
      </c>
      <c r="G70" s="5">
        <v>244</v>
      </c>
      <c r="H70" s="5">
        <f t="shared" ref="H70:H133" si="3">SUM(B70:G70)</f>
        <v>1044</v>
      </c>
      <c r="J70" s="5">
        <f t="shared" ref="J70:J113" si="4">E70+F70</f>
        <v>622</v>
      </c>
      <c r="K70" s="13">
        <f t="shared" ref="K70:K113" si="5">J70/H70</f>
        <v>0.59578544061302685</v>
      </c>
    </row>
    <row r="71" spans="1:11" x14ac:dyDescent="0.2">
      <c r="A71" s="9" t="s">
        <v>91</v>
      </c>
      <c r="B71" s="5">
        <v>3</v>
      </c>
      <c r="E71" s="5">
        <v>8</v>
      </c>
      <c r="F71" s="5">
        <v>2</v>
      </c>
      <c r="G71" s="5">
        <v>12</v>
      </c>
      <c r="H71" s="5">
        <f t="shared" si="3"/>
        <v>25</v>
      </c>
      <c r="J71" s="5">
        <f t="shared" si="4"/>
        <v>10</v>
      </c>
      <c r="K71" s="13">
        <f t="shared" si="5"/>
        <v>0.4</v>
      </c>
    </row>
    <row r="72" spans="1:11" x14ac:dyDescent="0.2">
      <c r="A72" s="9" t="s">
        <v>92</v>
      </c>
      <c r="B72" s="5">
        <v>186</v>
      </c>
      <c r="E72" s="5">
        <v>738</v>
      </c>
      <c r="F72" s="5">
        <v>460</v>
      </c>
      <c r="G72" s="5">
        <v>793</v>
      </c>
      <c r="H72" s="5">
        <f t="shared" si="3"/>
        <v>2177</v>
      </c>
      <c r="J72" s="5">
        <f t="shared" si="4"/>
        <v>1198</v>
      </c>
      <c r="K72" s="13">
        <f t="shared" si="5"/>
        <v>0.55029857602204868</v>
      </c>
    </row>
    <row r="73" spans="1:11" x14ac:dyDescent="0.2">
      <c r="A73" s="9" t="s">
        <v>93</v>
      </c>
      <c r="B73" s="5">
        <v>61</v>
      </c>
      <c r="D73" s="5">
        <v>2</v>
      </c>
      <c r="E73" s="5">
        <v>538</v>
      </c>
      <c r="F73" s="5">
        <v>306</v>
      </c>
      <c r="G73" s="5">
        <v>594</v>
      </c>
      <c r="H73" s="5">
        <f t="shared" si="3"/>
        <v>1501</v>
      </c>
      <c r="J73" s="5">
        <f t="shared" si="4"/>
        <v>844</v>
      </c>
      <c r="K73" s="13">
        <f t="shared" si="5"/>
        <v>0.5622918054630246</v>
      </c>
    </row>
    <row r="74" spans="1:11" x14ac:dyDescent="0.2">
      <c r="A74" s="9" t="s">
        <v>94</v>
      </c>
      <c r="B74" s="5">
        <v>60</v>
      </c>
      <c r="D74" s="5">
        <v>5</v>
      </c>
      <c r="E74" s="5">
        <v>315</v>
      </c>
      <c r="F74" s="5">
        <v>209</v>
      </c>
      <c r="G74" s="5">
        <v>345</v>
      </c>
      <c r="H74" s="5">
        <f t="shared" si="3"/>
        <v>934</v>
      </c>
      <c r="J74" s="5">
        <f t="shared" si="4"/>
        <v>524</v>
      </c>
      <c r="K74" s="13">
        <f t="shared" si="5"/>
        <v>0.56102783725910066</v>
      </c>
    </row>
    <row r="75" spans="1:11" x14ac:dyDescent="0.2">
      <c r="A75" s="9" t="s">
        <v>95</v>
      </c>
      <c r="B75" s="5">
        <v>27</v>
      </c>
      <c r="D75" s="5">
        <v>1</v>
      </c>
      <c r="E75" s="5">
        <v>222</v>
      </c>
      <c r="F75" s="5">
        <v>156</v>
      </c>
      <c r="G75" s="5">
        <v>273</v>
      </c>
      <c r="H75" s="5">
        <f t="shared" si="3"/>
        <v>679</v>
      </c>
      <c r="J75" s="5">
        <f t="shared" si="4"/>
        <v>378</v>
      </c>
      <c r="K75" s="13">
        <f t="shared" si="5"/>
        <v>0.55670103092783507</v>
      </c>
    </row>
    <row r="76" spans="1:11" x14ac:dyDescent="0.2">
      <c r="A76" s="9" t="s">
        <v>96</v>
      </c>
      <c r="B76" s="5">
        <v>196</v>
      </c>
      <c r="C76" s="5">
        <v>1</v>
      </c>
      <c r="D76" s="5">
        <v>12</v>
      </c>
      <c r="E76" s="5">
        <v>1346</v>
      </c>
      <c r="F76" s="5">
        <v>820</v>
      </c>
      <c r="G76" s="5">
        <v>1813</v>
      </c>
      <c r="H76" s="5">
        <f t="shared" si="3"/>
        <v>4188</v>
      </c>
      <c r="J76" s="5">
        <f t="shared" si="4"/>
        <v>2166</v>
      </c>
      <c r="K76" s="13">
        <f t="shared" si="5"/>
        <v>0.51719197707736386</v>
      </c>
    </row>
    <row r="77" spans="1:11" x14ac:dyDescent="0.2">
      <c r="A77" s="9" t="s">
        <v>97</v>
      </c>
      <c r="E77" s="5">
        <v>1</v>
      </c>
      <c r="G77" s="5">
        <v>1</v>
      </c>
      <c r="H77" s="5">
        <f t="shared" si="3"/>
        <v>2</v>
      </c>
      <c r="J77" s="5">
        <f t="shared" si="4"/>
        <v>1</v>
      </c>
      <c r="K77" s="13">
        <f t="shared" si="5"/>
        <v>0.5</v>
      </c>
    </row>
    <row r="78" spans="1:11" x14ac:dyDescent="0.2">
      <c r="A78" s="9" t="s">
        <v>98</v>
      </c>
      <c r="B78" s="5">
        <v>181</v>
      </c>
      <c r="D78" s="5">
        <v>5</v>
      </c>
      <c r="E78" s="5">
        <v>870</v>
      </c>
      <c r="F78" s="5">
        <v>485</v>
      </c>
      <c r="G78" s="5">
        <v>910</v>
      </c>
      <c r="H78" s="5">
        <f t="shared" si="3"/>
        <v>2451</v>
      </c>
      <c r="J78" s="5">
        <f t="shared" si="4"/>
        <v>1355</v>
      </c>
      <c r="K78" s="13">
        <f t="shared" si="5"/>
        <v>0.55283557731538147</v>
      </c>
    </row>
    <row r="79" spans="1:11" x14ac:dyDescent="0.2">
      <c r="A79" s="9" t="s">
        <v>100</v>
      </c>
      <c r="B79" s="5">
        <v>167</v>
      </c>
      <c r="D79" s="5">
        <v>11</v>
      </c>
      <c r="E79" s="5">
        <v>1289</v>
      </c>
      <c r="F79" s="5">
        <v>933</v>
      </c>
      <c r="G79" s="5">
        <v>1092</v>
      </c>
      <c r="H79" s="5">
        <f t="shared" si="3"/>
        <v>3492</v>
      </c>
      <c r="J79" s="5">
        <f t="shared" si="4"/>
        <v>2222</v>
      </c>
      <c r="K79" s="13">
        <f t="shared" si="5"/>
        <v>0.63631156930125998</v>
      </c>
    </row>
    <row r="80" spans="1:11" x14ac:dyDescent="0.2">
      <c r="A80" s="9" t="s">
        <v>101</v>
      </c>
      <c r="B80" s="5">
        <v>43</v>
      </c>
      <c r="D80" s="5">
        <v>2</v>
      </c>
      <c r="E80" s="5">
        <v>401</v>
      </c>
      <c r="F80" s="5">
        <v>277</v>
      </c>
      <c r="G80" s="5">
        <v>305</v>
      </c>
      <c r="H80" s="5">
        <f t="shared" si="3"/>
        <v>1028</v>
      </c>
      <c r="J80" s="5">
        <f t="shared" si="4"/>
        <v>678</v>
      </c>
      <c r="K80" s="13">
        <f t="shared" si="5"/>
        <v>0.65953307392996108</v>
      </c>
    </row>
    <row r="81" spans="1:11" x14ac:dyDescent="0.2">
      <c r="A81" s="9" t="s">
        <v>102</v>
      </c>
      <c r="B81" s="5">
        <v>99</v>
      </c>
      <c r="D81" s="5">
        <v>6</v>
      </c>
      <c r="E81" s="5">
        <v>500</v>
      </c>
      <c r="F81" s="5">
        <v>362</v>
      </c>
      <c r="G81" s="5">
        <v>538</v>
      </c>
      <c r="H81" s="5">
        <f t="shared" si="3"/>
        <v>1505</v>
      </c>
      <c r="J81" s="5">
        <f t="shared" si="4"/>
        <v>862</v>
      </c>
      <c r="K81" s="13">
        <f t="shared" si="5"/>
        <v>0.57275747508305652</v>
      </c>
    </row>
    <row r="82" spans="1:11" x14ac:dyDescent="0.2">
      <c r="A82" s="9" t="s">
        <v>103</v>
      </c>
      <c r="B82" s="5">
        <v>49</v>
      </c>
      <c r="D82" s="5">
        <v>3</v>
      </c>
      <c r="E82" s="5">
        <v>343</v>
      </c>
      <c r="F82" s="5">
        <v>198</v>
      </c>
      <c r="G82" s="5">
        <v>364</v>
      </c>
      <c r="H82" s="5">
        <f t="shared" si="3"/>
        <v>957</v>
      </c>
      <c r="J82" s="5">
        <f t="shared" si="4"/>
        <v>541</v>
      </c>
      <c r="K82" s="13">
        <f t="shared" si="5"/>
        <v>0.5653082549634274</v>
      </c>
    </row>
    <row r="83" spans="1:11" x14ac:dyDescent="0.2">
      <c r="A83" s="9" t="s">
        <v>104</v>
      </c>
      <c r="B83" s="5">
        <v>118</v>
      </c>
      <c r="D83" s="5">
        <v>7</v>
      </c>
      <c r="E83" s="5">
        <v>420</v>
      </c>
      <c r="F83" s="5">
        <v>241</v>
      </c>
      <c r="G83" s="5">
        <v>348</v>
      </c>
      <c r="H83" s="5">
        <f t="shared" si="3"/>
        <v>1134</v>
      </c>
      <c r="J83" s="5">
        <f t="shared" si="4"/>
        <v>661</v>
      </c>
      <c r="K83" s="13">
        <f t="shared" si="5"/>
        <v>0.58289241622574961</v>
      </c>
    </row>
    <row r="84" spans="1:11" x14ac:dyDescent="0.2">
      <c r="A84" s="9" t="s">
        <v>106</v>
      </c>
      <c r="B84" s="5">
        <v>162</v>
      </c>
      <c r="C84" s="5">
        <v>1</v>
      </c>
      <c r="D84" s="5">
        <v>3</v>
      </c>
      <c r="E84" s="5">
        <v>1031</v>
      </c>
      <c r="F84" s="5">
        <v>673</v>
      </c>
      <c r="G84" s="5">
        <v>1201</v>
      </c>
      <c r="H84" s="5">
        <f t="shared" si="3"/>
        <v>3071</v>
      </c>
      <c r="J84" s="5">
        <f t="shared" si="4"/>
        <v>1704</v>
      </c>
      <c r="K84" s="13">
        <f t="shared" si="5"/>
        <v>0.5548681211331814</v>
      </c>
    </row>
    <row r="85" spans="1:11" x14ac:dyDescent="0.2">
      <c r="A85" s="9" t="s">
        <v>107</v>
      </c>
      <c r="B85" s="5">
        <v>63</v>
      </c>
      <c r="D85" s="5">
        <v>2</v>
      </c>
      <c r="E85" s="5">
        <v>306</v>
      </c>
      <c r="F85" s="5">
        <v>188</v>
      </c>
      <c r="G85" s="5">
        <v>471</v>
      </c>
      <c r="H85" s="5">
        <f t="shared" si="3"/>
        <v>1030</v>
      </c>
      <c r="J85" s="5">
        <f t="shared" si="4"/>
        <v>494</v>
      </c>
      <c r="K85" s="13">
        <f t="shared" si="5"/>
        <v>0.47961165048543691</v>
      </c>
    </row>
    <row r="86" spans="1:11" x14ac:dyDescent="0.2">
      <c r="A86" s="9" t="s">
        <v>108</v>
      </c>
      <c r="B86" s="5">
        <v>46</v>
      </c>
      <c r="D86" s="5">
        <v>3</v>
      </c>
      <c r="E86" s="5">
        <v>472</v>
      </c>
      <c r="F86" s="5">
        <v>315</v>
      </c>
      <c r="G86" s="5">
        <v>563</v>
      </c>
      <c r="H86" s="5">
        <f t="shared" si="3"/>
        <v>1399</v>
      </c>
      <c r="J86" s="5">
        <f t="shared" si="4"/>
        <v>787</v>
      </c>
      <c r="K86" s="13">
        <f t="shared" si="5"/>
        <v>0.56254467476769121</v>
      </c>
    </row>
    <row r="87" spans="1:11" x14ac:dyDescent="0.2">
      <c r="A87" s="9" t="s">
        <v>109</v>
      </c>
      <c r="E87" s="5">
        <v>1</v>
      </c>
      <c r="F87" s="5">
        <v>1</v>
      </c>
      <c r="G87" s="5">
        <v>1</v>
      </c>
      <c r="H87" s="5">
        <f t="shared" si="3"/>
        <v>3</v>
      </c>
      <c r="J87" s="5">
        <f t="shared" si="4"/>
        <v>2</v>
      </c>
      <c r="K87" s="13">
        <f t="shared" si="5"/>
        <v>0.66666666666666663</v>
      </c>
    </row>
    <row r="88" spans="1:11" x14ac:dyDescent="0.2">
      <c r="A88" s="9" t="s">
        <v>110</v>
      </c>
      <c r="B88" s="5">
        <v>445</v>
      </c>
      <c r="C88" s="5">
        <v>2</v>
      </c>
      <c r="D88" s="5">
        <v>18</v>
      </c>
      <c r="E88" s="5">
        <v>2123</v>
      </c>
      <c r="F88" s="5">
        <v>1461</v>
      </c>
      <c r="G88" s="5">
        <v>1845</v>
      </c>
      <c r="H88" s="5">
        <f t="shared" si="3"/>
        <v>5894</v>
      </c>
      <c r="J88" s="5">
        <f t="shared" si="4"/>
        <v>3584</v>
      </c>
      <c r="K88" s="13">
        <f t="shared" si="5"/>
        <v>0.60807600950118768</v>
      </c>
    </row>
    <row r="89" spans="1:11" x14ac:dyDescent="0.2">
      <c r="A89" s="9" t="s">
        <v>111</v>
      </c>
      <c r="B89" s="5">
        <v>46</v>
      </c>
      <c r="C89" s="5">
        <v>1</v>
      </c>
      <c r="D89" s="5">
        <v>4</v>
      </c>
      <c r="E89" s="5">
        <v>1615</v>
      </c>
      <c r="F89" s="5">
        <v>724</v>
      </c>
      <c r="G89" s="5">
        <v>1736</v>
      </c>
      <c r="H89" s="5">
        <f t="shared" si="3"/>
        <v>4126</v>
      </c>
      <c r="J89" s="5">
        <f t="shared" si="4"/>
        <v>2339</v>
      </c>
      <c r="K89" s="13">
        <f t="shared" si="5"/>
        <v>0.56689287445467762</v>
      </c>
    </row>
    <row r="90" spans="1:11" x14ac:dyDescent="0.2">
      <c r="A90" s="9" t="s">
        <v>112</v>
      </c>
      <c r="B90" s="5">
        <v>19</v>
      </c>
      <c r="D90" s="5">
        <v>3</v>
      </c>
      <c r="E90" s="5">
        <v>318</v>
      </c>
      <c r="F90" s="5">
        <v>168</v>
      </c>
      <c r="G90" s="5">
        <v>316</v>
      </c>
      <c r="H90" s="5">
        <f t="shared" si="3"/>
        <v>824</v>
      </c>
      <c r="J90" s="5">
        <f t="shared" si="4"/>
        <v>486</v>
      </c>
      <c r="K90" s="13">
        <f t="shared" si="5"/>
        <v>0.58980582524271841</v>
      </c>
    </row>
    <row r="91" spans="1:11" x14ac:dyDescent="0.2">
      <c r="A91" s="9" t="s">
        <v>113</v>
      </c>
      <c r="B91" s="5">
        <v>9</v>
      </c>
      <c r="E91" s="5">
        <v>81</v>
      </c>
      <c r="F91" s="5">
        <v>50</v>
      </c>
      <c r="G91" s="5">
        <v>85</v>
      </c>
      <c r="H91" s="5">
        <f t="shared" si="3"/>
        <v>225</v>
      </c>
      <c r="J91" s="5">
        <f t="shared" si="4"/>
        <v>131</v>
      </c>
      <c r="K91" s="13">
        <f t="shared" si="5"/>
        <v>0.5822222222222222</v>
      </c>
    </row>
    <row r="92" spans="1:11" x14ac:dyDescent="0.2">
      <c r="A92" s="9" t="s">
        <v>114</v>
      </c>
      <c r="B92" s="5">
        <v>42</v>
      </c>
      <c r="D92" s="5">
        <v>1</v>
      </c>
      <c r="E92" s="5">
        <v>181</v>
      </c>
      <c r="F92" s="5">
        <v>138</v>
      </c>
      <c r="G92" s="5">
        <v>158</v>
      </c>
      <c r="H92" s="5">
        <f t="shared" si="3"/>
        <v>520</v>
      </c>
      <c r="J92" s="5">
        <f t="shared" si="4"/>
        <v>319</v>
      </c>
      <c r="K92" s="13">
        <f t="shared" si="5"/>
        <v>0.6134615384615385</v>
      </c>
    </row>
    <row r="93" spans="1:11" x14ac:dyDescent="0.2">
      <c r="A93" s="9" t="s">
        <v>116</v>
      </c>
      <c r="B93" s="5">
        <v>43</v>
      </c>
      <c r="D93" s="5">
        <v>6</v>
      </c>
      <c r="E93" s="5">
        <v>1264</v>
      </c>
      <c r="F93" s="5">
        <v>664</v>
      </c>
      <c r="G93" s="5">
        <v>1253</v>
      </c>
      <c r="H93" s="5">
        <f t="shared" si="3"/>
        <v>3230</v>
      </c>
      <c r="J93" s="5">
        <f t="shared" si="4"/>
        <v>1928</v>
      </c>
      <c r="K93" s="13">
        <f t="shared" si="5"/>
        <v>0.59690402476780191</v>
      </c>
    </row>
    <row r="94" spans="1:11" x14ac:dyDescent="0.2">
      <c r="A94" s="9" t="s">
        <v>117</v>
      </c>
      <c r="B94" s="5">
        <v>108</v>
      </c>
      <c r="D94" s="5">
        <v>4</v>
      </c>
      <c r="E94" s="5">
        <v>1466</v>
      </c>
      <c r="F94" s="5">
        <v>886</v>
      </c>
      <c r="G94" s="5">
        <v>1469</v>
      </c>
      <c r="H94" s="5">
        <f t="shared" si="3"/>
        <v>3933</v>
      </c>
      <c r="J94" s="5">
        <f t="shared" si="4"/>
        <v>2352</v>
      </c>
      <c r="K94" s="13">
        <f t="shared" si="5"/>
        <v>0.5980167810831426</v>
      </c>
    </row>
    <row r="95" spans="1:11" x14ac:dyDescent="0.2">
      <c r="A95" s="9" t="s">
        <v>118</v>
      </c>
      <c r="B95" s="5">
        <v>8</v>
      </c>
      <c r="E95" s="5">
        <v>24</v>
      </c>
      <c r="F95" s="5">
        <v>15</v>
      </c>
      <c r="G95" s="5">
        <v>45</v>
      </c>
      <c r="H95" s="5">
        <f t="shared" si="3"/>
        <v>92</v>
      </c>
      <c r="J95" s="5">
        <f t="shared" si="4"/>
        <v>39</v>
      </c>
      <c r="K95" s="13">
        <f t="shared" si="5"/>
        <v>0.42391304347826086</v>
      </c>
    </row>
    <row r="96" spans="1:11" x14ac:dyDescent="0.2">
      <c r="A96" s="9" t="s">
        <v>119</v>
      </c>
      <c r="B96" s="5">
        <v>173</v>
      </c>
      <c r="D96" s="5">
        <v>4</v>
      </c>
      <c r="E96" s="5">
        <v>748</v>
      </c>
      <c r="F96" s="5">
        <v>517</v>
      </c>
      <c r="G96" s="5">
        <v>563</v>
      </c>
      <c r="H96" s="5">
        <f t="shared" si="3"/>
        <v>2005</v>
      </c>
      <c r="J96" s="5">
        <f t="shared" si="4"/>
        <v>1265</v>
      </c>
      <c r="K96" s="13">
        <f t="shared" si="5"/>
        <v>0.63092269326683292</v>
      </c>
    </row>
    <row r="97" spans="1:11" x14ac:dyDescent="0.2">
      <c r="A97" s="9" t="s">
        <v>120</v>
      </c>
      <c r="B97" s="5">
        <v>28</v>
      </c>
      <c r="E97" s="5">
        <v>207</v>
      </c>
      <c r="F97" s="5">
        <v>115</v>
      </c>
      <c r="G97" s="5">
        <v>246</v>
      </c>
      <c r="H97" s="5">
        <f t="shared" si="3"/>
        <v>596</v>
      </c>
      <c r="J97" s="5">
        <f t="shared" si="4"/>
        <v>322</v>
      </c>
      <c r="K97" s="13">
        <f t="shared" si="5"/>
        <v>0.54026845637583898</v>
      </c>
    </row>
    <row r="98" spans="1:11" x14ac:dyDescent="0.2">
      <c r="A98" s="9" t="s">
        <v>122</v>
      </c>
      <c r="B98" s="5">
        <v>99</v>
      </c>
      <c r="C98" s="5">
        <v>1</v>
      </c>
      <c r="D98" s="5">
        <v>8</v>
      </c>
      <c r="E98" s="5">
        <v>1899</v>
      </c>
      <c r="F98" s="5">
        <v>1113</v>
      </c>
      <c r="G98" s="5">
        <v>2084</v>
      </c>
      <c r="H98" s="5">
        <f t="shared" si="3"/>
        <v>5204</v>
      </c>
      <c r="J98" s="5">
        <f t="shared" si="4"/>
        <v>3012</v>
      </c>
      <c r="K98" s="13">
        <f t="shared" si="5"/>
        <v>0.57878554957724826</v>
      </c>
    </row>
    <row r="99" spans="1:11" x14ac:dyDescent="0.2">
      <c r="A99" s="9" t="s">
        <v>123</v>
      </c>
      <c r="B99" s="5">
        <v>83</v>
      </c>
      <c r="C99" s="5">
        <v>1</v>
      </c>
      <c r="D99" s="5">
        <v>3</v>
      </c>
      <c r="E99" s="5">
        <v>1420</v>
      </c>
      <c r="F99" s="5">
        <v>860</v>
      </c>
      <c r="G99" s="5">
        <v>1619</v>
      </c>
      <c r="H99" s="5">
        <f t="shared" si="3"/>
        <v>3986</v>
      </c>
      <c r="J99" s="5">
        <f t="shared" si="4"/>
        <v>2280</v>
      </c>
      <c r="K99" s="13">
        <f t="shared" si="5"/>
        <v>0.57200200702458603</v>
      </c>
    </row>
    <row r="100" spans="1:11" x14ac:dyDescent="0.2">
      <c r="A100" s="9" t="s">
        <v>124</v>
      </c>
      <c r="B100" s="5">
        <v>198</v>
      </c>
      <c r="D100" s="5">
        <v>9</v>
      </c>
      <c r="E100" s="5">
        <v>1770</v>
      </c>
      <c r="F100" s="5">
        <v>1121</v>
      </c>
      <c r="G100" s="5">
        <v>1855</v>
      </c>
      <c r="H100" s="5">
        <f t="shared" si="3"/>
        <v>4953</v>
      </c>
      <c r="J100" s="5">
        <f t="shared" si="4"/>
        <v>2891</v>
      </c>
      <c r="K100" s="13">
        <f t="shared" si="5"/>
        <v>0.58368665455279634</v>
      </c>
    </row>
    <row r="101" spans="1:11" x14ac:dyDescent="0.2">
      <c r="A101" s="9" t="s">
        <v>125</v>
      </c>
      <c r="B101" s="5">
        <v>5</v>
      </c>
      <c r="E101" s="5">
        <v>27</v>
      </c>
      <c r="F101" s="5">
        <v>19</v>
      </c>
      <c r="G101" s="5">
        <v>22</v>
      </c>
      <c r="H101" s="5">
        <f t="shared" si="3"/>
        <v>73</v>
      </c>
      <c r="J101" s="5">
        <f t="shared" si="4"/>
        <v>46</v>
      </c>
      <c r="K101" s="13">
        <f t="shared" si="5"/>
        <v>0.63013698630136983</v>
      </c>
    </row>
    <row r="102" spans="1:11" x14ac:dyDescent="0.2">
      <c r="A102" s="9" t="s">
        <v>126</v>
      </c>
      <c r="B102" s="5">
        <v>386</v>
      </c>
      <c r="D102" s="5">
        <v>7</v>
      </c>
      <c r="E102" s="5">
        <v>743</v>
      </c>
      <c r="F102" s="5">
        <v>462</v>
      </c>
      <c r="G102" s="5">
        <v>543</v>
      </c>
      <c r="H102" s="5">
        <f t="shared" si="3"/>
        <v>2141</v>
      </c>
      <c r="J102" s="5">
        <f t="shared" si="4"/>
        <v>1205</v>
      </c>
      <c r="K102" s="13">
        <f t="shared" si="5"/>
        <v>0.56282111163007942</v>
      </c>
    </row>
    <row r="103" spans="1:11" x14ac:dyDescent="0.2">
      <c r="A103" s="9" t="s">
        <v>127</v>
      </c>
      <c r="B103" s="5">
        <v>84</v>
      </c>
      <c r="D103" s="5">
        <v>2</v>
      </c>
      <c r="E103" s="5">
        <v>526</v>
      </c>
      <c r="F103" s="5">
        <v>306</v>
      </c>
      <c r="G103" s="5">
        <v>531</v>
      </c>
      <c r="H103" s="5">
        <f t="shared" si="3"/>
        <v>1449</v>
      </c>
      <c r="J103" s="5">
        <f t="shared" si="4"/>
        <v>832</v>
      </c>
      <c r="K103" s="13">
        <f t="shared" si="5"/>
        <v>0.57418909592822631</v>
      </c>
    </row>
    <row r="104" spans="1:11" x14ac:dyDescent="0.2">
      <c r="A104" s="9" t="s">
        <v>128</v>
      </c>
      <c r="B104" s="5">
        <v>226</v>
      </c>
      <c r="E104" s="5">
        <v>395</v>
      </c>
      <c r="F104" s="5">
        <v>239</v>
      </c>
      <c r="G104" s="5">
        <v>178</v>
      </c>
      <c r="H104" s="5">
        <f t="shared" si="3"/>
        <v>1038</v>
      </c>
      <c r="J104" s="5">
        <f t="shared" si="4"/>
        <v>634</v>
      </c>
      <c r="K104" s="13">
        <f t="shared" si="5"/>
        <v>0.61078998073217727</v>
      </c>
    </row>
    <row r="105" spans="1:11" x14ac:dyDescent="0.2">
      <c r="A105" s="9" t="s">
        <v>130</v>
      </c>
      <c r="B105" s="5">
        <v>1</v>
      </c>
      <c r="F105" s="5">
        <v>2</v>
      </c>
      <c r="H105" s="5">
        <f t="shared" si="3"/>
        <v>3</v>
      </c>
      <c r="J105" s="5">
        <f t="shared" si="4"/>
        <v>2</v>
      </c>
      <c r="K105" s="13">
        <f t="shared" si="5"/>
        <v>0.66666666666666663</v>
      </c>
    </row>
    <row r="106" spans="1:11" x14ac:dyDescent="0.2">
      <c r="A106" s="9" t="s">
        <v>131</v>
      </c>
      <c r="B106" s="5">
        <v>135</v>
      </c>
      <c r="D106" s="5">
        <v>4</v>
      </c>
      <c r="E106" s="5">
        <v>747</v>
      </c>
      <c r="F106" s="5">
        <v>407</v>
      </c>
      <c r="G106" s="5">
        <v>818</v>
      </c>
      <c r="H106" s="5">
        <f t="shared" si="3"/>
        <v>2111</v>
      </c>
      <c r="J106" s="5">
        <f t="shared" si="4"/>
        <v>1154</v>
      </c>
      <c r="K106" s="13">
        <f t="shared" si="5"/>
        <v>0.54666035054476547</v>
      </c>
    </row>
    <row r="107" spans="1:11" x14ac:dyDescent="0.2">
      <c r="A107" s="9" t="s">
        <v>132</v>
      </c>
      <c r="B107" s="5">
        <v>861</v>
      </c>
      <c r="D107" s="5">
        <v>13</v>
      </c>
      <c r="E107" s="5">
        <v>1192</v>
      </c>
      <c r="F107" s="5">
        <v>725</v>
      </c>
      <c r="G107" s="5">
        <v>480</v>
      </c>
      <c r="H107" s="5">
        <f t="shared" si="3"/>
        <v>3271</v>
      </c>
      <c r="J107" s="5">
        <f t="shared" si="4"/>
        <v>1917</v>
      </c>
      <c r="K107" s="13">
        <f t="shared" si="5"/>
        <v>0.58605930907979209</v>
      </c>
    </row>
    <row r="108" spans="1:11" x14ac:dyDescent="0.2">
      <c r="A108" s="9" t="s">
        <v>133</v>
      </c>
      <c r="E108" s="5">
        <v>3</v>
      </c>
      <c r="G108" s="5">
        <v>1</v>
      </c>
      <c r="H108" s="5">
        <f t="shared" si="3"/>
        <v>4</v>
      </c>
      <c r="J108" s="5">
        <f t="shared" si="4"/>
        <v>3</v>
      </c>
      <c r="K108" s="13">
        <f t="shared" si="5"/>
        <v>0.75</v>
      </c>
    </row>
    <row r="109" spans="1:11" x14ac:dyDescent="0.2">
      <c r="A109" s="9" t="s">
        <v>134</v>
      </c>
      <c r="B109" s="5">
        <v>132</v>
      </c>
      <c r="D109" s="5">
        <v>8</v>
      </c>
      <c r="E109" s="5">
        <v>2068</v>
      </c>
      <c r="F109" s="5">
        <v>1160</v>
      </c>
      <c r="G109" s="5">
        <v>2125</v>
      </c>
      <c r="H109" s="5">
        <f t="shared" si="3"/>
        <v>5493</v>
      </c>
      <c r="J109" s="5">
        <f t="shared" si="4"/>
        <v>3228</v>
      </c>
      <c r="K109" s="13">
        <f t="shared" si="5"/>
        <v>0.58765701802293824</v>
      </c>
    </row>
    <row r="110" spans="1:11" x14ac:dyDescent="0.2">
      <c r="A110" s="9" t="s">
        <v>136</v>
      </c>
      <c r="B110" s="5">
        <v>2</v>
      </c>
      <c r="E110" s="5">
        <v>1</v>
      </c>
      <c r="F110" s="5">
        <v>1</v>
      </c>
      <c r="H110" s="5">
        <f t="shared" si="3"/>
        <v>4</v>
      </c>
      <c r="J110" s="5">
        <f t="shared" si="4"/>
        <v>2</v>
      </c>
      <c r="K110" s="13">
        <f t="shared" si="5"/>
        <v>0.5</v>
      </c>
    </row>
    <row r="111" spans="1:11" x14ac:dyDescent="0.2">
      <c r="A111" s="9" t="s">
        <v>137</v>
      </c>
      <c r="B111" s="5">
        <v>67</v>
      </c>
      <c r="D111" s="5">
        <v>2</v>
      </c>
      <c r="E111" s="5">
        <v>1895</v>
      </c>
      <c r="F111" s="5">
        <v>1019</v>
      </c>
      <c r="G111" s="5">
        <v>1820</v>
      </c>
      <c r="H111" s="5">
        <f t="shared" si="3"/>
        <v>4803</v>
      </c>
      <c r="J111" s="5">
        <f t="shared" si="4"/>
        <v>2914</v>
      </c>
      <c r="K111" s="13">
        <f t="shared" si="5"/>
        <v>0.60670414324380595</v>
      </c>
    </row>
    <row r="112" spans="1:11" x14ac:dyDescent="0.2">
      <c r="A112" s="9" t="s">
        <v>138</v>
      </c>
      <c r="B112" s="5">
        <v>8</v>
      </c>
      <c r="D112" s="5">
        <v>1</v>
      </c>
      <c r="E112" s="5">
        <v>104</v>
      </c>
      <c r="F112" s="5">
        <v>55</v>
      </c>
      <c r="G112" s="5">
        <v>64</v>
      </c>
      <c r="H112" s="5">
        <f t="shared" si="3"/>
        <v>232</v>
      </c>
      <c r="J112" s="5">
        <f t="shared" si="4"/>
        <v>159</v>
      </c>
      <c r="K112" s="13">
        <f t="shared" si="5"/>
        <v>0.68534482758620685</v>
      </c>
    </row>
    <row r="113" spans="1:11" x14ac:dyDescent="0.2">
      <c r="A113" s="9" t="s">
        <v>139</v>
      </c>
      <c r="B113" s="5">
        <v>89</v>
      </c>
      <c r="C113" s="5">
        <v>1</v>
      </c>
      <c r="D113" s="5">
        <v>7</v>
      </c>
      <c r="E113" s="5">
        <v>1780</v>
      </c>
      <c r="F113" s="5">
        <v>931</v>
      </c>
      <c r="G113" s="5">
        <v>1685</v>
      </c>
      <c r="H113" s="5">
        <f t="shared" si="3"/>
        <v>4493</v>
      </c>
      <c r="J113" s="5">
        <f t="shared" si="4"/>
        <v>2711</v>
      </c>
      <c r="K113" s="13">
        <f t="shared" si="5"/>
        <v>0.60338304028488765</v>
      </c>
    </row>
    <row r="114" spans="1:11" x14ac:dyDescent="0.2">
      <c r="A114" s="9" t="s">
        <v>140</v>
      </c>
      <c r="B114" s="5">
        <v>108</v>
      </c>
      <c r="D114" s="5">
        <v>1</v>
      </c>
      <c r="E114" s="5">
        <v>152</v>
      </c>
      <c r="F114" s="5">
        <v>198</v>
      </c>
      <c r="G114" s="5">
        <v>37</v>
      </c>
      <c r="H114" s="5">
        <f t="shared" si="3"/>
        <v>496</v>
      </c>
      <c r="J114" s="5">
        <f t="shared" ref="J114:J177" si="6">E114+F114</f>
        <v>350</v>
      </c>
      <c r="K114" s="13">
        <f t="shared" ref="K114:K177" si="7">J114/H114</f>
        <v>0.70564516129032262</v>
      </c>
    </row>
    <row r="115" spans="1:11" x14ac:dyDescent="0.2">
      <c r="A115" s="9" t="s">
        <v>141</v>
      </c>
      <c r="F115" s="5">
        <v>2</v>
      </c>
      <c r="H115" s="5">
        <f t="shared" si="3"/>
        <v>2</v>
      </c>
      <c r="J115" s="5">
        <f t="shared" si="6"/>
        <v>2</v>
      </c>
      <c r="K115" s="13">
        <f t="shared" si="7"/>
        <v>1</v>
      </c>
    </row>
    <row r="116" spans="1:11" x14ac:dyDescent="0.2">
      <c r="A116" s="9" t="s">
        <v>142</v>
      </c>
      <c r="B116" s="5">
        <v>56</v>
      </c>
      <c r="E116" s="5">
        <v>309</v>
      </c>
      <c r="F116" s="5">
        <v>146</v>
      </c>
      <c r="G116" s="5">
        <v>247</v>
      </c>
      <c r="H116" s="5">
        <f t="shared" si="3"/>
        <v>758</v>
      </c>
      <c r="J116" s="5">
        <f t="shared" si="6"/>
        <v>455</v>
      </c>
      <c r="K116" s="13">
        <f t="shared" si="7"/>
        <v>0.60026385224274403</v>
      </c>
    </row>
    <row r="117" spans="1:11" x14ac:dyDescent="0.2">
      <c r="A117" s="9" t="s">
        <v>144</v>
      </c>
      <c r="B117" s="5">
        <v>136</v>
      </c>
      <c r="D117" s="5">
        <v>18</v>
      </c>
      <c r="E117" s="5">
        <v>245</v>
      </c>
      <c r="F117" s="5">
        <v>208</v>
      </c>
      <c r="G117" s="5">
        <v>169</v>
      </c>
      <c r="H117" s="5">
        <f t="shared" si="3"/>
        <v>776</v>
      </c>
      <c r="J117" s="5">
        <f t="shared" si="6"/>
        <v>453</v>
      </c>
      <c r="K117" s="13">
        <f t="shared" si="7"/>
        <v>0.58376288659793818</v>
      </c>
    </row>
    <row r="118" spans="1:11" x14ac:dyDescent="0.2">
      <c r="A118" s="9" t="s">
        <v>145</v>
      </c>
      <c r="B118" s="5">
        <v>9</v>
      </c>
      <c r="E118" s="5">
        <v>19</v>
      </c>
      <c r="F118" s="5">
        <v>19</v>
      </c>
      <c r="G118" s="5">
        <v>21</v>
      </c>
      <c r="H118" s="5">
        <f t="shared" si="3"/>
        <v>68</v>
      </c>
      <c r="J118" s="5">
        <f t="shared" si="6"/>
        <v>38</v>
      </c>
      <c r="K118" s="13">
        <f t="shared" si="7"/>
        <v>0.55882352941176472</v>
      </c>
    </row>
    <row r="119" spans="1:11" x14ac:dyDescent="0.2">
      <c r="A119" s="9" t="s">
        <v>146</v>
      </c>
      <c r="B119" s="5">
        <v>174</v>
      </c>
      <c r="D119" s="5">
        <v>10</v>
      </c>
      <c r="E119" s="5">
        <v>334</v>
      </c>
      <c r="F119" s="5">
        <v>303</v>
      </c>
      <c r="G119" s="5">
        <v>158</v>
      </c>
      <c r="H119" s="5">
        <f t="shared" si="3"/>
        <v>979</v>
      </c>
      <c r="J119" s="5">
        <f t="shared" si="6"/>
        <v>637</v>
      </c>
      <c r="K119" s="13">
        <f t="shared" si="7"/>
        <v>0.65066394279877426</v>
      </c>
    </row>
    <row r="120" spans="1:11" x14ac:dyDescent="0.2">
      <c r="A120" s="9" t="s">
        <v>147</v>
      </c>
      <c r="B120" s="5">
        <v>515</v>
      </c>
      <c r="D120" s="5">
        <v>5</v>
      </c>
      <c r="E120" s="5">
        <v>707</v>
      </c>
      <c r="F120" s="5">
        <v>627</v>
      </c>
      <c r="G120" s="5">
        <v>190</v>
      </c>
      <c r="H120" s="5">
        <f t="shared" si="3"/>
        <v>2044</v>
      </c>
      <c r="J120" s="5">
        <f t="shared" si="6"/>
        <v>1334</v>
      </c>
      <c r="K120" s="13">
        <f t="shared" si="7"/>
        <v>0.65264187866927592</v>
      </c>
    </row>
    <row r="121" spans="1:11" x14ac:dyDescent="0.2">
      <c r="A121" s="9" t="s">
        <v>148</v>
      </c>
      <c r="B121" s="5">
        <v>215</v>
      </c>
      <c r="D121" s="5">
        <v>39</v>
      </c>
      <c r="E121" s="5">
        <v>479</v>
      </c>
      <c r="F121" s="5">
        <v>350</v>
      </c>
      <c r="G121" s="5">
        <v>371</v>
      </c>
      <c r="H121" s="5">
        <f t="shared" si="3"/>
        <v>1454</v>
      </c>
      <c r="J121" s="5">
        <f t="shared" si="6"/>
        <v>829</v>
      </c>
      <c r="K121" s="13">
        <f t="shared" si="7"/>
        <v>0.57015130674002756</v>
      </c>
    </row>
    <row r="122" spans="1:11" x14ac:dyDescent="0.2">
      <c r="A122" s="9" t="s">
        <v>149</v>
      </c>
      <c r="B122" s="5">
        <v>200</v>
      </c>
      <c r="D122" s="5">
        <v>5</v>
      </c>
      <c r="E122" s="5">
        <v>242</v>
      </c>
      <c r="F122" s="5">
        <v>186</v>
      </c>
      <c r="G122" s="5">
        <v>108</v>
      </c>
      <c r="H122" s="5">
        <f t="shared" si="3"/>
        <v>741</v>
      </c>
      <c r="J122" s="5">
        <f t="shared" si="6"/>
        <v>428</v>
      </c>
      <c r="K122" s="13">
        <f t="shared" si="7"/>
        <v>0.5775978407557355</v>
      </c>
    </row>
    <row r="123" spans="1:11" x14ac:dyDescent="0.2">
      <c r="A123" s="9" t="s">
        <v>150</v>
      </c>
      <c r="B123" s="5">
        <v>934</v>
      </c>
      <c r="C123" s="5">
        <v>2</v>
      </c>
      <c r="D123" s="5">
        <v>41</v>
      </c>
      <c r="E123" s="5">
        <v>1524</v>
      </c>
      <c r="F123" s="5">
        <v>1061</v>
      </c>
      <c r="G123" s="5">
        <v>507</v>
      </c>
      <c r="H123" s="5">
        <f t="shared" si="3"/>
        <v>4069</v>
      </c>
      <c r="J123" s="5">
        <f t="shared" si="6"/>
        <v>2585</v>
      </c>
      <c r="K123" s="13">
        <f t="shared" si="7"/>
        <v>0.63529122634553947</v>
      </c>
    </row>
    <row r="124" spans="1:11" x14ac:dyDescent="0.2">
      <c r="A124" s="9" t="s">
        <v>151</v>
      </c>
      <c r="B124" s="5">
        <v>399</v>
      </c>
      <c r="D124" s="5">
        <v>4</v>
      </c>
      <c r="E124" s="5">
        <v>674</v>
      </c>
      <c r="F124" s="5">
        <v>475</v>
      </c>
      <c r="G124" s="5">
        <v>327</v>
      </c>
      <c r="H124" s="5">
        <f t="shared" si="3"/>
        <v>1879</v>
      </c>
      <c r="J124" s="5">
        <f t="shared" si="6"/>
        <v>1149</v>
      </c>
      <c r="K124" s="13">
        <f t="shared" si="7"/>
        <v>0.61149547631719003</v>
      </c>
    </row>
    <row r="125" spans="1:11" x14ac:dyDescent="0.2">
      <c r="A125" s="9" t="s">
        <v>152</v>
      </c>
      <c r="B125" s="5">
        <v>170</v>
      </c>
      <c r="D125" s="5">
        <v>2</v>
      </c>
      <c r="E125" s="5">
        <v>327</v>
      </c>
      <c r="F125" s="5">
        <v>235</v>
      </c>
      <c r="G125" s="5">
        <v>142</v>
      </c>
      <c r="H125" s="5">
        <f t="shared" si="3"/>
        <v>876</v>
      </c>
      <c r="J125" s="5">
        <f t="shared" si="6"/>
        <v>562</v>
      </c>
      <c r="K125" s="13">
        <f t="shared" si="7"/>
        <v>0.64155251141552516</v>
      </c>
    </row>
    <row r="126" spans="1:11" x14ac:dyDescent="0.2">
      <c r="A126" s="9" t="s">
        <v>153</v>
      </c>
      <c r="E126" s="5">
        <v>3</v>
      </c>
      <c r="H126" s="5">
        <f t="shared" si="3"/>
        <v>3</v>
      </c>
      <c r="J126" s="5">
        <f t="shared" si="6"/>
        <v>3</v>
      </c>
      <c r="K126" s="13">
        <f t="shared" si="7"/>
        <v>1</v>
      </c>
    </row>
    <row r="127" spans="1:11" x14ac:dyDescent="0.2">
      <c r="A127" s="9" t="s">
        <v>154</v>
      </c>
      <c r="E127" s="5">
        <v>6</v>
      </c>
      <c r="F127" s="5">
        <v>4</v>
      </c>
      <c r="G127" s="5">
        <v>4</v>
      </c>
      <c r="H127" s="5">
        <f t="shared" si="3"/>
        <v>14</v>
      </c>
      <c r="J127" s="5">
        <f t="shared" si="6"/>
        <v>10</v>
      </c>
      <c r="K127" s="13">
        <f t="shared" si="7"/>
        <v>0.7142857142857143</v>
      </c>
    </row>
    <row r="128" spans="1:11" x14ac:dyDescent="0.2">
      <c r="A128" s="9" t="s">
        <v>155</v>
      </c>
      <c r="B128" s="5">
        <v>548</v>
      </c>
      <c r="C128" s="5">
        <v>1</v>
      </c>
      <c r="D128" s="5">
        <v>12</v>
      </c>
      <c r="E128" s="5">
        <v>1069</v>
      </c>
      <c r="F128" s="5">
        <v>889</v>
      </c>
      <c r="G128" s="5">
        <v>506</v>
      </c>
      <c r="H128" s="5">
        <f t="shared" si="3"/>
        <v>3025</v>
      </c>
      <c r="J128" s="5">
        <f t="shared" si="6"/>
        <v>1958</v>
      </c>
      <c r="K128" s="13">
        <f t="shared" si="7"/>
        <v>0.64727272727272722</v>
      </c>
    </row>
    <row r="129" spans="1:11" x14ac:dyDescent="0.2">
      <c r="A129" s="9" t="s">
        <v>156</v>
      </c>
      <c r="B129" s="5">
        <v>64</v>
      </c>
      <c r="D129" s="5">
        <v>3</v>
      </c>
      <c r="E129" s="5">
        <v>197</v>
      </c>
      <c r="F129" s="5">
        <v>220</v>
      </c>
      <c r="G129" s="5">
        <v>62</v>
      </c>
      <c r="H129" s="5">
        <f t="shared" si="3"/>
        <v>546</v>
      </c>
      <c r="J129" s="5">
        <f t="shared" si="6"/>
        <v>417</v>
      </c>
      <c r="K129" s="13">
        <f t="shared" si="7"/>
        <v>0.76373626373626369</v>
      </c>
    </row>
    <row r="130" spans="1:11" x14ac:dyDescent="0.2">
      <c r="A130" s="9" t="s">
        <v>157</v>
      </c>
      <c r="B130" s="5">
        <v>90</v>
      </c>
      <c r="D130" s="5">
        <v>5</v>
      </c>
      <c r="E130" s="5">
        <v>241</v>
      </c>
      <c r="F130" s="5">
        <v>144</v>
      </c>
      <c r="G130" s="5">
        <v>148</v>
      </c>
      <c r="H130" s="5">
        <f t="shared" si="3"/>
        <v>628</v>
      </c>
      <c r="J130" s="5">
        <f t="shared" si="6"/>
        <v>385</v>
      </c>
      <c r="K130" s="13">
        <f t="shared" si="7"/>
        <v>0.61305732484076436</v>
      </c>
    </row>
    <row r="131" spans="1:11" x14ac:dyDescent="0.2">
      <c r="A131" s="9" t="s">
        <v>158</v>
      </c>
      <c r="B131" s="5">
        <v>565</v>
      </c>
      <c r="C131" s="5">
        <v>1</v>
      </c>
      <c r="D131" s="5">
        <v>11</v>
      </c>
      <c r="E131" s="5">
        <v>829</v>
      </c>
      <c r="F131" s="5">
        <v>491</v>
      </c>
      <c r="G131" s="5">
        <v>207</v>
      </c>
      <c r="H131" s="5">
        <f t="shared" si="3"/>
        <v>2104</v>
      </c>
      <c r="J131" s="5">
        <f t="shared" si="6"/>
        <v>1320</v>
      </c>
      <c r="K131" s="13">
        <f t="shared" si="7"/>
        <v>0.62737642585551334</v>
      </c>
    </row>
    <row r="132" spans="1:11" x14ac:dyDescent="0.2">
      <c r="A132" s="9" t="s">
        <v>159</v>
      </c>
      <c r="B132" s="5">
        <v>242</v>
      </c>
      <c r="D132" s="5">
        <v>3</v>
      </c>
      <c r="E132" s="5">
        <v>363</v>
      </c>
      <c r="F132" s="5">
        <v>204</v>
      </c>
      <c r="G132" s="5">
        <v>152</v>
      </c>
      <c r="H132" s="5">
        <f t="shared" si="3"/>
        <v>964</v>
      </c>
      <c r="J132" s="5">
        <f t="shared" si="6"/>
        <v>567</v>
      </c>
      <c r="K132" s="13">
        <f t="shared" si="7"/>
        <v>0.58817427385892118</v>
      </c>
    </row>
    <row r="133" spans="1:11" x14ac:dyDescent="0.2">
      <c r="A133" s="9" t="s">
        <v>160</v>
      </c>
      <c r="B133" s="5">
        <v>340</v>
      </c>
      <c r="C133" s="5">
        <v>1</v>
      </c>
      <c r="D133" s="5">
        <v>6</v>
      </c>
      <c r="E133" s="5">
        <v>466</v>
      </c>
      <c r="F133" s="5">
        <v>303</v>
      </c>
      <c r="G133" s="5">
        <v>90</v>
      </c>
      <c r="H133" s="5">
        <f t="shared" si="3"/>
        <v>1206</v>
      </c>
      <c r="J133" s="5">
        <f t="shared" si="6"/>
        <v>769</v>
      </c>
      <c r="K133" s="13">
        <f t="shared" si="7"/>
        <v>0.63764510779436157</v>
      </c>
    </row>
    <row r="134" spans="1:11" x14ac:dyDescent="0.2">
      <c r="A134" s="9" t="s">
        <v>161</v>
      </c>
      <c r="B134" s="5">
        <v>255</v>
      </c>
      <c r="C134" s="5">
        <v>1</v>
      </c>
      <c r="D134" s="5">
        <v>3</v>
      </c>
      <c r="E134" s="5">
        <v>397</v>
      </c>
      <c r="F134" s="5">
        <v>236</v>
      </c>
      <c r="G134" s="5">
        <v>43</v>
      </c>
      <c r="H134" s="5">
        <f t="shared" ref="H134:H197" si="8">SUM(B134:G134)</f>
        <v>935</v>
      </c>
      <c r="J134" s="5">
        <f t="shared" si="6"/>
        <v>633</v>
      </c>
      <c r="K134" s="13">
        <f t="shared" si="7"/>
        <v>0.67700534759358288</v>
      </c>
    </row>
    <row r="135" spans="1:11" x14ac:dyDescent="0.2">
      <c r="A135" s="9" t="s">
        <v>162</v>
      </c>
      <c r="B135" s="5">
        <v>1124</v>
      </c>
      <c r="D135" s="5">
        <v>14</v>
      </c>
      <c r="E135" s="5">
        <v>1663</v>
      </c>
      <c r="F135" s="5">
        <v>1130</v>
      </c>
      <c r="G135" s="5">
        <v>355</v>
      </c>
      <c r="H135" s="5">
        <f t="shared" si="8"/>
        <v>4286</v>
      </c>
      <c r="J135" s="5">
        <f t="shared" si="6"/>
        <v>2793</v>
      </c>
      <c r="K135" s="13">
        <f t="shared" si="7"/>
        <v>0.65165655622958474</v>
      </c>
    </row>
    <row r="136" spans="1:11" x14ac:dyDescent="0.2">
      <c r="A136" s="9" t="s">
        <v>163</v>
      </c>
      <c r="B136" s="5">
        <v>1001</v>
      </c>
      <c r="D136" s="5">
        <v>30</v>
      </c>
      <c r="E136" s="5">
        <v>2017</v>
      </c>
      <c r="F136" s="5">
        <v>1365</v>
      </c>
      <c r="G136" s="5">
        <v>932</v>
      </c>
      <c r="H136" s="5">
        <f t="shared" si="8"/>
        <v>5345</v>
      </c>
      <c r="J136" s="5">
        <f t="shared" si="6"/>
        <v>3382</v>
      </c>
      <c r="K136" s="13">
        <f t="shared" si="7"/>
        <v>0.63274087932647338</v>
      </c>
    </row>
    <row r="137" spans="1:11" x14ac:dyDescent="0.2">
      <c r="A137" s="9" t="s">
        <v>164</v>
      </c>
      <c r="B137" s="5">
        <v>69</v>
      </c>
      <c r="D137" s="5">
        <v>3</v>
      </c>
      <c r="E137" s="5">
        <v>102</v>
      </c>
      <c r="F137" s="5">
        <v>76</v>
      </c>
      <c r="G137" s="5">
        <v>40</v>
      </c>
      <c r="H137" s="5">
        <f t="shared" si="8"/>
        <v>290</v>
      </c>
      <c r="J137" s="5">
        <f t="shared" si="6"/>
        <v>178</v>
      </c>
      <c r="K137" s="13">
        <f t="shared" si="7"/>
        <v>0.61379310344827587</v>
      </c>
    </row>
    <row r="138" spans="1:11" x14ac:dyDescent="0.2">
      <c r="A138" s="9" t="s">
        <v>165</v>
      </c>
      <c r="E138" s="5">
        <v>1</v>
      </c>
      <c r="F138" s="5">
        <v>2</v>
      </c>
      <c r="G138" s="5">
        <v>12</v>
      </c>
      <c r="H138" s="5">
        <f t="shared" si="8"/>
        <v>15</v>
      </c>
      <c r="J138" s="5">
        <f t="shared" si="6"/>
        <v>3</v>
      </c>
      <c r="K138" s="13">
        <f t="shared" si="7"/>
        <v>0.2</v>
      </c>
    </row>
    <row r="139" spans="1:11" x14ac:dyDescent="0.2">
      <c r="A139" s="9" t="s">
        <v>166</v>
      </c>
      <c r="B139" s="5">
        <v>555</v>
      </c>
      <c r="D139" s="5">
        <v>7</v>
      </c>
      <c r="E139" s="5">
        <v>770</v>
      </c>
      <c r="F139" s="5">
        <v>514</v>
      </c>
      <c r="G139" s="5">
        <v>119</v>
      </c>
      <c r="H139" s="5">
        <f t="shared" si="8"/>
        <v>1965</v>
      </c>
      <c r="J139" s="5">
        <f t="shared" si="6"/>
        <v>1284</v>
      </c>
      <c r="K139" s="13">
        <f t="shared" si="7"/>
        <v>0.65343511450381675</v>
      </c>
    </row>
    <row r="140" spans="1:11" x14ac:dyDescent="0.2">
      <c r="A140" s="9" t="s">
        <v>167</v>
      </c>
      <c r="B140" s="5">
        <v>3</v>
      </c>
      <c r="E140" s="5">
        <v>6</v>
      </c>
      <c r="G140" s="5">
        <v>2</v>
      </c>
      <c r="H140" s="5">
        <f t="shared" si="8"/>
        <v>11</v>
      </c>
      <c r="J140" s="5">
        <f t="shared" si="6"/>
        <v>6</v>
      </c>
      <c r="K140" s="13">
        <f t="shared" si="7"/>
        <v>0.54545454545454541</v>
      </c>
    </row>
    <row r="141" spans="1:11" x14ac:dyDescent="0.2">
      <c r="A141" s="9" t="s">
        <v>168</v>
      </c>
      <c r="B141" s="5">
        <v>560</v>
      </c>
      <c r="D141" s="5">
        <v>31</v>
      </c>
      <c r="E141" s="5">
        <v>1229</v>
      </c>
      <c r="F141" s="5">
        <v>690</v>
      </c>
      <c r="G141" s="5">
        <v>619</v>
      </c>
      <c r="H141" s="5">
        <f t="shared" si="8"/>
        <v>3129</v>
      </c>
      <c r="J141" s="5">
        <f t="shared" si="6"/>
        <v>1919</v>
      </c>
      <c r="K141" s="13">
        <f t="shared" si="7"/>
        <v>0.61329498242249925</v>
      </c>
    </row>
    <row r="142" spans="1:11" x14ac:dyDescent="0.2">
      <c r="A142" s="9" t="s">
        <v>169</v>
      </c>
      <c r="B142" s="5">
        <v>586</v>
      </c>
      <c r="C142" s="5">
        <v>1</v>
      </c>
      <c r="D142" s="5">
        <v>15</v>
      </c>
      <c r="E142" s="5">
        <v>1277</v>
      </c>
      <c r="F142" s="5">
        <v>808</v>
      </c>
      <c r="G142" s="5">
        <v>604</v>
      </c>
      <c r="H142" s="5">
        <f t="shared" si="8"/>
        <v>3291</v>
      </c>
      <c r="J142" s="5">
        <f t="shared" si="6"/>
        <v>2085</v>
      </c>
      <c r="K142" s="13">
        <f t="shared" si="7"/>
        <v>0.63354603463992709</v>
      </c>
    </row>
    <row r="143" spans="1:11" x14ac:dyDescent="0.2">
      <c r="A143" s="9" t="s">
        <v>173</v>
      </c>
      <c r="B143" s="5">
        <v>2</v>
      </c>
      <c r="E143" s="5">
        <v>8</v>
      </c>
      <c r="F143" s="5">
        <v>3</v>
      </c>
      <c r="G143" s="5">
        <v>13</v>
      </c>
      <c r="H143" s="5">
        <f t="shared" si="8"/>
        <v>26</v>
      </c>
      <c r="J143" s="5">
        <f t="shared" si="6"/>
        <v>11</v>
      </c>
      <c r="K143" s="13">
        <f t="shared" si="7"/>
        <v>0.42307692307692307</v>
      </c>
    </row>
    <row r="144" spans="1:11" x14ac:dyDescent="0.2">
      <c r="A144" s="9" t="s">
        <v>174</v>
      </c>
      <c r="B144" s="5">
        <v>260</v>
      </c>
      <c r="D144" s="5">
        <v>2</v>
      </c>
      <c r="E144" s="5">
        <v>795</v>
      </c>
      <c r="F144" s="5">
        <v>509</v>
      </c>
      <c r="G144" s="5">
        <v>397</v>
      </c>
      <c r="H144" s="5">
        <f t="shared" si="8"/>
        <v>1963</v>
      </c>
      <c r="J144" s="5">
        <f t="shared" si="6"/>
        <v>1304</v>
      </c>
      <c r="K144" s="13">
        <f t="shared" si="7"/>
        <v>0.66428935303107484</v>
      </c>
    </row>
    <row r="145" spans="1:11" x14ac:dyDescent="0.2">
      <c r="A145" s="9" t="s">
        <v>175</v>
      </c>
      <c r="B145" s="5">
        <v>139</v>
      </c>
      <c r="D145" s="5">
        <v>3</v>
      </c>
      <c r="E145" s="5">
        <v>398</v>
      </c>
      <c r="F145" s="5">
        <v>224</v>
      </c>
      <c r="G145" s="5">
        <v>177</v>
      </c>
      <c r="H145" s="5">
        <f t="shared" si="8"/>
        <v>941</v>
      </c>
      <c r="J145" s="5">
        <f t="shared" si="6"/>
        <v>622</v>
      </c>
      <c r="K145" s="13">
        <f t="shared" si="7"/>
        <v>0.66099893730074388</v>
      </c>
    </row>
    <row r="146" spans="1:11" x14ac:dyDescent="0.2">
      <c r="A146" s="9" t="s">
        <v>176</v>
      </c>
      <c r="B146" s="5">
        <v>6</v>
      </c>
      <c r="E146" s="5">
        <v>61</v>
      </c>
      <c r="F146" s="5">
        <v>32</v>
      </c>
      <c r="G146" s="5">
        <v>49</v>
      </c>
      <c r="H146" s="5">
        <f t="shared" si="8"/>
        <v>148</v>
      </c>
      <c r="J146" s="5">
        <f t="shared" si="6"/>
        <v>93</v>
      </c>
      <c r="K146" s="13">
        <f t="shared" si="7"/>
        <v>0.6283783783783784</v>
      </c>
    </row>
    <row r="147" spans="1:11" x14ac:dyDescent="0.2">
      <c r="A147" s="9" t="s">
        <v>177</v>
      </c>
      <c r="B147" s="5">
        <v>496</v>
      </c>
      <c r="D147" s="5">
        <v>5</v>
      </c>
      <c r="E147" s="5">
        <v>673</v>
      </c>
      <c r="F147" s="5">
        <v>492</v>
      </c>
      <c r="G147" s="5">
        <v>113</v>
      </c>
      <c r="H147" s="5">
        <f t="shared" si="8"/>
        <v>1779</v>
      </c>
      <c r="J147" s="5">
        <f t="shared" si="6"/>
        <v>1165</v>
      </c>
      <c r="K147" s="13">
        <f t="shared" si="7"/>
        <v>0.65486228218100051</v>
      </c>
    </row>
    <row r="148" spans="1:11" x14ac:dyDescent="0.2">
      <c r="A148" s="9" t="s">
        <v>179</v>
      </c>
      <c r="B148" s="5">
        <v>54</v>
      </c>
      <c r="D148" s="5">
        <v>1</v>
      </c>
      <c r="E148" s="5">
        <v>75</v>
      </c>
      <c r="F148" s="5">
        <v>43</v>
      </c>
      <c r="G148" s="5">
        <v>17</v>
      </c>
      <c r="H148" s="5">
        <f t="shared" si="8"/>
        <v>190</v>
      </c>
      <c r="J148" s="5">
        <f t="shared" si="6"/>
        <v>118</v>
      </c>
      <c r="K148" s="13">
        <f t="shared" si="7"/>
        <v>0.62105263157894741</v>
      </c>
    </row>
    <row r="149" spans="1:11" x14ac:dyDescent="0.2">
      <c r="A149" s="9" t="s">
        <v>180</v>
      </c>
      <c r="B149" s="5">
        <v>512</v>
      </c>
      <c r="D149" s="5">
        <v>19</v>
      </c>
      <c r="E149" s="5">
        <v>333</v>
      </c>
      <c r="F149" s="5">
        <v>290</v>
      </c>
      <c r="G149" s="5">
        <v>67</v>
      </c>
      <c r="H149" s="5">
        <f t="shared" si="8"/>
        <v>1221</v>
      </c>
      <c r="J149" s="5">
        <f t="shared" si="6"/>
        <v>623</v>
      </c>
      <c r="K149" s="13">
        <f t="shared" si="7"/>
        <v>0.51023751023751018</v>
      </c>
    </row>
    <row r="150" spans="1:11" x14ac:dyDescent="0.2">
      <c r="A150" s="9" t="s">
        <v>181</v>
      </c>
      <c r="B150" s="5">
        <v>460</v>
      </c>
      <c r="D150" s="5">
        <v>1</v>
      </c>
      <c r="E150" s="5">
        <v>310</v>
      </c>
      <c r="F150" s="5">
        <v>230</v>
      </c>
      <c r="G150" s="5">
        <v>34</v>
      </c>
      <c r="H150" s="5">
        <f t="shared" si="8"/>
        <v>1035</v>
      </c>
      <c r="J150" s="5">
        <f t="shared" si="6"/>
        <v>540</v>
      </c>
      <c r="K150" s="13">
        <f t="shared" si="7"/>
        <v>0.52173913043478259</v>
      </c>
    </row>
    <row r="151" spans="1:11" x14ac:dyDescent="0.2">
      <c r="A151" s="9" t="s">
        <v>182</v>
      </c>
      <c r="B151" s="5">
        <v>731</v>
      </c>
      <c r="D151" s="5">
        <v>10</v>
      </c>
      <c r="E151" s="5">
        <v>612</v>
      </c>
      <c r="F151" s="5">
        <v>432</v>
      </c>
      <c r="G151" s="5">
        <v>58</v>
      </c>
      <c r="H151" s="5">
        <f t="shared" si="8"/>
        <v>1843</v>
      </c>
      <c r="J151" s="5">
        <f t="shared" si="6"/>
        <v>1044</v>
      </c>
      <c r="K151" s="13">
        <f t="shared" si="7"/>
        <v>0.566467715680955</v>
      </c>
    </row>
    <row r="152" spans="1:11" x14ac:dyDescent="0.2">
      <c r="A152" s="9" t="s">
        <v>183</v>
      </c>
      <c r="B152" s="5">
        <v>531</v>
      </c>
      <c r="D152" s="5">
        <v>3</v>
      </c>
      <c r="E152" s="5">
        <v>421</v>
      </c>
      <c r="F152" s="5">
        <v>220</v>
      </c>
      <c r="G152" s="5">
        <v>36</v>
      </c>
      <c r="H152" s="5">
        <f t="shared" si="8"/>
        <v>1211</v>
      </c>
      <c r="J152" s="5">
        <f t="shared" si="6"/>
        <v>641</v>
      </c>
      <c r="K152" s="13">
        <f t="shared" si="7"/>
        <v>0.52931461601981833</v>
      </c>
    </row>
    <row r="153" spans="1:11" x14ac:dyDescent="0.2">
      <c r="A153" s="9" t="s">
        <v>184</v>
      </c>
      <c r="G153" s="5">
        <v>1</v>
      </c>
      <c r="H153" s="5">
        <f t="shared" si="8"/>
        <v>1</v>
      </c>
      <c r="J153" s="5">
        <f t="shared" si="6"/>
        <v>0</v>
      </c>
      <c r="K153" s="13">
        <f t="shared" si="7"/>
        <v>0</v>
      </c>
    </row>
    <row r="154" spans="1:11" x14ac:dyDescent="0.2">
      <c r="A154" s="9" t="s">
        <v>185</v>
      </c>
      <c r="B154" s="5">
        <v>688</v>
      </c>
      <c r="D154" s="5">
        <v>8</v>
      </c>
      <c r="E154" s="5">
        <v>1029</v>
      </c>
      <c r="F154" s="5">
        <v>652</v>
      </c>
      <c r="G154" s="5">
        <v>437</v>
      </c>
      <c r="H154" s="5">
        <f t="shared" si="8"/>
        <v>2814</v>
      </c>
      <c r="J154" s="5">
        <f t="shared" si="6"/>
        <v>1681</v>
      </c>
      <c r="K154" s="13">
        <f t="shared" si="7"/>
        <v>0.59737029140014219</v>
      </c>
    </row>
    <row r="155" spans="1:11" x14ac:dyDescent="0.2">
      <c r="A155" s="9" t="s">
        <v>187</v>
      </c>
      <c r="B155" s="5">
        <v>868</v>
      </c>
      <c r="D155" s="5">
        <v>8</v>
      </c>
      <c r="E155" s="5">
        <v>535</v>
      </c>
      <c r="F155" s="5">
        <v>326</v>
      </c>
      <c r="G155" s="5">
        <v>82</v>
      </c>
      <c r="H155" s="5">
        <f t="shared" si="8"/>
        <v>1819</v>
      </c>
      <c r="J155" s="5">
        <f t="shared" si="6"/>
        <v>861</v>
      </c>
      <c r="K155" s="13">
        <f t="shared" si="7"/>
        <v>0.47333699835074217</v>
      </c>
    </row>
    <row r="156" spans="1:11" x14ac:dyDescent="0.2">
      <c r="A156" s="9" t="s">
        <v>188</v>
      </c>
      <c r="B156" s="5">
        <v>332</v>
      </c>
      <c r="E156" s="5">
        <v>192</v>
      </c>
      <c r="F156" s="5">
        <v>103</v>
      </c>
      <c r="G156" s="5">
        <v>24</v>
      </c>
      <c r="H156" s="5">
        <f t="shared" si="8"/>
        <v>651</v>
      </c>
      <c r="J156" s="5">
        <f t="shared" si="6"/>
        <v>295</v>
      </c>
      <c r="K156" s="13">
        <f t="shared" si="7"/>
        <v>0.45314900153609833</v>
      </c>
    </row>
    <row r="157" spans="1:11" x14ac:dyDescent="0.2">
      <c r="A157" s="9" t="s">
        <v>189</v>
      </c>
      <c r="B157" s="5">
        <v>1329</v>
      </c>
      <c r="D157" s="5">
        <v>7</v>
      </c>
      <c r="E157" s="5">
        <v>953</v>
      </c>
      <c r="F157" s="5">
        <v>508</v>
      </c>
      <c r="G157" s="5">
        <v>262</v>
      </c>
      <c r="H157" s="5">
        <f t="shared" si="8"/>
        <v>3059</v>
      </c>
      <c r="J157" s="5">
        <f t="shared" si="6"/>
        <v>1461</v>
      </c>
      <c r="K157" s="13">
        <f t="shared" si="7"/>
        <v>0.47760706113108858</v>
      </c>
    </row>
    <row r="158" spans="1:11" x14ac:dyDescent="0.2">
      <c r="A158" s="9" t="s">
        <v>190</v>
      </c>
      <c r="B158" s="5">
        <v>353</v>
      </c>
      <c r="D158" s="5">
        <v>5</v>
      </c>
      <c r="E158" s="5">
        <v>332</v>
      </c>
      <c r="F158" s="5">
        <v>184</v>
      </c>
      <c r="G158" s="5">
        <v>143</v>
      </c>
      <c r="H158" s="5">
        <f t="shared" si="8"/>
        <v>1017</v>
      </c>
      <c r="J158" s="5">
        <f t="shared" si="6"/>
        <v>516</v>
      </c>
      <c r="K158" s="13">
        <f t="shared" si="7"/>
        <v>0.50737463126843663</v>
      </c>
    </row>
    <row r="159" spans="1:11" x14ac:dyDescent="0.2">
      <c r="A159" s="9" t="s">
        <v>191</v>
      </c>
      <c r="B159" s="5">
        <v>206</v>
      </c>
      <c r="D159" s="5">
        <v>2</v>
      </c>
      <c r="E159" s="5">
        <v>283</v>
      </c>
      <c r="F159" s="5">
        <v>125</v>
      </c>
      <c r="G159" s="5">
        <v>49</v>
      </c>
      <c r="H159" s="5">
        <f t="shared" si="8"/>
        <v>665</v>
      </c>
      <c r="J159" s="5">
        <f t="shared" si="6"/>
        <v>408</v>
      </c>
      <c r="K159" s="13">
        <f t="shared" si="7"/>
        <v>0.61353383458646615</v>
      </c>
    </row>
    <row r="160" spans="1:11" x14ac:dyDescent="0.2">
      <c r="A160" s="9" t="s">
        <v>192</v>
      </c>
      <c r="B160" s="5">
        <v>1966</v>
      </c>
      <c r="C160" s="5">
        <v>1</v>
      </c>
      <c r="D160" s="5">
        <v>9</v>
      </c>
      <c r="E160" s="5">
        <v>1242</v>
      </c>
      <c r="F160" s="5">
        <v>640</v>
      </c>
      <c r="G160" s="5">
        <v>181</v>
      </c>
      <c r="H160" s="5">
        <f t="shared" si="8"/>
        <v>4039</v>
      </c>
      <c r="J160" s="5">
        <f t="shared" si="6"/>
        <v>1882</v>
      </c>
      <c r="K160" s="13">
        <f t="shared" si="7"/>
        <v>0.46595692002971034</v>
      </c>
    </row>
    <row r="161" spans="1:11" x14ac:dyDescent="0.2">
      <c r="A161" s="9" t="s">
        <v>193</v>
      </c>
      <c r="B161" s="5">
        <v>252</v>
      </c>
      <c r="E161" s="5">
        <v>124</v>
      </c>
      <c r="F161" s="5">
        <v>70</v>
      </c>
      <c r="G161" s="5">
        <v>9</v>
      </c>
      <c r="H161" s="5">
        <f t="shared" si="8"/>
        <v>455</v>
      </c>
      <c r="J161" s="5">
        <f t="shared" si="6"/>
        <v>194</v>
      </c>
      <c r="K161" s="13">
        <f t="shared" si="7"/>
        <v>0.42637362637362636</v>
      </c>
    </row>
    <row r="162" spans="1:11" x14ac:dyDescent="0.2">
      <c r="A162" s="9" t="s">
        <v>194</v>
      </c>
      <c r="B162" s="5">
        <v>1232</v>
      </c>
      <c r="D162" s="5">
        <v>10</v>
      </c>
      <c r="E162" s="5">
        <v>1096</v>
      </c>
      <c r="F162" s="5">
        <v>621</v>
      </c>
      <c r="G162" s="5">
        <v>346</v>
      </c>
      <c r="H162" s="5">
        <f t="shared" si="8"/>
        <v>3305</v>
      </c>
      <c r="J162" s="5">
        <f t="shared" si="6"/>
        <v>1717</v>
      </c>
      <c r="K162" s="13">
        <f t="shared" si="7"/>
        <v>0.51951588502269286</v>
      </c>
    </row>
    <row r="163" spans="1:11" x14ac:dyDescent="0.2">
      <c r="A163" s="9" t="s">
        <v>195</v>
      </c>
      <c r="B163" s="5">
        <v>781</v>
      </c>
      <c r="D163" s="5">
        <v>4</v>
      </c>
      <c r="E163" s="5">
        <v>586</v>
      </c>
      <c r="F163" s="5">
        <v>340</v>
      </c>
      <c r="G163" s="5">
        <v>104</v>
      </c>
      <c r="H163" s="5">
        <f t="shared" si="8"/>
        <v>1815</v>
      </c>
      <c r="J163" s="5">
        <f t="shared" si="6"/>
        <v>926</v>
      </c>
      <c r="K163" s="13">
        <f t="shared" si="7"/>
        <v>0.51019283746556476</v>
      </c>
    </row>
    <row r="164" spans="1:11" x14ac:dyDescent="0.2">
      <c r="A164" s="9" t="s">
        <v>196</v>
      </c>
      <c r="B164" s="5">
        <v>126</v>
      </c>
      <c r="D164" s="5">
        <v>24</v>
      </c>
      <c r="E164" s="5">
        <v>207</v>
      </c>
      <c r="F164" s="5">
        <v>138</v>
      </c>
      <c r="G164" s="5">
        <v>105</v>
      </c>
      <c r="H164" s="5">
        <f t="shared" si="8"/>
        <v>600</v>
      </c>
      <c r="J164" s="5">
        <f t="shared" si="6"/>
        <v>345</v>
      </c>
      <c r="K164" s="13">
        <f t="shared" si="7"/>
        <v>0.57499999999999996</v>
      </c>
    </row>
    <row r="165" spans="1:11" x14ac:dyDescent="0.2">
      <c r="A165" s="9" t="s">
        <v>197</v>
      </c>
      <c r="B165" s="5">
        <v>706</v>
      </c>
      <c r="D165" s="5">
        <v>1</v>
      </c>
      <c r="E165" s="5">
        <v>443</v>
      </c>
      <c r="F165" s="5">
        <v>224</v>
      </c>
      <c r="G165" s="5">
        <v>51</v>
      </c>
      <c r="H165" s="5">
        <f t="shared" si="8"/>
        <v>1425</v>
      </c>
      <c r="J165" s="5">
        <f t="shared" si="6"/>
        <v>667</v>
      </c>
      <c r="K165" s="13">
        <f t="shared" si="7"/>
        <v>0.46807017543859647</v>
      </c>
    </row>
    <row r="166" spans="1:11" x14ac:dyDescent="0.2">
      <c r="A166" s="9" t="s">
        <v>198</v>
      </c>
      <c r="B166" s="5">
        <v>283</v>
      </c>
      <c r="D166" s="5">
        <v>55</v>
      </c>
      <c r="E166" s="5">
        <v>456</v>
      </c>
      <c r="F166" s="5">
        <v>380</v>
      </c>
      <c r="G166" s="5">
        <v>369</v>
      </c>
      <c r="H166" s="5">
        <f t="shared" si="8"/>
        <v>1543</v>
      </c>
      <c r="J166" s="5">
        <f t="shared" si="6"/>
        <v>836</v>
      </c>
      <c r="K166" s="13">
        <f t="shared" si="7"/>
        <v>0.54180168502916393</v>
      </c>
    </row>
    <row r="167" spans="1:11" x14ac:dyDescent="0.2">
      <c r="A167" s="9" t="s">
        <v>199</v>
      </c>
      <c r="B167" s="5">
        <v>1333</v>
      </c>
      <c r="D167" s="5">
        <v>15</v>
      </c>
      <c r="E167" s="5">
        <v>1096</v>
      </c>
      <c r="F167" s="5">
        <v>620</v>
      </c>
      <c r="G167" s="5">
        <v>238</v>
      </c>
      <c r="H167" s="5">
        <f t="shared" si="8"/>
        <v>3302</v>
      </c>
      <c r="J167" s="5">
        <f t="shared" si="6"/>
        <v>1716</v>
      </c>
      <c r="K167" s="13">
        <f t="shared" si="7"/>
        <v>0.51968503937007871</v>
      </c>
    </row>
    <row r="168" spans="1:11" x14ac:dyDescent="0.2">
      <c r="A168" s="9" t="s">
        <v>200</v>
      </c>
      <c r="B168" s="5">
        <v>332</v>
      </c>
      <c r="D168" s="5">
        <v>2</v>
      </c>
      <c r="E168" s="5">
        <v>265</v>
      </c>
      <c r="F168" s="5">
        <v>184</v>
      </c>
      <c r="G168" s="5">
        <v>30</v>
      </c>
      <c r="H168" s="5">
        <f t="shared" si="8"/>
        <v>813</v>
      </c>
      <c r="J168" s="5">
        <f t="shared" si="6"/>
        <v>449</v>
      </c>
      <c r="K168" s="13">
        <f t="shared" si="7"/>
        <v>0.55227552275522751</v>
      </c>
    </row>
    <row r="169" spans="1:11" x14ac:dyDescent="0.2">
      <c r="A169" s="9" t="s">
        <v>201</v>
      </c>
      <c r="B169" s="5">
        <v>830</v>
      </c>
      <c r="D169" s="5">
        <v>14</v>
      </c>
      <c r="E169" s="5">
        <v>825</v>
      </c>
      <c r="F169" s="5">
        <v>537</v>
      </c>
      <c r="G169" s="5">
        <v>210</v>
      </c>
      <c r="H169" s="5">
        <f t="shared" si="8"/>
        <v>2416</v>
      </c>
      <c r="J169" s="5">
        <f t="shared" si="6"/>
        <v>1362</v>
      </c>
      <c r="K169" s="13">
        <f t="shared" si="7"/>
        <v>0.5637417218543046</v>
      </c>
    </row>
    <row r="170" spans="1:11" x14ac:dyDescent="0.2">
      <c r="A170" s="9" t="s">
        <v>202</v>
      </c>
      <c r="E170" s="5">
        <v>4</v>
      </c>
      <c r="F170" s="5">
        <v>1</v>
      </c>
      <c r="G170" s="5">
        <v>1</v>
      </c>
      <c r="H170" s="5">
        <f t="shared" si="8"/>
        <v>6</v>
      </c>
      <c r="J170" s="5">
        <f t="shared" si="6"/>
        <v>5</v>
      </c>
      <c r="K170" s="13">
        <f t="shared" si="7"/>
        <v>0.83333333333333337</v>
      </c>
    </row>
    <row r="171" spans="1:11" x14ac:dyDescent="0.2">
      <c r="A171" s="9" t="s">
        <v>203</v>
      </c>
      <c r="E171" s="5">
        <v>3</v>
      </c>
      <c r="G171" s="5">
        <v>1</v>
      </c>
      <c r="H171" s="5">
        <f t="shared" si="8"/>
        <v>4</v>
      </c>
      <c r="J171" s="5">
        <f t="shared" si="6"/>
        <v>3</v>
      </c>
      <c r="K171" s="13">
        <f t="shared" si="7"/>
        <v>0.75</v>
      </c>
    </row>
    <row r="172" spans="1:11" x14ac:dyDescent="0.2">
      <c r="A172" s="9" t="s">
        <v>204</v>
      </c>
      <c r="B172" s="5">
        <v>368</v>
      </c>
      <c r="D172" s="5">
        <v>1</v>
      </c>
      <c r="E172" s="5">
        <v>393</v>
      </c>
      <c r="F172" s="5">
        <v>261</v>
      </c>
      <c r="G172" s="5">
        <v>98</v>
      </c>
      <c r="H172" s="5">
        <f t="shared" si="8"/>
        <v>1121</v>
      </c>
      <c r="J172" s="5">
        <f t="shared" si="6"/>
        <v>654</v>
      </c>
      <c r="K172" s="13">
        <f t="shared" si="7"/>
        <v>0.58340767172167707</v>
      </c>
    </row>
    <row r="173" spans="1:11" x14ac:dyDescent="0.2">
      <c r="A173" s="9" t="s">
        <v>205</v>
      </c>
      <c r="B173" s="5">
        <v>172</v>
      </c>
      <c r="E173" s="5">
        <v>176</v>
      </c>
      <c r="F173" s="5">
        <v>137</v>
      </c>
      <c r="G173" s="5">
        <v>33</v>
      </c>
      <c r="H173" s="5">
        <f t="shared" si="8"/>
        <v>518</v>
      </c>
      <c r="J173" s="5">
        <f t="shared" si="6"/>
        <v>313</v>
      </c>
      <c r="K173" s="13">
        <f t="shared" si="7"/>
        <v>0.60424710424710426</v>
      </c>
    </row>
    <row r="174" spans="1:11" x14ac:dyDescent="0.2">
      <c r="A174" s="9" t="s">
        <v>207</v>
      </c>
      <c r="B174" s="5">
        <v>2608</v>
      </c>
      <c r="D174" s="5">
        <v>4</v>
      </c>
      <c r="E174" s="5">
        <v>1447</v>
      </c>
      <c r="F174" s="5">
        <v>783</v>
      </c>
      <c r="G174" s="5">
        <v>97</v>
      </c>
      <c r="H174" s="5">
        <f t="shared" si="8"/>
        <v>4939</v>
      </c>
      <c r="J174" s="5">
        <f t="shared" si="6"/>
        <v>2230</v>
      </c>
      <c r="K174" s="13">
        <f t="shared" si="7"/>
        <v>0.45150840251062968</v>
      </c>
    </row>
    <row r="175" spans="1:11" x14ac:dyDescent="0.2">
      <c r="A175" s="9" t="s">
        <v>208</v>
      </c>
      <c r="B175" s="5">
        <v>110</v>
      </c>
      <c r="D175" s="5">
        <v>1</v>
      </c>
      <c r="E175" s="5">
        <v>96</v>
      </c>
      <c r="F175" s="5">
        <v>98</v>
      </c>
      <c r="G175" s="5">
        <v>24</v>
      </c>
      <c r="H175" s="5">
        <f t="shared" si="8"/>
        <v>329</v>
      </c>
      <c r="J175" s="5">
        <f t="shared" si="6"/>
        <v>194</v>
      </c>
      <c r="K175" s="13">
        <f t="shared" si="7"/>
        <v>0.58966565349544076</v>
      </c>
    </row>
    <row r="176" spans="1:11" x14ac:dyDescent="0.2">
      <c r="A176" s="9" t="s">
        <v>209</v>
      </c>
      <c r="B176" s="5">
        <v>1337</v>
      </c>
      <c r="D176" s="5">
        <v>1</v>
      </c>
      <c r="E176" s="5">
        <v>795</v>
      </c>
      <c r="F176" s="5">
        <v>466</v>
      </c>
      <c r="G176" s="5">
        <v>112</v>
      </c>
      <c r="H176" s="5">
        <f t="shared" si="8"/>
        <v>2711</v>
      </c>
      <c r="J176" s="5">
        <f t="shared" si="6"/>
        <v>1261</v>
      </c>
      <c r="K176" s="13">
        <f t="shared" si="7"/>
        <v>0.46514201401696792</v>
      </c>
    </row>
    <row r="177" spans="1:11" x14ac:dyDescent="0.2">
      <c r="A177" s="9" t="s">
        <v>210</v>
      </c>
      <c r="B177" s="5">
        <v>273</v>
      </c>
      <c r="E177" s="5">
        <v>149</v>
      </c>
      <c r="F177" s="5">
        <v>91</v>
      </c>
      <c r="G177" s="5">
        <v>27</v>
      </c>
      <c r="H177" s="5">
        <f t="shared" si="8"/>
        <v>540</v>
      </c>
      <c r="J177" s="5">
        <f t="shared" si="6"/>
        <v>240</v>
      </c>
      <c r="K177" s="13">
        <f t="shared" si="7"/>
        <v>0.44444444444444442</v>
      </c>
    </row>
    <row r="178" spans="1:11" x14ac:dyDescent="0.2">
      <c r="A178" s="9" t="s">
        <v>211</v>
      </c>
      <c r="B178" s="5">
        <v>14</v>
      </c>
      <c r="E178" s="5">
        <v>11</v>
      </c>
      <c r="F178" s="5">
        <v>8</v>
      </c>
      <c r="G178" s="5">
        <v>2</v>
      </c>
      <c r="H178" s="5">
        <f t="shared" si="8"/>
        <v>35</v>
      </c>
      <c r="J178" s="5">
        <f t="shared" ref="J178:J241" si="9">E178+F178</f>
        <v>19</v>
      </c>
      <c r="K178" s="13">
        <f t="shared" ref="K178:K241" si="10">J178/H178</f>
        <v>0.54285714285714282</v>
      </c>
    </row>
    <row r="179" spans="1:11" x14ac:dyDescent="0.2">
      <c r="A179" s="9" t="s">
        <v>212</v>
      </c>
      <c r="B179" s="5">
        <v>2034</v>
      </c>
      <c r="D179" s="5">
        <v>5</v>
      </c>
      <c r="E179" s="5">
        <v>1136</v>
      </c>
      <c r="F179" s="5">
        <v>605</v>
      </c>
      <c r="G179" s="5">
        <v>113</v>
      </c>
      <c r="H179" s="5">
        <f t="shared" si="8"/>
        <v>3893</v>
      </c>
      <c r="J179" s="5">
        <f t="shared" si="9"/>
        <v>1741</v>
      </c>
      <c r="K179" s="13">
        <f t="shared" si="10"/>
        <v>0.44721294631389674</v>
      </c>
    </row>
    <row r="180" spans="1:11" x14ac:dyDescent="0.2">
      <c r="A180" s="9" t="s">
        <v>213</v>
      </c>
      <c r="B180" s="5">
        <v>1261</v>
      </c>
      <c r="C180" s="5">
        <v>1</v>
      </c>
      <c r="D180" s="5">
        <v>4</v>
      </c>
      <c r="E180" s="5">
        <v>735</v>
      </c>
      <c r="F180" s="5">
        <v>358</v>
      </c>
      <c r="G180" s="5">
        <v>113</v>
      </c>
      <c r="H180" s="5">
        <f t="shared" si="8"/>
        <v>2472</v>
      </c>
      <c r="J180" s="5">
        <f t="shared" si="9"/>
        <v>1093</v>
      </c>
      <c r="K180" s="13">
        <f t="shared" si="10"/>
        <v>0.44215210355987056</v>
      </c>
    </row>
    <row r="181" spans="1:11" x14ac:dyDescent="0.2">
      <c r="A181" s="9" t="s">
        <v>214</v>
      </c>
      <c r="B181" s="5">
        <v>54</v>
      </c>
      <c r="D181" s="5">
        <v>2</v>
      </c>
      <c r="E181" s="5">
        <v>59</v>
      </c>
      <c r="F181" s="5">
        <v>26</v>
      </c>
      <c r="G181" s="5">
        <v>16</v>
      </c>
      <c r="H181" s="5">
        <f t="shared" si="8"/>
        <v>157</v>
      </c>
      <c r="J181" s="5">
        <f t="shared" si="9"/>
        <v>85</v>
      </c>
      <c r="K181" s="13">
        <f t="shared" si="10"/>
        <v>0.54140127388535031</v>
      </c>
    </row>
    <row r="182" spans="1:11" x14ac:dyDescent="0.2">
      <c r="A182" s="9" t="s">
        <v>215</v>
      </c>
      <c r="B182" s="5">
        <v>3</v>
      </c>
      <c r="E182" s="5">
        <v>3</v>
      </c>
      <c r="F182" s="5">
        <v>2</v>
      </c>
      <c r="G182" s="5">
        <v>4</v>
      </c>
      <c r="H182" s="5">
        <f t="shared" si="8"/>
        <v>12</v>
      </c>
      <c r="J182" s="5">
        <f t="shared" si="9"/>
        <v>5</v>
      </c>
      <c r="K182" s="13">
        <f t="shared" si="10"/>
        <v>0.41666666666666669</v>
      </c>
    </row>
    <row r="183" spans="1:11" x14ac:dyDescent="0.2">
      <c r="A183" s="9" t="s">
        <v>216</v>
      </c>
      <c r="B183" s="5">
        <v>208</v>
      </c>
      <c r="E183" s="5">
        <v>103</v>
      </c>
      <c r="F183" s="5">
        <v>50</v>
      </c>
      <c r="G183" s="5">
        <v>36</v>
      </c>
      <c r="H183" s="5">
        <f t="shared" si="8"/>
        <v>397</v>
      </c>
      <c r="J183" s="5">
        <f t="shared" si="9"/>
        <v>153</v>
      </c>
      <c r="K183" s="13">
        <f t="shared" si="10"/>
        <v>0.38539042821158692</v>
      </c>
    </row>
    <row r="184" spans="1:11" x14ac:dyDescent="0.2">
      <c r="A184" s="9" t="s">
        <v>217</v>
      </c>
      <c r="B184" s="5">
        <v>1129</v>
      </c>
      <c r="C184" s="5">
        <v>1</v>
      </c>
      <c r="E184" s="5">
        <v>500</v>
      </c>
      <c r="F184" s="5">
        <v>220</v>
      </c>
      <c r="G184" s="5">
        <v>6</v>
      </c>
      <c r="H184" s="5">
        <f t="shared" si="8"/>
        <v>1856</v>
      </c>
      <c r="J184" s="5">
        <f t="shared" si="9"/>
        <v>720</v>
      </c>
      <c r="K184" s="13">
        <f t="shared" si="10"/>
        <v>0.38793103448275862</v>
      </c>
    </row>
    <row r="185" spans="1:11" x14ac:dyDescent="0.2">
      <c r="A185" s="9" t="s">
        <v>218</v>
      </c>
      <c r="B185" s="5">
        <v>423</v>
      </c>
      <c r="E185" s="5">
        <v>197</v>
      </c>
      <c r="F185" s="5">
        <v>72</v>
      </c>
      <c r="G185" s="5">
        <v>6</v>
      </c>
      <c r="H185" s="5">
        <f t="shared" si="8"/>
        <v>698</v>
      </c>
      <c r="J185" s="5">
        <f t="shared" si="9"/>
        <v>269</v>
      </c>
      <c r="K185" s="13">
        <f t="shared" si="10"/>
        <v>0.38538681948424069</v>
      </c>
    </row>
    <row r="186" spans="1:11" x14ac:dyDescent="0.2">
      <c r="A186" s="9" t="s">
        <v>219</v>
      </c>
      <c r="B186" s="5">
        <v>385</v>
      </c>
      <c r="E186" s="5">
        <v>161</v>
      </c>
      <c r="F186" s="5">
        <v>75</v>
      </c>
      <c r="G186" s="5">
        <v>3</v>
      </c>
      <c r="H186" s="5">
        <f t="shared" si="8"/>
        <v>624</v>
      </c>
      <c r="J186" s="5">
        <f t="shared" si="9"/>
        <v>236</v>
      </c>
      <c r="K186" s="13">
        <f t="shared" si="10"/>
        <v>0.37820512820512819</v>
      </c>
    </row>
    <row r="187" spans="1:11" x14ac:dyDescent="0.2">
      <c r="A187" s="9" t="s">
        <v>220</v>
      </c>
      <c r="B187" s="5">
        <v>1602</v>
      </c>
      <c r="D187" s="5">
        <v>1</v>
      </c>
      <c r="E187" s="5">
        <v>971</v>
      </c>
      <c r="F187" s="5">
        <v>515</v>
      </c>
      <c r="G187" s="5">
        <v>205</v>
      </c>
      <c r="H187" s="5">
        <f t="shared" si="8"/>
        <v>3294</v>
      </c>
      <c r="J187" s="5">
        <f t="shared" si="9"/>
        <v>1486</v>
      </c>
      <c r="K187" s="13">
        <f t="shared" si="10"/>
        <v>0.45112325440194295</v>
      </c>
    </row>
    <row r="188" spans="1:11" x14ac:dyDescent="0.2">
      <c r="A188" s="9" t="s">
        <v>221</v>
      </c>
      <c r="B188" s="5">
        <v>966</v>
      </c>
      <c r="E188" s="5">
        <v>506</v>
      </c>
      <c r="F188" s="5">
        <v>295</v>
      </c>
      <c r="G188" s="5">
        <v>38</v>
      </c>
      <c r="H188" s="5">
        <f t="shared" si="8"/>
        <v>1805</v>
      </c>
      <c r="J188" s="5">
        <f t="shared" si="9"/>
        <v>801</v>
      </c>
      <c r="K188" s="13">
        <f t="shared" si="10"/>
        <v>0.4437673130193906</v>
      </c>
    </row>
    <row r="189" spans="1:11" x14ac:dyDescent="0.2">
      <c r="A189" s="9" t="s">
        <v>222</v>
      </c>
      <c r="B189" s="5">
        <v>743</v>
      </c>
      <c r="C189" s="5">
        <v>3</v>
      </c>
      <c r="D189" s="5">
        <v>74</v>
      </c>
      <c r="E189" s="5">
        <v>1087</v>
      </c>
      <c r="F189" s="5">
        <v>703</v>
      </c>
      <c r="G189" s="5">
        <v>657</v>
      </c>
      <c r="H189" s="5">
        <f t="shared" si="8"/>
        <v>3267</v>
      </c>
      <c r="J189" s="5">
        <f t="shared" si="9"/>
        <v>1790</v>
      </c>
      <c r="K189" s="13">
        <f t="shared" si="10"/>
        <v>0.54790327517600246</v>
      </c>
    </row>
    <row r="190" spans="1:11" x14ac:dyDescent="0.2">
      <c r="A190" s="9" t="s">
        <v>223</v>
      </c>
      <c r="B190" s="5">
        <v>13</v>
      </c>
      <c r="D190" s="5">
        <v>3</v>
      </c>
      <c r="E190" s="5">
        <v>50</v>
      </c>
      <c r="F190" s="5">
        <v>30</v>
      </c>
      <c r="G190" s="5">
        <v>34</v>
      </c>
      <c r="H190" s="5">
        <f t="shared" si="8"/>
        <v>130</v>
      </c>
      <c r="J190" s="5">
        <f t="shared" si="9"/>
        <v>80</v>
      </c>
      <c r="K190" s="13">
        <f t="shared" si="10"/>
        <v>0.61538461538461542</v>
      </c>
    </row>
    <row r="191" spans="1:11" x14ac:dyDescent="0.2">
      <c r="A191" s="9" t="s">
        <v>224</v>
      </c>
      <c r="B191" s="5">
        <v>252</v>
      </c>
      <c r="D191" s="5">
        <v>4</v>
      </c>
      <c r="E191" s="5">
        <v>959</v>
      </c>
      <c r="F191" s="5">
        <v>596</v>
      </c>
      <c r="G191" s="5">
        <v>777</v>
      </c>
      <c r="H191" s="5">
        <f t="shared" si="8"/>
        <v>2588</v>
      </c>
      <c r="J191" s="5">
        <f t="shared" si="9"/>
        <v>1555</v>
      </c>
      <c r="K191" s="13">
        <f t="shared" si="10"/>
        <v>0.6008500772797527</v>
      </c>
    </row>
    <row r="192" spans="1:11" x14ac:dyDescent="0.2">
      <c r="A192" s="9" t="s">
        <v>225</v>
      </c>
      <c r="B192" s="5">
        <v>916</v>
      </c>
      <c r="D192" s="5">
        <v>5</v>
      </c>
      <c r="E192" s="5">
        <v>509</v>
      </c>
      <c r="F192" s="5">
        <v>323</v>
      </c>
      <c r="G192" s="5">
        <v>95</v>
      </c>
      <c r="H192" s="5">
        <f t="shared" si="8"/>
        <v>1848</v>
      </c>
      <c r="J192" s="5">
        <f t="shared" si="9"/>
        <v>832</v>
      </c>
      <c r="K192" s="13">
        <f t="shared" si="10"/>
        <v>0.45021645021645024</v>
      </c>
    </row>
    <row r="193" spans="1:11" x14ac:dyDescent="0.2">
      <c r="A193" s="9" t="s">
        <v>227</v>
      </c>
      <c r="B193" s="5">
        <v>1671</v>
      </c>
      <c r="C193" s="5">
        <v>1</v>
      </c>
      <c r="D193" s="5">
        <v>32</v>
      </c>
      <c r="E193" s="5">
        <v>1256</v>
      </c>
      <c r="F193" s="5">
        <v>851</v>
      </c>
      <c r="G193" s="5">
        <v>341</v>
      </c>
      <c r="H193" s="5">
        <f t="shared" si="8"/>
        <v>4152</v>
      </c>
      <c r="J193" s="5">
        <f t="shared" si="9"/>
        <v>2107</v>
      </c>
      <c r="K193" s="13">
        <f t="shared" si="10"/>
        <v>0.50746628131021199</v>
      </c>
    </row>
    <row r="194" spans="1:11" x14ac:dyDescent="0.2">
      <c r="A194" s="9" t="s">
        <v>228</v>
      </c>
      <c r="B194" s="5">
        <v>162</v>
      </c>
      <c r="D194" s="5">
        <v>5</v>
      </c>
      <c r="E194" s="5">
        <v>1277</v>
      </c>
      <c r="F194" s="5">
        <v>771</v>
      </c>
      <c r="G194" s="5">
        <v>866</v>
      </c>
      <c r="H194" s="5">
        <f t="shared" si="8"/>
        <v>3081</v>
      </c>
      <c r="J194" s="5">
        <f t="shared" si="9"/>
        <v>2048</v>
      </c>
      <c r="K194" s="13">
        <f t="shared" si="10"/>
        <v>0.664719246997728</v>
      </c>
    </row>
    <row r="195" spans="1:11" x14ac:dyDescent="0.2">
      <c r="A195" s="9" t="s">
        <v>229</v>
      </c>
      <c r="B195" s="5">
        <v>8</v>
      </c>
      <c r="E195" s="5">
        <v>146</v>
      </c>
      <c r="F195" s="5">
        <v>53</v>
      </c>
      <c r="G195" s="5">
        <v>105</v>
      </c>
      <c r="H195" s="5">
        <f t="shared" si="8"/>
        <v>312</v>
      </c>
      <c r="J195" s="5">
        <f t="shared" si="9"/>
        <v>199</v>
      </c>
      <c r="K195" s="13">
        <f t="shared" si="10"/>
        <v>0.63782051282051277</v>
      </c>
    </row>
    <row r="196" spans="1:11" x14ac:dyDescent="0.2">
      <c r="A196" s="9" t="s">
        <v>230</v>
      </c>
      <c r="B196" s="5">
        <v>687</v>
      </c>
      <c r="D196" s="5">
        <v>1</v>
      </c>
      <c r="E196" s="5">
        <v>329</v>
      </c>
      <c r="F196" s="5">
        <v>173</v>
      </c>
      <c r="G196" s="5">
        <v>22</v>
      </c>
      <c r="H196" s="5">
        <f t="shared" si="8"/>
        <v>1212</v>
      </c>
      <c r="J196" s="5">
        <f t="shared" si="9"/>
        <v>502</v>
      </c>
      <c r="K196" s="13">
        <f t="shared" si="10"/>
        <v>0.41419141914191421</v>
      </c>
    </row>
    <row r="197" spans="1:11" x14ac:dyDescent="0.2">
      <c r="A197" s="9" t="s">
        <v>231</v>
      </c>
      <c r="B197" s="5">
        <v>1010</v>
      </c>
      <c r="D197" s="5">
        <v>3</v>
      </c>
      <c r="E197" s="5">
        <v>566</v>
      </c>
      <c r="F197" s="5">
        <v>341</v>
      </c>
      <c r="G197" s="5">
        <v>57</v>
      </c>
      <c r="H197" s="5">
        <f t="shared" si="8"/>
        <v>1977</v>
      </c>
      <c r="J197" s="5">
        <f t="shared" si="9"/>
        <v>907</v>
      </c>
      <c r="K197" s="13">
        <f t="shared" si="10"/>
        <v>0.4587759231158321</v>
      </c>
    </row>
    <row r="198" spans="1:11" x14ac:dyDescent="0.2">
      <c r="A198" s="9" t="s">
        <v>232</v>
      </c>
      <c r="B198" s="5">
        <v>478</v>
      </c>
      <c r="E198" s="5">
        <v>248</v>
      </c>
      <c r="F198" s="5">
        <v>136</v>
      </c>
      <c r="G198" s="5">
        <v>44</v>
      </c>
      <c r="H198" s="5">
        <f t="shared" ref="H198:H261" si="11">SUM(B198:G198)</f>
        <v>906</v>
      </c>
      <c r="J198" s="5">
        <f t="shared" si="9"/>
        <v>384</v>
      </c>
      <c r="K198" s="13">
        <f t="shared" si="10"/>
        <v>0.42384105960264901</v>
      </c>
    </row>
    <row r="199" spans="1:11" x14ac:dyDescent="0.2">
      <c r="A199" s="9" t="s">
        <v>233</v>
      </c>
      <c r="B199" s="5">
        <v>154</v>
      </c>
      <c r="D199" s="5">
        <v>1</v>
      </c>
      <c r="E199" s="5">
        <v>74</v>
      </c>
      <c r="F199" s="5">
        <v>41</v>
      </c>
      <c r="G199" s="5">
        <v>2</v>
      </c>
      <c r="H199" s="5">
        <f t="shared" si="11"/>
        <v>272</v>
      </c>
      <c r="J199" s="5">
        <f t="shared" si="9"/>
        <v>115</v>
      </c>
      <c r="K199" s="13">
        <f t="shared" si="10"/>
        <v>0.42279411764705882</v>
      </c>
    </row>
    <row r="200" spans="1:11" x14ac:dyDescent="0.2">
      <c r="A200" s="9" t="s">
        <v>234</v>
      </c>
      <c r="B200" s="5">
        <v>399</v>
      </c>
      <c r="D200" s="5">
        <v>4</v>
      </c>
      <c r="E200" s="5">
        <v>244</v>
      </c>
      <c r="F200" s="5">
        <v>161</v>
      </c>
      <c r="G200" s="5">
        <v>75</v>
      </c>
      <c r="H200" s="5">
        <f t="shared" si="11"/>
        <v>883</v>
      </c>
      <c r="J200" s="5">
        <f t="shared" si="9"/>
        <v>405</v>
      </c>
      <c r="K200" s="13">
        <f t="shared" si="10"/>
        <v>0.45866364665911663</v>
      </c>
    </row>
    <row r="201" spans="1:11" x14ac:dyDescent="0.2">
      <c r="A201" s="9" t="s">
        <v>235</v>
      </c>
      <c r="B201" s="5">
        <v>446</v>
      </c>
      <c r="D201" s="5">
        <v>8</v>
      </c>
      <c r="E201" s="5">
        <v>361</v>
      </c>
      <c r="F201" s="5">
        <v>226</v>
      </c>
      <c r="G201" s="5">
        <v>125</v>
      </c>
      <c r="H201" s="5">
        <f t="shared" si="11"/>
        <v>1166</v>
      </c>
      <c r="J201" s="5">
        <f t="shared" si="9"/>
        <v>587</v>
      </c>
      <c r="K201" s="13">
        <f t="shared" si="10"/>
        <v>0.50343053173241847</v>
      </c>
    </row>
    <row r="202" spans="1:11" x14ac:dyDescent="0.2">
      <c r="A202" s="9" t="s">
        <v>237</v>
      </c>
      <c r="B202" s="5">
        <v>647</v>
      </c>
      <c r="C202" s="5">
        <v>2</v>
      </c>
      <c r="D202" s="5">
        <v>3</v>
      </c>
      <c r="E202" s="5">
        <v>1741</v>
      </c>
      <c r="F202" s="5">
        <v>1681</v>
      </c>
      <c r="G202" s="5">
        <v>581</v>
      </c>
      <c r="H202" s="5">
        <f t="shared" si="11"/>
        <v>4655</v>
      </c>
      <c r="J202" s="5">
        <f t="shared" si="9"/>
        <v>3422</v>
      </c>
      <c r="K202" s="13">
        <f t="shared" si="10"/>
        <v>0.73512352309344786</v>
      </c>
    </row>
    <row r="203" spans="1:11" x14ac:dyDescent="0.2">
      <c r="A203" s="9" t="s">
        <v>239</v>
      </c>
      <c r="B203" s="5">
        <v>1301</v>
      </c>
      <c r="D203" s="5">
        <v>3</v>
      </c>
      <c r="E203" s="5">
        <v>763</v>
      </c>
      <c r="F203" s="5">
        <v>394</v>
      </c>
      <c r="G203" s="5">
        <v>54</v>
      </c>
      <c r="H203" s="5">
        <f t="shared" si="11"/>
        <v>2515</v>
      </c>
      <c r="J203" s="5">
        <f t="shared" si="9"/>
        <v>1157</v>
      </c>
      <c r="K203" s="13">
        <f t="shared" si="10"/>
        <v>0.46003976143141151</v>
      </c>
    </row>
    <row r="204" spans="1:11" x14ac:dyDescent="0.2">
      <c r="A204" s="9" t="s">
        <v>240</v>
      </c>
      <c r="B204" s="5">
        <v>418</v>
      </c>
      <c r="E204" s="5">
        <v>292</v>
      </c>
      <c r="F204" s="5">
        <v>171</v>
      </c>
      <c r="G204" s="5">
        <v>45</v>
      </c>
      <c r="H204" s="5">
        <f t="shared" si="11"/>
        <v>926</v>
      </c>
      <c r="J204" s="5">
        <f t="shared" si="9"/>
        <v>463</v>
      </c>
      <c r="K204" s="13">
        <f t="shared" si="10"/>
        <v>0.5</v>
      </c>
    </row>
    <row r="205" spans="1:11" x14ac:dyDescent="0.2">
      <c r="A205" s="9" t="s">
        <v>242</v>
      </c>
      <c r="B205" s="5">
        <v>966</v>
      </c>
      <c r="C205" s="5">
        <v>1</v>
      </c>
      <c r="D205" s="5">
        <v>10</v>
      </c>
      <c r="E205" s="5">
        <v>1566</v>
      </c>
      <c r="F205" s="5">
        <v>1430</v>
      </c>
      <c r="G205" s="5">
        <v>515</v>
      </c>
      <c r="H205" s="5">
        <f t="shared" si="11"/>
        <v>4488</v>
      </c>
      <c r="J205" s="5">
        <f t="shared" si="9"/>
        <v>2996</v>
      </c>
      <c r="K205" s="13">
        <f t="shared" si="10"/>
        <v>0.66755793226381466</v>
      </c>
    </row>
    <row r="206" spans="1:11" x14ac:dyDescent="0.2">
      <c r="A206" s="9" t="s">
        <v>243</v>
      </c>
      <c r="B206" s="5">
        <v>86</v>
      </c>
      <c r="E206" s="5">
        <v>45</v>
      </c>
      <c r="F206" s="5">
        <v>38</v>
      </c>
      <c r="G206" s="5">
        <v>2</v>
      </c>
      <c r="H206" s="5">
        <f t="shared" si="11"/>
        <v>171</v>
      </c>
      <c r="J206" s="5">
        <f t="shared" si="9"/>
        <v>83</v>
      </c>
      <c r="K206" s="13">
        <f t="shared" si="10"/>
        <v>0.4853801169590643</v>
      </c>
    </row>
    <row r="207" spans="1:11" x14ac:dyDescent="0.2">
      <c r="A207" s="9" t="s">
        <v>633</v>
      </c>
      <c r="B207" s="5">
        <v>81</v>
      </c>
      <c r="E207" s="5">
        <v>33</v>
      </c>
      <c r="F207" s="5">
        <v>16</v>
      </c>
      <c r="G207" s="5">
        <v>1</v>
      </c>
      <c r="H207" s="5">
        <f t="shared" si="11"/>
        <v>131</v>
      </c>
      <c r="J207" s="5">
        <f t="shared" si="9"/>
        <v>49</v>
      </c>
      <c r="K207" s="13">
        <f t="shared" si="10"/>
        <v>0.37404580152671757</v>
      </c>
    </row>
    <row r="208" spans="1:11" x14ac:dyDescent="0.2">
      <c r="A208" s="9" t="s">
        <v>244</v>
      </c>
      <c r="B208" s="5">
        <v>849</v>
      </c>
      <c r="D208" s="5">
        <v>8</v>
      </c>
      <c r="E208" s="5">
        <v>748</v>
      </c>
      <c r="F208" s="5">
        <v>654</v>
      </c>
      <c r="G208" s="5">
        <v>167</v>
      </c>
      <c r="H208" s="5">
        <f t="shared" si="11"/>
        <v>2426</v>
      </c>
      <c r="J208" s="5">
        <f t="shared" si="9"/>
        <v>1402</v>
      </c>
      <c r="K208" s="13">
        <f t="shared" si="10"/>
        <v>0.57790601813685083</v>
      </c>
    </row>
    <row r="209" spans="1:11" x14ac:dyDescent="0.2">
      <c r="A209" s="9" t="s">
        <v>245</v>
      </c>
      <c r="B209" s="5">
        <v>154</v>
      </c>
      <c r="E209" s="5">
        <v>135</v>
      </c>
      <c r="F209" s="5">
        <v>136</v>
      </c>
      <c r="G209" s="5">
        <v>28</v>
      </c>
      <c r="H209" s="5">
        <f t="shared" si="11"/>
        <v>453</v>
      </c>
      <c r="J209" s="5">
        <f t="shared" si="9"/>
        <v>271</v>
      </c>
      <c r="K209" s="13">
        <f t="shared" si="10"/>
        <v>0.59823399558498891</v>
      </c>
    </row>
    <row r="210" spans="1:11" x14ac:dyDescent="0.2">
      <c r="A210" s="9" t="s">
        <v>246</v>
      </c>
      <c r="B210" s="5">
        <v>392</v>
      </c>
      <c r="C210" s="5">
        <v>1</v>
      </c>
      <c r="D210" s="5">
        <v>7</v>
      </c>
      <c r="E210" s="5">
        <v>656</v>
      </c>
      <c r="F210" s="5">
        <v>515</v>
      </c>
      <c r="G210" s="5">
        <v>282</v>
      </c>
      <c r="H210" s="5">
        <f t="shared" si="11"/>
        <v>1853</v>
      </c>
      <c r="J210" s="5">
        <f t="shared" si="9"/>
        <v>1171</v>
      </c>
      <c r="K210" s="13">
        <f t="shared" si="10"/>
        <v>0.63194819212088504</v>
      </c>
    </row>
    <row r="211" spans="1:11" x14ac:dyDescent="0.2">
      <c r="A211" s="9" t="s">
        <v>247</v>
      </c>
      <c r="B211" s="5">
        <v>76</v>
      </c>
      <c r="D211" s="5">
        <v>1</v>
      </c>
      <c r="E211" s="5">
        <v>199</v>
      </c>
      <c r="F211" s="5">
        <v>232</v>
      </c>
      <c r="G211" s="5">
        <v>114</v>
      </c>
      <c r="H211" s="5">
        <f t="shared" si="11"/>
        <v>622</v>
      </c>
      <c r="J211" s="5">
        <f t="shared" si="9"/>
        <v>431</v>
      </c>
      <c r="K211" s="13">
        <f t="shared" si="10"/>
        <v>0.69292604501607713</v>
      </c>
    </row>
    <row r="212" spans="1:11" x14ac:dyDescent="0.2">
      <c r="A212" s="9" t="s">
        <v>248</v>
      </c>
      <c r="B212" s="5">
        <v>671</v>
      </c>
      <c r="C212" s="5">
        <v>3</v>
      </c>
      <c r="D212" s="5">
        <v>2</v>
      </c>
      <c r="E212" s="5">
        <v>1022</v>
      </c>
      <c r="F212" s="5">
        <v>827</v>
      </c>
      <c r="G212" s="5">
        <v>346</v>
      </c>
      <c r="H212" s="5">
        <f t="shared" si="11"/>
        <v>2871</v>
      </c>
      <c r="J212" s="5">
        <f t="shared" si="9"/>
        <v>1849</v>
      </c>
      <c r="K212" s="13">
        <f t="shared" si="10"/>
        <v>0.64402647161267856</v>
      </c>
    </row>
    <row r="213" spans="1:11" x14ac:dyDescent="0.2">
      <c r="A213" s="9" t="s">
        <v>249</v>
      </c>
      <c r="B213" s="5">
        <v>2058</v>
      </c>
      <c r="C213" s="5">
        <v>1</v>
      </c>
      <c r="D213" s="5">
        <v>4</v>
      </c>
      <c r="E213" s="5">
        <v>1087</v>
      </c>
      <c r="F213" s="5">
        <v>621</v>
      </c>
      <c r="G213" s="5">
        <v>30</v>
      </c>
      <c r="H213" s="5">
        <f t="shared" si="11"/>
        <v>3801</v>
      </c>
      <c r="J213" s="5">
        <f t="shared" si="9"/>
        <v>1708</v>
      </c>
      <c r="K213" s="13">
        <f t="shared" si="10"/>
        <v>0.44935543278084716</v>
      </c>
    </row>
    <row r="214" spans="1:11" x14ac:dyDescent="0.2">
      <c r="A214" s="9" t="s">
        <v>250</v>
      </c>
      <c r="B214" s="5">
        <v>270</v>
      </c>
      <c r="E214" s="5">
        <v>184</v>
      </c>
      <c r="F214" s="5">
        <v>69</v>
      </c>
      <c r="G214" s="5">
        <v>25</v>
      </c>
      <c r="H214" s="5">
        <f t="shared" si="11"/>
        <v>548</v>
      </c>
      <c r="J214" s="5">
        <f t="shared" si="9"/>
        <v>253</v>
      </c>
      <c r="K214" s="13">
        <f t="shared" si="10"/>
        <v>0.46167883211678834</v>
      </c>
    </row>
    <row r="215" spans="1:11" x14ac:dyDescent="0.2">
      <c r="A215" s="9" t="s">
        <v>251</v>
      </c>
      <c r="B215" s="5">
        <v>82</v>
      </c>
      <c r="E215" s="5">
        <v>40</v>
      </c>
      <c r="F215" s="5">
        <v>15</v>
      </c>
      <c r="G215" s="5">
        <v>1</v>
      </c>
      <c r="H215" s="5">
        <f t="shared" si="11"/>
        <v>138</v>
      </c>
      <c r="J215" s="5">
        <f t="shared" si="9"/>
        <v>55</v>
      </c>
      <c r="K215" s="13">
        <f t="shared" si="10"/>
        <v>0.39855072463768115</v>
      </c>
    </row>
    <row r="216" spans="1:11" x14ac:dyDescent="0.2">
      <c r="A216" s="9" t="s">
        <v>252</v>
      </c>
      <c r="B216" s="5">
        <v>351</v>
      </c>
      <c r="C216" s="5">
        <v>2</v>
      </c>
      <c r="D216" s="5">
        <v>7</v>
      </c>
      <c r="E216" s="5">
        <v>1067</v>
      </c>
      <c r="F216" s="5">
        <v>721</v>
      </c>
      <c r="G216" s="5">
        <v>619</v>
      </c>
      <c r="H216" s="5">
        <f t="shared" si="11"/>
        <v>2767</v>
      </c>
      <c r="J216" s="5">
        <f t="shared" si="9"/>
        <v>1788</v>
      </c>
      <c r="K216" s="13">
        <f t="shared" si="10"/>
        <v>0.64618720636067939</v>
      </c>
    </row>
    <row r="217" spans="1:11" x14ac:dyDescent="0.2">
      <c r="A217" s="9" t="s">
        <v>254</v>
      </c>
      <c r="B217" s="5">
        <v>592</v>
      </c>
      <c r="D217" s="5">
        <v>2</v>
      </c>
      <c r="E217" s="5">
        <v>325</v>
      </c>
      <c r="F217" s="5">
        <v>162</v>
      </c>
      <c r="G217" s="5">
        <v>7</v>
      </c>
      <c r="H217" s="5">
        <f t="shared" si="11"/>
        <v>1088</v>
      </c>
      <c r="J217" s="5">
        <f t="shared" si="9"/>
        <v>487</v>
      </c>
      <c r="K217" s="13">
        <f t="shared" si="10"/>
        <v>0.44761029411764708</v>
      </c>
    </row>
    <row r="218" spans="1:11" x14ac:dyDescent="0.2">
      <c r="A218" s="9" t="s">
        <v>255</v>
      </c>
      <c r="B218" s="5">
        <v>854</v>
      </c>
      <c r="D218" s="5">
        <v>4</v>
      </c>
      <c r="E218" s="5">
        <v>422</v>
      </c>
      <c r="F218" s="5">
        <v>209</v>
      </c>
      <c r="G218" s="5">
        <v>5</v>
      </c>
      <c r="H218" s="5">
        <f t="shared" si="11"/>
        <v>1494</v>
      </c>
      <c r="J218" s="5">
        <f t="shared" si="9"/>
        <v>631</v>
      </c>
      <c r="K218" s="13">
        <f t="shared" si="10"/>
        <v>0.4223560910307898</v>
      </c>
    </row>
    <row r="219" spans="1:11" x14ac:dyDescent="0.2">
      <c r="A219" s="9" t="s">
        <v>256</v>
      </c>
      <c r="B219" s="5">
        <v>600</v>
      </c>
      <c r="E219" s="5">
        <v>334</v>
      </c>
      <c r="F219" s="5">
        <v>147</v>
      </c>
      <c r="G219" s="5">
        <v>9</v>
      </c>
      <c r="H219" s="5">
        <f t="shared" si="11"/>
        <v>1090</v>
      </c>
      <c r="J219" s="5">
        <f t="shared" si="9"/>
        <v>481</v>
      </c>
      <c r="K219" s="13">
        <f t="shared" si="10"/>
        <v>0.44128440366972477</v>
      </c>
    </row>
    <row r="220" spans="1:11" x14ac:dyDescent="0.2">
      <c r="A220" s="9" t="s">
        <v>257</v>
      </c>
      <c r="B220" s="5">
        <v>56</v>
      </c>
      <c r="E220" s="5">
        <v>21</v>
      </c>
      <c r="F220" s="5">
        <v>12</v>
      </c>
      <c r="G220" s="5">
        <v>4</v>
      </c>
      <c r="H220" s="5">
        <f t="shared" si="11"/>
        <v>93</v>
      </c>
      <c r="J220" s="5">
        <f t="shared" si="9"/>
        <v>33</v>
      </c>
      <c r="K220" s="13">
        <f t="shared" si="10"/>
        <v>0.35483870967741937</v>
      </c>
    </row>
    <row r="221" spans="1:11" x14ac:dyDescent="0.2">
      <c r="A221" s="9" t="s">
        <v>258</v>
      </c>
      <c r="B221" s="5">
        <v>49</v>
      </c>
      <c r="E221" s="5">
        <v>23</v>
      </c>
      <c r="F221" s="5">
        <v>12</v>
      </c>
      <c r="H221" s="5">
        <f t="shared" si="11"/>
        <v>84</v>
      </c>
      <c r="J221" s="5">
        <f t="shared" si="9"/>
        <v>35</v>
      </c>
      <c r="K221" s="13">
        <f t="shared" si="10"/>
        <v>0.41666666666666669</v>
      </c>
    </row>
    <row r="222" spans="1:11" x14ac:dyDescent="0.2">
      <c r="A222" s="9" t="s">
        <v>259</v>
      </c>
      <c r="B222" s="5">
        <v>1299</v>
      </c>
      <c r="E222" s="5">
        <v>611</v>
      </c>
      <c r="F222" s="5">
        <v>289</v>
      </c>
      <c r="G222" s="5">
        <v>9</v>
      </c>
      <c r="H222" s="5">
        <f t="shared" si="11"/>
        <v>2208</v>
      </c>
      <c r="J222" s="5">
        <f t="shared" si="9"/>
        <v>900</v>
      </c>
      <c r="K222" s="13">
        <f t="shared" si="10"/>
        <v>0.40760869565217389</v>
      </c>
    </row>
    <row r="223" spans="1:11" x14ac:dyDescent="0.2">
      <c r="A223" s="9" t="s">
        <v>260</v>
      </c>
      <c r="B223" s="5">
        <v>613</v>
      </c>
      <c r="E223" s="5">
        <v>277</v>
      </c>
      <c r="F223" s="5">
        <v>122</v>
      </c>
      <c r="G223" s="5">
        <v>3</v>
      </c>
      <c r="H223" s="5">
        <f t="shared" si="11"/>
        <v>1015</v>
      </c>
      <c r="J223" s="5">
        <f t="shared" si="9"/>
        <v>399</v>
      </c>
      <c r="K223" s="13">
        <f t="shared" si="10"/>
        <v>0.39310344827586208</v>
      </c>
    </row>
    <row r="224" spans="1:11" x14ac:dyDescent="0.2">
      <c r="A224" s="9" t="s">
        <v>261</v>
      </c>
      <c r="B224" s="5">
        <v>764</v>
      </c>
      <c r="E224" s="5">
        <v>350</v>
      </c>
      <c r="F224" s="5">
        <v>148</v>
      </c>
      <c r="G224" s="5">
        <v>6</v>
      </c>
      <c r="H224" s="5">
        <f t="shared" si="11"/>
        <v>1268</v>
      </c>
      <c r="J224" s="5">
        <f t="shared" si="9"/>
        <v>498</v>
      </c>
      <c r="K224" s="13">
        <f t="shared" si="10"/>
        <v>0.39274447949526814</v>
      </c>
    </row>
    <row r="225" spans="1:11" x14ac:dyDescent="0.2">
      <c r="A225" s="9" t="s">
        <v>263</v>
      </c>
      <c r="B225" s="5">
        <v>1323</v>
      </c>
      <c r="D225" s="5">
        <v>1</v>
      </c>
      <c r="E225" s="5">
        <v>705</v>
      </c>
      <c r="F225" s="5">
        <v>317</v>
      </c>
      <c r="G225" s="5">
        <v>12</v>
      </c>
      <c r="H225" s="5">
        <f t="shared" si="11"/>
        <v>2358</v>
      </c>
      <c r="J225" s="5">
        <f t="shared" si="9"/>
        <v>1022</v>
      </c>
      <c r="K225" s="13">
        <f t="shared" si="10"/>
        <v>0.43341815097540287</v>
      </c>
    </row>
    <row r="226" spans="1:11" x14ac:dyDescent="0.2">
      <c r="A226" s="9" t="s">
        <v>264</v>
      </c>
      <c r="B226" s="5">
        <v>323</v>
      </c>
      <c r="D226" s="5">
        <v>1</v>
      </c>
      <c r="E226" s="5">
        <v>192</v>
      </c>
      <c r="F226" s="5">
        <v>96</v>
      </c>
      <c r="G226" s="5">
        <v>23</v>
      </c>
      <c r="H226" s="5">
        <f t="shared" si="11"/>
        <v>635</v>
      </c>
      <c r="J226" s="5">
        <f t="shared" si="9"/>
        <v>288</v>
      </c>
      <c r="K226" s="13">
        <f t="shared" si="10"/>
        <v>0.45354330708661417</v>
      </c>
    </row>
    <row r="227" spans="1:11" x14ac:dyDescent="0.2">
      <c r="A227" s="9" t="s">
        <v>265</v>
      </c>
      <c r="B227" s="5">
        <v>2740</v>
      </c>
      <c r="D227" s="5">
        <v>1</v>
      </c>
      <c r="E227" s="5">
        <v>1304</v>
      </c>
      <c r="F227" s="5">
        <v>597</v>
      </c>
      <c r="G227" s="5">
        <v>21</v>
      </c>
      <c r="H227" s="5">
        <f t="shared" si="11"/>
        <v>4663</v>
      </c>
      <c r="J227" s="5">
        <f t="shared" si="9"/>
        <v>1901</v>
      </c>
      <c r="K227" s="13">
        <f t="shared" si="10"/>
        <v>0.40767746086210593</v>
      </c>
    </row>
    <row r="228" spans="1:11" x14ac:dyDescent="0.2">
      <c r="A228" s="9" t="s">
        <v>266</v>
      </c>
      <c r="B228" s="5">
        <v>1207</v>
      </c>
      <c r="E228" s="5">
        <v>602</v>
      </c>
      <c r="F228" s="5">
        <v>313</v>
      </c>
      <c r="G228" s="5">
        <v>13</v>
      </c>
      <c r="H228" s="5">
        <f t="shared" si="11"/>
        <v>2135</v>
      </c>
      <c r="J228" s="5">
        <f t="shared" si="9"/>
        <v>915</v>
      </c>
      <c r="K228" s="13">
        <f t="shared" si="10"/>
        <v>0.42857142857142855</v>
      </c>
    </row>
    <row r="229" spans="1:11" x14ac:dyDescent="0.2">
      <c r="A229" s="9" t="s">
        <v>267</v>
      </c>
      <c r="B229" s="5">
        <v>618</v>
      </c>
      <c r="E229" s="5">
        <v>271</v>
      </c>
      <c r="F229" s="5">
        <v>138</v>
      </c>
      <c r="G229" s="5">
        <v>5</v>
      </c>
      <c r="H229" s="5">
        <f t="shared" si="11"/>
        <v>1032</v>
      </c>
      <c r="J229" s="5">
        <f t="shared" si="9"/>
        <v>409</v>
      </c>
      <c r="K229" s="13">
        <f t="shared" si="10"/>
        <v>0.39631782945736432</v>
      </c>
    </row>
    <row r="230" spans="1:11" x14ac:dyDescent="0.2">
      <c r="A230" s="9" t="s">
        <v>268</v>
      </c>
      <c r="B230" s="5">
        <v>1478</v>
      </c>
      <c r="E230" s="5">
        <v>671</v>
      </c>
      <c r="F230" s="5">
        <v>325</v>
      </c>
      <c r="G230" s="5">
        <v>11</v>
      </c>
      <c r="H230" s="5">
        <f t="shared" si="11"/>
        <v>2485</v>
      </c>
      <c r="J230" s="5">
        <f t="shared" si="9"/>
        <v>996</v>
      </c>
      <c r="K230" s="13">
        <f t="shared" si="10"/>
        <v>0.40080482897384306</v>
      </c>
    </row>
    <row r="231" spans="1:11" x14ac:dyDescent="0.2">
      <c r="A231" s="9" t="s">
        <v>269</v>
      </c>
      <c r="B231" s="5">
        <v>2247</v>
      </c>
      <c r="E231" s="5">
        <v>1148</v>
      </c>
      <c r="F231" s="5">
        <v>519</v>
      </c>
      <c r="G231" s="5">
        <v>55</v>
      </c>
      <c r="H231" s="5">
        <f t="shared" si="11"/>
        <v>3969</v>
      </c>
      <c r="J231" s="5">
        <f t="shared" si="9"/>
        <v>1667</v>
      </c>
      <c r="K231" s="13">
        <f t="shared" si="10"/>
        <v>0.42000503905265812</v>
      </c>
    </row>
    <row r="232" spans="1:11" x14ac:dyDescent="0.2">
      <c r="A232" s="9" t="s">
        <v>270</v>
      </c>
      <c r="B232" s="5">
        <v>519</v>
      </c>
      <c r="E232" s="5">
        <v>272</v>
      </c>
      <c r="F232" s="5">
        <v>97</v>
      </c>
      <c r="G232" s="5">
        <v>17</v>
      </c>
      <c r="H232" s="5">
        <f t="shared" si="11"/>
        <v>905</v>
      </c>
      <c r="J232" s="5">
        <f t="shared" si="9"/>
        <v>369</v>
      </c>
      <c r="K232" s="13">
        <f t="shared" si="10"/>
        <v>0.40773480662983425</v>
      </c>
    </row>
    <row r="233" spans="1:11" x14ac:dyDescent="0.2">
      <c r="A233" s="9" t="s">
        <v>271</v>
      </c>
      <c r="B233" s="5">
        <v>2576</v>
      </c>
      <c r="E233" s="5">
        <v>1106</v>
      </c>
      <c r="F233" s="5">
        <v>559</v>
      </c>
      <c r="G233" s="5">
        <v>9</v>
      </c>
      <c r="H233" s="5">
        <f t="shared" si="11"/>
        <v>4250</v>
      </c>
      <c r="J233" s="5">
        <f t="shared" si="9"/>
        <v>1665</v>
      </c>
      <c r="K233" s="13">
        <f t="shared" si="10"/>
        <v>0.39176470588235296</v>
      </c>
    </row>
    <row r="234" spans="1:11" x14ac:dyDescent="0.2">
      <c r="A234" s="9" t="s">
        <v>272</v>
      </c>
      <c r="B234" s="5">
        <v>1599</v>
      </c>
      <c r="D234" s="5">
        <v>1</v>
      </c>
      <c r="E234" s="5">
        <v>981</v>
      </c>
      <c r="F234" s="5">
        <v>487</v>
      </c>
      <c r="G234" s="5">
        <v>26</v>
      </c>
      <c r="H234" s="5">
        <f t="shared" si="11"/>
        <v>3094</v>
      </c>
      <c r="J234" s="5">
        <f t="shared" si="9"/>
        <v>1468</v>
      </c>
      <c r="K234" s="13">
        <f t="shared" si="10"/>
        <v>0.47446670976082739</v>
      </c>
    </row>
    <row r="235" spans="1:11" x14ac:dyDescent="0.2">
      <c r="A235" s="9" t="s">
        <v>273</v>
      </c>
      <c r="B235" s="5">
        <v>1325</v>
      </c>
      <c r="C235" s="5">
        <v>2</v>
      </c>
      <c r="D235" s="5">
        <v>1</v>
      </c>
      <c r="E235" s="5">
        <v>670</v>
      </c>
      <c r="F235" s="5">
        <v>293</v>
      </c>
      <c r="G235" s="5">
        <v>24</v>
      </c>
      <c r="H235" s="5">
        <f t="shared" si="11"/>
        <v>2315</v>
      </c>
      <c r="J235" s="5">
        <f t="shared" si="9"/>
        <v>963</v>
      </c>
      <c r="K235" s="13">
        <f t="shared" si="10"/>
        <v>0.41598272138228942</v>
      </c>
    </row>
    <row r="236" spans="1:11" x14ac:dyDescent="0.2">
      <c r="A236" s="9" t="s">
        <v>274</v>
      </c>
      <c r="B236" s="5">
        <v>211</v>
      </c>
      <c r="D236" s="5">
        <v>1</v>
      </c>
      <c r="E236" s="5">
        <v>115</v>
      </c>
      <c r="F236" s="5">
        <v>83</v>
      </c>
      <c r="G236" s="5">
        <v>9</v>
      </c>
      <c r="H236" s="5">
        <f t="shared" si="11"/>
        <v>419</v>
      </c>
      <c r="J236" s="5">
        <f t="shared" si="9"/>
        <v>198</v>
      </c>
      <c r="K236" s="13">
        <f t="shared" si="10"/>
        <v>0.47255369928400953</v>
      </c>
    </row>
    <row r="237" spans="1:11" x14ac:dyDescent="0.2">
      <c r="A237" s="9" t="s">
        <v>276</v>
      </c>
      <c r="B237" s="5">
        <v>1150</v>
      </c>
      <c r="D237" s="5">
        <v>1</v>
      </c>
      <c r="E237" s="5">
        <v>661</v>
      </c>
      <c r="F237" s="5">
        <v>334</v>
      </c>
      <c r="G237" s="5">
        <v>17</v>
      </c>
      <c r="H237" s="5">
        <f t="shared" si="11"/>
        <v>2163</v>
      </c>
      <c r="J237" s="5">
        <f t="shared" si="9"/>
        <v>995</v>
      </c>
      <c r="K237" s="13">
        <f t="shared" si="10"/>
        <v>0.46000924641701341</v>
      </c>
    </row>
    <row r="238" spans="1:11" x14ac:dyDescent="0.2">
      <c r="A238" s="9" t="s">
        <v>277</v>
      </c>
      <c r="B238" s="5">
        <v>574</v>
      </c>
      <c r="E238" s="5">
        <v>321</v>
      </c>
      <c r="F238" s="5">
        <v>136</v>
      </c>
      <c r="G238" s="5">
        <v>10</v>
      </c>
      <c r="H238" s="5">
        <f t="shared" si="11"/>
        <v>1041</v>
      </c>
      <c r="J238" s="5">
        <f t="shared" si="9"/>
        <v>457</v>
      </c>
      <c r="K238" s="13">
        <f t="shared" si="10"/>
        <v>0.43900096061479349</v>
      </c>
    </row>
    <row r="239" spans="1:11" x14ac:dyDescent="0.2">
      <c r="A239" s="9" t="s">
        <v>278</v>
      </c>
      <c r="B239" s="5">
        <v>523</v>
      </c>
      <c r="E239" s="5">
        <v>305</v>
      </c>
      <c r="F239" s="5">
        <v>170</v>
      </c>
      <c r="G239" s="5">
        <v>13</v>
      </c>
      <c r="H239" s="5">
        <f t="shared" si="11"/>
        <v>1011</v>
      </c>
      <c r="J239" s="5">
        <f t="shared" si="9"/>
        <v>475</v>
      </c>
      <c r="K239" s="13">
        <f t="shared" si="10"/>
        <v>0.46983184965380809</v>
      </c>
    </row>
    <row r="240" spans="1:11" x14ac:dyDescent="0.2">
      <c r="A240" s="9" t="s">
        <v>279</v>
      </c>
      <c r="B240" s="5">
        <v>334</v>
      </c>
      <c r="E240" s="5">
        <v>192</v>
      </c>
      <c r="F240" s="5">
        <v>99</v>
      </c>
      <c r="G240" s="5">
        <v>5</v>
      </c>
      <c r="H240" s="5">
        <f t="shared" si="11"/>
        <v>630</v>
      </c>
      <c r="J240" s="5">
        <f t="shared" si="9"/>
        <v>291</v>
      </c>
      <c r="K240" s="13">
        <f t="shared" si="10"/>
        <v>0.46190476190476193</v>
      </c>
    </row>
    <row r="241" spans="1:11" x14ac:dyDescent="0.2">
      <c r="A241" s="9" t="s">
        <v>280</v>
      </c>
      <c r="B241" s="5">
        <v>1752</v>
      </c>
      <c r="D241" s="5">
        <v>3</v>
      </c>
      <c r="E241" s="5">
        <v>1011</v>
      </c>
      <c r="F241" s="5">
        <v>446</v>
      </c>
      <c r="G241" s="5">
        <v>59</v>
      </c>
      <c r="H241" s="5">
        <f t="shared" si="11"/>
        <v>3271</v>
      </c>
      <c r="J241" s="5">
        <f t="shared" si="9"/>
        <v>1457</v>
      </c>
      <c r="K241" s="13">
        <f t="shared" si="10"/>
        <v>0.44542953225313359</v>
      </c>
    </row>
    <row r="242" spans="1:11" x14ac:dyDescent="0.2">
      <c r="A242" s="9" t="s">
        <v>281</v>
      </c>
      <c r="B242" s="5">
        <v>799</v>
      </c>
      <c r="D242" s="5">
        <v>4</v>
      </c>
      <c r="E242" s="5">
        <v>417</v>
      </c>
      <c r="F242" s="5">
        <v>236</v>
      </c>
      <c r="G242" s="5">
        <v>5</v>
      </c>
      <c r="H242" s="5">
        <f t="shared" si="11"/>
        <v>1461</v>
      </c>
      <c r="J242" s="5">
        <f t="shared" ref="J242:J305" si="12">E242+F242</f>
        <v>653</v>
      </c>
      <c r="K242" s="13">
        <f t="shared" ref="K242:K305" si="13">J242/H242</f>
        <v>0.44695414099931552</v>
      </c>
    </row>
    <row r="243" spans="1:11" x14ac:dyDescent="0.2">
      <c r="A243" s="9" t="s">
        <v>282</v>
      </c>
      <c r="B243" s="5">
        <v>1142</v>
      </c>
      <c r="C243" s="5">
        <v>1</v>
      </c>
      <c r="E243" s="5">
        <v>602</v>
      </c>
      <c r="F243" s="5">
        <v>337</v>
      </c>
      <c r="G243" s="5">
        <v>13</v>
      </c>
      <c r="H243" s="5">
        <f t="shared" si="11"/>
        <v>2095</v>
      </c>
      <c r="J243" s="5">
        <f t="shared" si="12"/>
        <v>939</v>
      </c>
      <c r="K243" s="13">
        <f t="shared" si="13"/>
        <v>0.44821002386634845</v>
      </c>
    </row>
    <row r="244" spans="1:11" x14ac:dyDescent="0.2">
      <c r="A244" s="9" t="s">
        <v>283</v>
      </c>
      <c r="B244" s="5">
        <v>1275</v>
      </c>
      <c r="E244" s="5">
        <v>636</v>
      </c>
      <c r="F244" s="5">
        <v>278</v>
      </c>
      <c r="G244" s="5">
        <v>4</v>
      </c>
      <c r="H244" s="5">
        <f t="shared" si="11"/>
        <v>2193</v>
      </c>
      <c r="J244" s="5">
        <f t="shared" si="12"/>
        <v>914</v>
      </c>
      <c r="K244" s="13">
        <f t="shared" si="13"/>
        <v>0.41678066575467398</v>
      </c>
    </row>
    <row r="245" spans="1:11" x14ac:dyDescent="0.2">
      <c r="A245" s="9" t="s">
        <v>284</v>
      </c>
      <c r="B245" s="5">
        <v>2109</v>
      </c>
      <c r="D245" s="5">
        <v>2</v>
      </c>
      <c r="E245" s="5">
        <v>1226</v>
      </c>
      <c r="F245" s="5">
        <v>537</v>
      </c>
      <c r="G245" s="5">
        <v>65</v>
      </c>
      <c r="H245" s="5">
        <f t="shared" si="11"/>
        <v>3939</v>
      </c>
      <c r="J245" s="5">
        <f t="shared" si="12"/>
        <v>1763</v>
      </c>
      <c r="K245" s="13">
        <f t="shared" si="13"/>
        <v>0.44757552678344759</v>
      </c>
    </row>
    <row r="246" spans="1:11" x14ac:dyDescent="0.2">
      <c r="A246" s="9" t="s">
        <v>285</v>
      </c>
      <c r="B246" s="5">
        <v>1308</v>
      </c>
      <c r="D246" s="5">
        <v>4</v>
      </c>
      <c r="E246" s="5">
        <v>685</v>
      </c>
      <c r="F246" s="5">
        <v>399</v>
      </c>
      <c r="G246" s="5">
        <v>60</v>
      </c>
      <c r="H246" s="5">
        <f t="shared" si="11"/>
        <v>2456</v>
      </c>
      <c r="J246" s="5">
        <f t="shared" si="12"/>
        <v>1084</v>
      </c>
      <c r="K246" s="13">
        <f t="shared" si="13"/>
        <v>0.44136807817589574</v>
      </c>
    </row>
    <row r="247" spans="1:11" x14ac:dyDescent="0.2">
      <c r="A247" s="9" t="s">
        <v>286</v>
      </c>
      <c r="B247" s="5">
        <v>2144</v>
      </c>
      <c r="E247" s="5">
        <v>946</v>
      </c>
      <c r="F247" s="5">
        <v>444</v>
      </c>
      <c r="G247" s="5">
        <v>19</v>
      </c>
      <c r="H247" s="5">
        <f t="shared" si="11"/>
        <v>3553</v>
      </c>
      <c r="J247" s="5">
        <f t="shared" si="12"/>
        <v>1390</v>
      </c>
      <c r="K247" s="13">
        <f t="shared" si="13"/>
        <v>0.39121868843231072</v>
      </c>
    </row>
    <row r="248" spans="1:11" x14ac:dyDescent="0.2">
      <c r="A248" s="9" t="s">
        <v>287</v>
      </c>
      <c r="B248" s="5">
        <v>1306</v>
      </c>
      <c r="E248" s="5">
        <v>663</v>
      </c>
      <c r="F248" s="5">
        <v>383</v>
      </c>
      <c r="G248" s="5">
        <v>14</v>
      </c>
      <c r="H248" s="5">
        <f t="shared" si="11"/>
        <v>2366</v>
      </c>
      <c r="J248" s="5">
        <f t="shared" si="12"/>
        <v>1046</v>
      </c>
      <c r="K248" s="13">
        <f t="shared" si="13"/>
        <v>0.44209636517328826</v>
      </c>
    </row>
    <row r="249" spans="1:11" x14ac:dyDescent="0.2">
      <c r="A249" s="9" t="s">
        <v>288</v>
      </c>
      <c r="B249" s="5">
        <v>540</v>
      </c>
      <c r="E249" s="5">
        <v>346</v>
      </c>
      <c r="F249" s="5">
        <v>173</v>
      </c>
      <c r="G249" s="5">
        <v>27</v>
      </c>
      <c r="H249" s="5">
        <f t="shared" si="11"/>
        <v>1086</v>
      </c>
      <c r="J249" s="5">
        <f t="shared" si="12"/>
        <v>519</v>
      </c>
      <c r="K249" s="13">
        <f t="shared" si="13"/>
        <v>0.47790055248618785</v>
      </c>
    </row>
    <row r="250" spans="1:11" x14ac:dyDescent="0.2">
      <c r="A250" s="9" t="s">
        <v>289</v>
      </c>
      <c r="B250" s="5">
        <v>24</v>
      </c>
      <c r="E250" s="5">
        <v>10</v>
      </c>
      <c r="F250" s="5">
        <v>8</v>
      </c>
      <c r="H250" s="5">
        <f t="shared" si="11"/>
        <v>42</v>
      </c>
      <c r="J250" s="5">
        <f t="shared" si="12"/>
        <v>18</v>
      </c>
      <c r="K250" s="13">
        <f t="shared" si="13"/>
        <v>0.42857142857142855</v>
      </c>
    </row>
    <row r="251" spans="1:11" x14ac:dyDescent="0.2">
      <c r="A251" s="9" t="s">
        <v>290</v>
      </c>
      <c r="B251" s="5">
        <v>78</v>
      </c>
      <c r="D251" s="5">
        <v>3</v>
      </c>
      <c r="E251" s="5">
        <v>461</v>
      </c>
      <c r="F251" s="5">
        <v>290</v>
      </c>
      <c r="G251" s="5">
        <v>246</v>
      </c>
      <c r="H251" s="5">
        <f t="shared" si="11"/>
        <v>1078</v>
      </c>
      <c r="J251" s="5">
        <f t="shared" si="12"/>
        <v>751</v>
      </c>
      <c r="K251" s="13">
        <f t="shared" si="13"/>
        <v>0.69666048237476808</v>
      </c>
    </row>
    <row r="252" spans="1:11" x14ac:dyDescent="0.2">
      <c r="A252" s="9" t="s">
        <v>291</v>
      </c>
      <c r="B252" s="5">
        <v>443</v>
      </c>
      <c r="E252" s="5">
        <v>234</v>
      </c>
      <c r="F252" s="5">
        <v>103</v>
      </c>
      <c r="G252" s="5">
        <v>3</v>
      </c>
      <c r="H252" s="5">
        <f t="shared" si="11"/>
        <v>783</v>
      </c>
      <c r="J252" s="5">
        <f t="shared" si="12"/>
        <v>337</v>
      </c>
      <c r="K252" s="13">
        <f t="shared" si="13"/>
        <v>0.43039591315453385</v>
      </c>
    </row>
    <row r="253" spans="1:11" x14ac:dyDescent="0.2">
      <c r="A253" s="9" t="s">
        <v>292</v>
      </c>
      <c r="B253" s="5">
        <v>2551</v>
      </c>
      <c r="D253" s="5">
        <v>5</v>
      </c>
      <c r="E253" s="5">
        <v>1245</v>
      </c>
      <c r="F253" s="5">
        <v>607</v>
      </c>
      <c r="G253" s="5">
        <v>44</v>
      </c>
      <c r="H253" s="5">
        <f t="shared" si="11"/>
        <v>4452</v>
      </c>
      <c r="J253" s="5">
        <f t="shared" si="12"/>
        <v>1852</v>
      </c>
      <c r="K253" s="13">
        <f t="shared" si="13"/>
        <v>0.41599281221922729</v>
      </c>
    </row>
    <row r="254" spans="1:11" x14ac:dyDescent="0.2">
      <c r="A254" s="9" t="s">
        <v>293</v>
      </c>
      <c r="B254" s="5">
        <v>639</v>
      </c>
      <c r="D254" s="5">
        <v>35</v>
      </c>
      <c r="E254" s="5">
        <v>713</v>
      </c>
      <c r="F254" s="5">
        <v>495</v>
      </c>
      <c r="G254" s="5">
        <v>349</v>
      </c>
      <c r="H254" s="5">
        <f t="shared" si="11"/>
        <v>2231</v>
      </c>
      <c r="J254" s="5">
        <f t="shared" si="12"/>
        <v>1208</v>
      </c>
      <c r="K254" s="13">
        <f t="shared" si="13"/>
        <v>0.54146122814881215</v>
      </c>
    </row>
    <row r="255" spans="1:11" x14ac:dyDescent="0.2">
      <c r="A255" s="9" t="s">
        <v>294</v>
      </c>
      <c r="B255" s="5">
        <v>691</v>
      </c>
      <c r="D255" s="5">
        <v>18</v>
      </c>
      <c r="E255" s="5">
        <v>572</v>
      </c>
      <c r="F255" s="5">
        <v>361</v>
      </c>
      <c r="G255" s="5">
        <v>204</v>
      </c>
      <c r="H255" s="5">
        <f t="shared" si="11"/>
        <v>1846</v>
      </c>
      <c r="J255" s="5">
        <f t="shared" si="12"/>
        <v>933</v>
      </c>
      <c r="K255" s="13">
        <f t="shared" si="13"/>
        <v>0.50541711809317447</v>
      </c>
    </row>
    <row r="256" spans="1:11" x14ac:dyDescent="0.2">
      <c r="A256" s="9" t="s">
        <v>295</v>
      </c>
      <c r="B256" s="5">
        <v>2108</v>
      </c>
      <c r="C256" s="5">
        <v>1</v>
      </c>
      <c r="D256" s="5">
        <v>7</v>
      </c>
      <c r="E256" s="5">
        <v>957</v>
      </c>
      <c r="F256" s="5">
        <v>472</v>
      </c>
      <c r="G256" s="5">
        <v>13</v>
      </c>
      <c r="H256" s="5">
        <f t="shared" si="11"/>
        <v>3558</v>
      </c>
      <c r="J256" s="5">
        <f t="shared" si="12"/>
        <v>1429</v>
      </c>
      <c r="K256" s="13">
        <f t="shared" si="13"/>
        <v>0.4016301292861158</v>
      </c>
    </row>
    <row r="257" spans="1:11" x14ac:dyDescent="0.2">
      <c r="A257" s="9" t="s">
        <v>296</v>
      </c>
      <c r="B257" s="5">
        <v>919</v>
      </c>
      <c r="D257" s="5">
        <v>1</v>
      </c>
      <c r="E257" s="5">
        <v>463</v>
      </c>
      <c r="F257" s="5">
        <v>247</v>
      </c>
      <c r="G257" s="5">
        <v>11</v>
      </c>
      <c r="H257" s="5">
        <f t="shared" si="11"/>
        <v>1641</v>
      </c>
      <c r="J257" s="5">
        <f t="shared" si="12"/>
        <v>710</v>
      </c>
      <c r="K257" s="13">
        <f t="shared" si="13"/>
        <v>0.43266301035953686</v>
      </c>
    </row>
    <row r="258" spans="1:11" x14ac:dyDescent="0.2">
      <c r="A258" s="9" t="s">
        <v>297</v>
      </c>
      <c r="B258" s="5">
        <v>526</v>
      </c>
      <c r="D258" s="5">
        <v>1</v>
      </c>
      <c r="E258" s="5">
        <v>281</v>
      </c>
      <c r="F258" s="5">
        <v>133</v>
      </c>
      <c r="G258" s="5">
        <v>9</v>
      </c>
      <c r="H258" s="5">
        <f t="shared" si="11"/>
        <v>950</v>
      </c>
      <c r="J258" s="5">
        <f t="shared" si="12"/>
        <v>414</v>
      </c>
      <c r="K258" s="13">
        <f t="shared" si="13"/>
        <v>0.4357894736842105</v>
      </c>
    </row>
    <row r="259" spans="1:11" x14ac:dyDescent="0.2">
      <c r="A259" s="9" t="s">
        <v>298</v>
      </c>
      <c r="B259" s="5">
        <v>894</v>
      </c>
      <c r="D259" s="5">
        <v>1</v>
      </c>
      <c r="E259" s="5">
        <v>440</v>
      </c>
      <c r="F259" s="5">
        <v>213</v>
      </c>
      <c r="G259" s="5">
        <v>8</v>
      </c>
      <c r="H259" s="5">
        <f t="shared" si="11"/>
        <v>1556</v>
      </c>
      <c r="J259" s="5">
        <f t="shared" si="12"/>
        <v>653</v>
      </c>
      <c r="K259" s="13">
        <f t="shared" si="13"/>
        <v>0.41966580976863754</v>
      </c>
    </row>
    <row r="260" spans="1:11" x14ac:dyDescent="0.2">
      <c r="A260" s="9" t="s">
        <v>299</v>
      </c>
      <c r="B260" s="5">
        <v>32</v>
      </c>
      <c r="E260" s="5">
        <v>16</v>
      </c>
      <c r="F260" s="5">
        <v>7</v>
      </c>
      <c r="H260" s="5">
        <f t="shared" si="11"/>
        <v>55</v>
      </c>
      <c r="J260" s="5">
        <f t="shared" si="12"/>
        <v>23</v>
      </c>
      <c r="K260" s="13">
        <f t="shared" si="13"/>
        <v>0.41818181818181815</v>
      </c>
    </row>
    <row r="261" spans="1:11" x14ac:dyDescent="0.2">
      <c r="A261" s="9" t="s">
        <v>300</v>
      </c>
      <c r="B261" s="5">
        <v>1810</v>
      </c>
      <c r="C261" s="5">
        <v>1</v>
      </c>
      <c r="D261" s="5">
        <v>8</v>
      </c>
      <c r="E261" s="5">
        <v>1058</v>
      </c>
      <c r="F261" s="5">
        <v>531</v>
      </c>
      <c r="G261" s="5">
        <v>128</v>
      </c>
      <c r="H261" s="5">
        <f t="shared" si="11"/>
        <v>3536</v>
      </c>
      <c r="J261" s="5">
        <f t="shared" si="12"/>
        <v>1589</v>
      </c>
      <c r="K261" s="13">
        <f t="shared" si="13"/>
        <v>0.44937782805429866</v>
      </c>
    </row>
    <row r="262" spans="1:11" x14ac:dyDescent="0.2">
      <c r="A262" s="9" t="s">
        <v>301</v>
      </c>
      <c r="B262" s="5">
        <v>504</v>
      </c>
      <c r="D262" s="5">
        <v>1</v>
      </c>
      <c r="E262" s="5">
        <v>222</v>
      </c>
      <c r="F262" s="5">
        <v>90</v>
      </c>
      <c r="G262" s="5">
        <v>19</v>
      </c>
      <c r="H262" s="5">
        <f t="shared" ref="H262:H325" si="14">SUM(B262:G262)</f>
        <v>836</v>
      </c>
      <c r="J262" s="5">
        <f t="shared" si="12"/>
        <v>312</v>
      </c>
      <c r="K262" s="13">
        <f t="shared" si="13"/>
        <v>0.37320574162679426</v>
      </c>
    </row>
    <row r="263" spans="1:11" x14ac:dyDescent="0.2">
      <c r="A263" s="9" t="s">
        <v>302</v>
      </c>
      <c r="B263" s="5">
        <v>1197</v>
      </c>
      <c r="D263" s="5">
        <v>8</v>
      </c>
      <c r="E263" s="5">
        <v>795</v>
      </c>
      <c r="F263" s="5">
        <v>615</v>
      </c>
      <c r="G263" s="5">
        <v>40</v>
      </c>
      <c r="H263" s="5">
        <f t="shared" si="14"/>
        <v>2655</v>
      </c>
      <c r="J263" s="5">
        <f t="shared" si="12"/>
        <v>1410</v>
      </c>
      <c r="K263" s="13">
        <f t="shared" si="13"/>
        <v>0.53107344632768361</v>
      </c>
    </row>
    <row r="264" spans="1:11" x14ac:dyDescent="0.2">
      <c r="A264" s="9" t="s">
        <v>303</v>
      </c>
      <c r="E264" s="5">
        <v>1</v>
      </c>
      <c r="H264" s="5">
        <f t="shared" si="14"/>
        <v>1</v>
      </c>
      <c r="J264" s="5">
        <f t="shared" si="12"/>
        <v>1</v>
      </c>
      <c r="K264" s="13">
        <f t="shared" si="13"/>
        <v>1</v>
      </c>
    </row>
    <row r="265" spans="1:11" x14ac:dyDescent="0.2">
      <c r="A265" s="9" t="s">
        <v>304</v>
      </c>
      <c r="B265" s="5">
        <v>1030</v>
      </c>
      <c r="E265" s="5">
        <v>518</v>
      </c>
      <c r="F265" s="5">
        <v>276</v>
      </c>
      <c r="G265" s="5">
        <v>21</v>
      </c>
      <c r="H265" s="5">
        <f t="shared" si="14"/>
        <v>1845</v>
      </c>
      <c r="J265" s="5">
        <f t="shared" si="12"/>
        <v>794</v>
      </c>
      <c r="K265" s="13">
        <f t="shared" si="13"/>
        <v>0.43035230352303522</v>
      </c>
    </row>
    <row r="266" spans="1:11" x14ac:dyDescent="0.2">
      <c r="A266" s="9" t="s">
        <v>306</v>
      </c>
      <c r="B266" s="5">
        <v>1039</v>
      </c>
      <c r="C266" s="5">
        <v>1</v>
      </c>
      <c r="D266" s="5">
        <v>18</v>
      </c>
      <c r="E266" s="5">
        <v>700</v>
      </c>
      <c r="F266" s="5">
        <v>474</v>
      </c>
      <c r="G266" s="5">
        <v>64</v>
      </c>
      <c r="H266" s="5">
        <f t="shared" si="14"/>
        <v>2296</v>
      </c>
      <c r="J266" s="5">
        <f t="shared" si="12"/>
        <v>1174</v>
      </c>
      <c r="K266" s="13">
        <f t="shared" si="13"/>
        <v>0.51132404181184665</v>
      </c>
    </row>
    <row r="267" spans="1:11" x14ac:dyDescent="0.2">
      <c r="A267" s="9" t="s">
        <v>307</v>
      </c>
      <c r="B267" s="5">
        <v>751</v>
      </c>
      <c r="D267" s="5">
        <v>1</v>
      </c>
      <c r="E267" s="5">
        <v>564</v>
      </c>
      <c r="F267" s="5">
        <v>250</v>
      </c>
      <c r="G267" s="5">
        <v>34</v>
      </c>
      <c r="H267" s="5">
        <f t="shared" si="14"/>
        <v>1600</v>
      </c>
      <c r="J267" s="5">
        <f t="shared" si="12"/>
        <v>814</v>
      </c>
      <c r="K267" s="13">
        <f t="shared" si="13"/>
        <v>0.50875000000000004</v>
      </c>
    </row>
    <row r="268" spans="1:11" x14ac:dyDescent="0.2">
      <c r="A268" s="9" t="s">
        <v>309</v>
      </c>
      <c r="B268" s="5">
        <v>1809</v>
      </c>
      <c r="D268" s="5">
        <v>30</v>
      </c>
      <c r="E268" s="5">
        <v>1131</v>
      </c>
      <c r="F268" s="5">
        <v>593</v>
      </c>
      <c r="G268" s="5">
        <v>98</v>
      </c>
      <c r="H268" s="5">
        <f t="shared" si="14"/>
        <v>3661</v>
      </c>
      <c r="J268" s="5">
        <f t="shared" si="12"/>
        <v>1724</v>
      </c>
      <c r="K268" s="13">
        <f t="shared" si="13"/>
        <v>0.47090958754438678</v>
      </c>
    </row>
    <row r="269" spans="1:11" x14ac:dyDescent="0.2">
      <c r="A269" s="9" t="s">
        <v>310</v>
      </c>
      <c r="B269" s="5">
        <v>372</v>
      </c>
      <c r="C269" s="5">
        <v>1</v>
      </c>
      <c r="D269" s="5">
        <v>9</v>
      </c>
      <c r="E269" s="5">
        <v>245</v>
      </c>
      <c r="F269" s="5">
        <v>128</v>
      </c>
      <c r="G269" s="5">
        <v>7</v>
      </c>
      <c r="H269" s="5">
        <f t="shared" si="14"/>
        <v>762</v>
      </c>
      <c r="J269" s="5">
        <f t="shared" si="12"/>
        <v>373</v>
      </c>
      <c r="K269" s="13">
        <f t="shared" si="13"/>
        <v>0.48950131233595801</v>
      </c>
    </row>
    <row r="270" spans="1:11" x14ac:dyDescent="0.2">
      <c r="A270" s="9" t="s">
        <v>311</v>
      </c>
      <c r="B270" s="5">
        <v>884</v>
      </c>
      <c r="C270" s="5">
        <v>1</v>
      </c>
      <c r="D270" s="5">
        <v>4</v>
      </c>
      <c r="E270" s="5">
        <v>648</v>
      </c>
      <c r="F270" s="5">
        <v>360</v>
      </c>
      <c r="G270" s="5">
        <v>58</v>
      </c>
      <c r="H270" s="5">
        <f t="shared" si="14"/>
        <v>1955</v>
      </c>
      <c r="J270" s="5">
        <f t="shared" si="12"/>
        <v>1008</v>
      </c>
      <c r="K270" s="13">
        <f t="shared" si="13"/>
        <v>0.51560102301790278</v>
      </c>
    </row>
    <row r="271" spans="1:11" x14ac:dyDescent="0.2">
      <c r="A271" s="9" t="s">
        <v>312</v>
      </c>
      <c r="B271" s="5">
        <v>858</v>
      </c>
      <c r="D271" s="5">
        <v>4</v>
      </c>
      <c r="E271" s="5">
        <v>638</v>
      </c>
      <c r="F271" s="5">
        <v>407</v>
      </c>
      <c r="G271" s="5">
        <v>87</v>
      </c>
      <c r="H271" s="5">
        <f t="shared" si="14"/>
        <v>1994</v>
      </c>
      <c r="J271" s="5">
        <f t="shared" si="12"/>
        <v>1045</v>
      </c>
      <c r="K271" s="13">
        <f t="shared" si="13"/>
        <v>0.52407221664994985</v>
      </c>
    </row>
    <row r="272" spans="1:11" x14ac:dyDescent="0.2">
      <c r="A272" s="9" t="s">
        <v>313</v>
      </c>
      <c r="D272" s="5">
        <v>1</v>
      </c>
      <c r="E272" s="5">
        <v>1</v>
      </c>
      <c r="F272" s="5">
        <v>1</v>
      </c>
      <c r="H272" s="5">
        <f t="shared" si="14"/>
        <v>3</v>
      </c>
      <c r="J272" s="5">
        <f t="shared" si="12"/>
        <v>2</v>
      </c>
      <c r="K272" s="13">
        <f t="shared" si="13"/>
        <v>0.66666666666666663</v>
      </c>
    </row>
    <row r="273" spans="1:11" x14ac:dyDescent="0.2">
      <c r="A273" s="9" t="s">
        <v>314</v>
      </c>
      <c r="E273" s="5">
        <v>2</v>
      </c>
      <c r="F273" s="5">
        <v>4</v>
      </c>
      <c r="H273" s="5">
        <f t="shared" si="14"/>
        <v>6</v>
      </c>
      <c r="J273" s="5">
        <f t="shared" si="12"/>
        <v>6</v>
      </c>
      <c r="K273" s="13">
        <f t="shared" si="13"/>
        <v>1</v>
      </c>
    </row>
    <row r="274" spans="1:11" x14ac:dyDescent="0.2">
      <c r="A274" s="9" t="s">
        <v>315</v>
      </c>
      <c r="B274" s="5">
        <v>1787</v>
      </c>
      <c r="D274" s="5">
        <v>33</v>
      </c>
      <c r="E274" s="5">
        <v>1281</v>
      </c>
      <c r="F274" s="5">
        <v>683</v>
      </c>
      <c r="G274" s="5">
        <v>216</v>
      </c>
      <c r="H274" s="5">
        <f t="shared" si="14"/>
        <v>4000</v>
      </c>
      <c r="J274" s="5">
        <f t="shared" si="12"/>
        <v>1964</v>
      </c>
      <c r="K274" s="13">
        <f t="shared" si="13"/>
        <v>0.49099999999999999</v>
      </c>
    </row>
    <row r="275" spans="1:11" x14ac:dyDescent="0.2">
      <c r="A275" s="9" t="s">
        <v>316</v>
      </c>
      <c r="B275" s="5">
        <v>359</v>
      </c>
      <c r="D275" s="5">
        <v>2</v>
      </c>
      <c r="E275" s="5">
        <v>257</v>
      </c>
      <c r="F275" s="5">
        <v>119</v>
      </c>
      <c r="G275" s="5">
        <v>9</v>
      </c>
      <c r="H275" s="5">
        <f t="shared" si="14"/>
        <v>746</v>
      </c>
      <c r="J275" s="5">
        <f t="shared" si="12"/>
        <v>376</v>
      </c>
      <c r="K275" s="13">
        <f t="shared" si="13"/>
        <v>0.50402144772117963</v>
      </c>
    </row>
    <row r="276" spans="1:11" x14ac:dyDescent="0.2">
      <c r="A276" s="9" t="s">
        <v>317</v>
      </c>
      <c r="B276" s="5">
        <v>950</v>
      </c>
      <c r="D276" s="5">
        <v>9</v>
      </c>
      <c r="E276" s="5">
        <v>645</v>
      </c>
      <c r="F276" s="5">
        <v>355</v>
      </c>
      <c r="G276" s="5">
        <v>59</v>
      </c>
      <c r="H276" s="5">
        <f t="shared" si="14"/>
        <v>2018</v>
      </c>
      <c r="J276" s="5">
        <f t="shared" si="12"/>
        <v>1000</v>
      </c>
      <c r="K276" s="13">
        <f t="shared" si="13"/>
        <v>0.49554013875123887</v>
      </c>
    </row>
    <row r="277" spans="1:11" x14ac:dyDescent="0.2">
      <c r="A277" s="9" t="s">
        <v>318</v>
      </c>
      <c r="B277" s="5">
        <v>606</v>
      </c>
      <c r="D277" s="5">
        <v>5</v>
      </c>
      <c r="E277" s="5">
        <v>430</v>
      </c>
      <c r="F277" s="5">
        <v>200</v>
      </c>
      <c r="G277" s="5">
        <v>37</v>
      </c>
      <c r="H277" s="5">
        <f t="shared" si="14"/>
        <v>1278</v>
      </c>
      <c r="J277" s="5">
        <f t="shared" si="12"/>
        <v>630</v>
      </c>
      <c r="K277" s="13">
        <f t="shared" si="13"/>
        <v>0.49295774647887325</v>
      </c>
    </row>
    <row r="278" spans="1:11" x14ac:dyDescent="0.2">
      <c r="A278" s="9" t="s">
        <v>319</v>
      </c>
      <c r="B278" s="5">
        <v>186</v>
      </c>
      <c r="D278" s="5">
        <v>4</v>
      </c>
      <c r="E278" s="5">
        <v>102</v>
      </c>
      <c r="F278" s="5">
        <v>55</v>
      </c>
      <c r="G278" s="5">
        <v>8</v>
      </c>
      <c r="H278" s="5">
        <f t="shared" si="14"/>
        <v>355</v>
      </c>
      <c r="J278" s="5">
        <f t="shared" si="12"/>
        <v>157</v>
      </c>
      <c r="K278" s="13">
        <f t="shared" si="13"/>
        <v>0.44225352112676058</v>
      </c>
    </row>
    <row r="279" spans="1:11" x14ac:dyDescent="0.2">
      <c r="A279" s="9" t="s">
        <v>320</v>
      </c>
      <c r="B279" s="5">
        <v>2001</v>
      </c>
      <c r="D279" s="5">
        <v>21</v>
      </c>
      <c r="E279" s="5">
        <v>1362</v>
      </c>
      <c r="F279" s="5">
        <v>799</v>
      </c>
      <c r="G279" s="5">
        <v>81</v>
      </c>
      <c r="H279" s="5">
        <f t="shared" si="14"/>
        <v>4264</v>
      </c>
      <c r="J279" s="5">
        <f t="shared" si="12"/>
        <v>2161</v>
      </c>
      <c r="K279" s="13">
        <f t="shared" si="13"/>
        <v>0.50680112570356473</v>
      </c>
    </row>
    <row r="280" spans="1:11" x14ac:dyDescent="0.2">
      <c r="A280" s="9" t="s">
        <v>321</v>
      </c>
      <c r="B280" s="5">
        <v>712</v>
      </c>
      <c r="D280" s="5">
        <v>11</v>
      </c>
      <c r="E280" s="5">
        <v>582</v>
      </c>
      <c r="F280" s="5">
        <v>318</v>
      </c>
      <c r="G280" s="5">
        <v>43</v>
      </c>
      <c r="H280" s="5">
        <f t="shared" si="14"/>
        <v>1666</v>
      </c>
      <c r="J280" s="5">
        <f t="shared" si="12"/>
        <v>900</v>
      </c>
      <c r="K280" s="13">
        <f t="shared" si="13"/>
        <v>0.54021608643457386</v>
      </c>
    </row>
    <row r="281" spans="1:11" x14ac:dyDescent="0.2">
      <c r="A281" s="9" t="s">
        <v>322</v>
      </c>
      <c r="B281" s="5">
        <v>26</v>
      </c>
      <c r="E281" s="5">
        <v>14</v>
      </c>
      <c r="F281" s="5">
        <v>8</v>
      </c>
      <c r="G281" s="5">
        <v>1</v>
      </c>
      <c r="H281" s="5">
        <f t="shared" si="14"/>
        <v>49</v>
      </c>
      <c r="J281" s="5">
        <f t="shared" si="12"/>
        <v>22</v>
      </c>
      <c r="K281" s="13">
        <f t="shared" si="13"/>
        <v>0.44897959183673469</v>
      </c>
    </row>
    <row r="282" spans="1:11" x14ac:dyDescent="0.2">
      <c r="A282" s="9" t="s">
        <v>323</v>
      </c>
      <c r="B282" s="5">
        <v>2229</v>
      </c>
      <c r="D282" s="5">
        <v>23</v>
      </c>
      <c r="E282" s="5">
        <v>1748</v>
      </c>
      <c r="F282" s="5">
        <v>985</v>
      </c>
      <c r="G282" s="5">
        <v>138</v>
      </c>
      <c r="H282" s="5">
        <f t="shared" si="14"/>
        <v>5123</v>
      </c>
      <c r="J282" s="5">
        <f t="shared" si="12"/>
        <v>2733</v>
      </c>
      <c r="K282" s="13">
        <f t="shared" si="13"/>
        <v>0.53347647862580516</v>
      </c>
    </row>
    <row r="283" spans="1:11" x14ac:dyDescent="0.2">
      <c r="A283" s="9" t="s">
        <v>324</v>
      </c>
      <c r="B283" s="5">
        <v>2120</v>
      </c>
      <c r="D283" s="5">
        <v>19</v>
      </c>
      <c r="E283" s="5">
        <v>1222</v>
      </c>
      <c r="F283" s="5">
        <v>657</v>
      </c>
      <c r="G283" s="5">
        <v>53</v>
      </c>
      <c r="H283" s="5">
        <f t="shared" si="14"/>
        <v>4071</v>
      </c>
      <c r="J283" s="5">
        <f t="shared" si="12"/>
        <v>1879</v>
      </c>
      <c r="K283" s="13">
        <f t="shared" si="13"/>
        <v>0.46155735691476296</v>
      </c>
    </row>
    <row r="284" spans="1:11" x14ac:dyDescent="0.2">
      <c r="A284" s="9" t="s">
        <v>325</v>
      </c>
      <c r="B284" s="5">
        <v>199</v>
      </c>
      <c r="E284" s="5">
        <v>125</v>
      </c>
      <c r="F284" s="5">
        <v>57</v>
      </c>
      <c r="G284" s="5">
        <v>19</v>
      </c>
      <c r="H284" s="5">
        <f t="shared" si="14"/>
        <v>400</v>
      </c>
      <c r="J284" s="5">
        <f t="shared" si="12"/>
        <v>182</v>
      </c>
      <c r="K284" s="13">
        <f t="shared" si="13"/>
        <v>0.45500000000000002</v>
      </c>
    </row>
    <row r="285" spans="1:11" x14ac:dyDescent="0.2">
      <c r="A285" s="9" t="s">
        <v>326</v>
      </c>
      <c r="B285" s="5">
        <v>2</v>
      </c>
      <c r="E285" s="5">
        <v>11</v>
      </c>
      <c r="F285" s="5">
        <v>4</v>
      </c>
      <c r="G285" s="5">
        <v>14</v>
      </c>
      <c r="H285" s="5">
        <f t="shared" si="14"/>
        <v>31</v>
      </c>
      <c r="J285" s="5">
        <f t="shared" si="12"/>
        <v>15</v>
      </c>
      <c r="K285" s="13">
        <f t="shared" si="13"/>
        <v>0.4838709677419355</v>
      </c>
    </row>
    <row r="286" spans="1:11" x14ac:dyDescent="0.2">
      <c r="A286" s="9" t="s">
        <v>327</v>
      </c>
      <c r="B286" s="5">
        <v>1891</v>
      </c>
      <c r="D286" s="5">
        <v>24</v>
      </c>
      <c r="E286" s="5">
        <v>1406</v>
      </c>
      <c r="F286" s="5">
        <v>890</v>
      </c>
      <c r="G286" s="5">
        <v>113</v>
      </c>
      <c r="H286" s="5">
        <f t="shared" si="14"/>
        <v>4324</v>
      </c>
      <c r="J286" s="5">
        <f t="shared" si="12"/>
        <v>2296</v>
      </c>
      <c r="K286" s="13">
        <f t="shared" si="13"/>
        <v>0.53098982423681773</v>
      </c>
    </row>
    <row r="287" spans="1:11" x14ac:dyDescent="0.2">
      <c r="A287" s="9" t="s">
        <v>328</v>
      </c>
      <c r="B287" s="5">
        <v>1981</v>
      </c>
      <c r="D287" s="5">
        <v>14</v>
      </c>
      <c r="E287" s="5">
        <v>1667</v>
      </c>
      <c r="F287" s="5">
        <v>1086</v>
      </c>
      <c r="G287" s="5">
        <v>338</v>
      </c>
      <c r="H287" s="5">
        <f t="shared" si="14"/>
        <v>5086</v>
      </c>
      <c r="J287" s="5">
        <f t="shared" si="12"/>
        <v>2753</v>
      </c>
      <c r="K287" s="13">
        <f t="shared" si="13"/>
        <v>0.5412898151789225</v>
      </c>
    </row>
    <row r="288" spans="1:11" x14ac:dyDescent="0.2">
      <c r="A288" s="9" t="s">
        <v>329</v>
      </c>
      <c r="B288" s="5">
        <v>692</v>
      </c>
      <c r="D288" s="5">
        <v>3</v>
      </c>
      <c r="E288" s="5">
        <v>892</v>
      </c>
      <c r="F288" s="5">
        <v>755</v>
      </c>
      <c r="G288" s="5">
        <v>163</v>
      </c>
      <c r="H288" s="5">
        <f t="shared" si="14"/>
        <v>2505</v>
      </c>
      <c r="J288" s="5">
        <f t="shared" si="12"/>
        <v>1647</v>
      </c>
      <c r="K288" s="13">
        <f t="shared" si="13"/>
        <v>0.65748502994011981</v>
      </c>
    </row>
    <row r="289" spans="1:11" x14ac:dyDescent="0.2">
      <c r="A289" s="9" t="s">
        <v>330</v>
      </c>
      <c r="B289" s="5">
        <v>324</v>
      </c>
      <c r="D289" s="5">
        <v>1</v>
      </c>
      <c r="E289" s="5">
        <v>305</v>
      </c>
      <c r="F289" s="5">
        <v>148</v>
      </c>
      <c r="G289" s="5">
        <v>96</v>
      </c>
      <c r="H289" s="5">
        <f t="shared" si="14"/>
        <v>874</v>
      </c>
      <c r="J289" s="5">
        <f t="shared" si="12"/>
        <v>453</v>
      </c>
      <c r="K289" s="13">
        <f t="shared" si="13"/>
        <v>0.51830663615560646</v>
      </c>
    </row>
    <row r="290" spans="1:11" x14ac:dyDescent="0.2">
      <c r="A290" s="9" t="s">
        <v>332</v>
      </c>
      <c r="B290" s="5">
        <v>15</v>
      </c>
      <c r="E290" s="5">
        <v>19</v>
      </c>
      <c r="F290" s="5">
        <v>13</v>
      </c>
      <c r="G290" s="5">
        <v>8</v>
      </c>
      <c r="H290" s="5">
        <f t="shared" si="14"/>
        <v>55</v>
      </c>
      <c r="J290" s="5">
        <f t="shared" si="12"/>
        <v>32</v>
      </c>
      <c r="K290" s="13">
        <f t="shared" si="13"/>
        <v>0.58181818181818179</v>
      </c>
    </row>
    <row r="291" spans="1:11" x14ac:dyDescent="0.2">
      <c r="A291" s="9" t="s">
        <v>333</v>
      </c>
      <c r="B291" s="5">
        <v>217</v>
      </c>
      <c r="D291" s="5">
        <v>2</v>
      </c>
      <c r="E291" s="5">
        <v>243</v>
      </c>
      <c r="F291" s="5">
        <v>271</v>
      </c>
      <c r="G291" s="5">
        <v>17</v>
      </c>
      <c r="H291" s="5">
        <f t="shared" si="14"/>
        <v>750</v>
      </c>
      <c r="J291" s="5">
        <f t="shared" si="12"/>
        <v>514</v>
      </c>
      <c r="K291" s="13">
        <f t="shared" si="13"/>
        <v>0.68533333333333335</v>
      </c>
    </row>
    <row r="292" spans="1:11" x14ac:dyDescent="0.2">
      <c r="A292" s="9" t="s">
        <v>334</v>
      </c>
      <c r="E292" s="5">
        <v>1</v>
      </c>
      <c r="H292" s="5">
        <f t="shared" si="14"/>
        <v>1</v>
      </c>
      <c r="J292" s="5">
        <f t="shared" si="12"/>
        <v>1</v>
      </c>
      <c r="K292" s="13">
        <f t="shared" si="13"/>
        <v>1</v>
      </c>
    </row>
    <row r="293" spans="1:11" x14ac:dyDescent="0.2">
      <c r="A293" s="9" t="s">
        <v>335</v>
      </c>
      <c r="B293" s="5">
        <v>45</v>
      </c>
      <c r="D293" s="5">
        <v>1</v>
      </c>
      <c r="E293" s="5">
        <v>421</v>
      </c>
      <c r="F293" s="5">
        <v>253</v>
      </c>
      <c r="G293" s="5">
        <v>249</v>
      </c>
      <c r="H293" s="5">
        <f t="shared" si="14"/>
        <v>969</v>
      </c>
      <c r="J293" s="5">
        <f t="shared" si="12"/>
        <v>674</v>
      </c>
      <c r="K293" s="13">
        <f t="shared" si="13"/>
        <v>0.695562435500516</v>
      </c>
    </row>
    <row r="294" spans="1:11" x14ac:dyDescent="0.2">
      <c r="A294" s="9" t="s">
        <v>336</v>
      </c>
      <c r="B294" s="5">
        <v>80</v>
      </c>
      <c r="E294" s="5">
        <v>89</v>
      </c>
      <c r="F294" s="5">
        <v>71</v>
      </c>
      <c r="G294" s="5">
        <v>8</v>
      </c>
      <c r="H294" s="5">
        <f t="shared" si="14"/>
        <v>248</v>
      </c>
      <c r="J294" s="5">
        <f t="shared" si="12"/>
        <v>160</v>
      </c>
      <c r="K294" s="13">
        <f t="shared" si="13"/>
        <v>0.64516129032258063</v>
      </c>
    </row>
    <row r="295" spans="1:11" x14ac:dyDescent="0.2">
      <c r="A295" s="9" t="s">
        <v>337</v>
      </c>
      <c r="B295" s="5">
        <v>462</v>
      </c>
      <c r="D295" s="5">
        <v>4</v>
      </c>
      <c r="E295" s="5">
        <v>583</v>
      </c>
      <c r="F295" s="5">
        <v>573</v>
      </c>
      <c r="G295" s="5">
        <v>208</v>
      </c>
      <c r="H295" s="5">
        <f t="shared" si="14"/>
        <v>1830</v>
      </c>
      <c r="J295" s="5">
        <f t="shared" si="12"/>
        <v>1156</v>
      </c>
      <c r="K295" s="13">
        <f t="shared" si="13"/>
        <v>0.63169398907103824</v>
      </c>
    </row>
    <row r="296" spans="1:11" x14ac:dyDescent="0.2">
      <c r="A296" s="9" t="s">
        <v>338</v>
      </c>
      <c r="B296" s="5">
        <v>28</v>
      </c>
      <c r="D296" s="5">
        <v>1</v>
      </c>
      <c r="E296" s="5">
        <v>141</v>
      </c>
      <c r="F296" s="5">
        <v>65</v>
      </c>
      <c r="G296" s="5">
        <v>78</v>
      </c>
      <c r="H296" s="5">
        <f t="shared" si="14"/>
        <v>313</v>
      </c>
      <c r="J296" s="5">
        <f t="shared" si="12"/>
        <v>206</v>
      </c>
      <c r="K296" s="13">
        <f t="shared" si="13"/>
        <v>0.65814696485623003</v>
      </c>
    </row>
    <row r="297" spans="1:11" x14ac:dyDescent="0.2">
      <c r="A297" s="9" t="s">
        <v>339</v>
      </c>
      <c r="B297" s="5">
        <v>1531</v>
      </c>
      <c r="D297" s="5">
        <v>16</v>
      </c>
      <c r="E297" s="5">
        <v>1189</v>
      </c>
      <c r="F297" s="5">
        <v>659</v>
      </c>
      <c r="G297" s="5">
        <v>146</v>
      </c>
      <c r="H297" s="5">
        <f t="shared" si="14"/>
        <v>3541</v>
      </c>
      <c r="J297" s="5">
        <f t="shared" si="12"/>
        <v>1848</v>
      </c>
      <c r="K297" s="13">
        <f t="shared" si="13"/>
        <v>0.5218864727478113</v>
      </c>
    </row>
    <row r="298" spans="1:11" x14ac:dyDescent="0.2">
      <c r="A298" s="9" t="s">
        <v>340</v>
      </c>
      <c r="B298" s="5">
        <v>537</v>
      </c>
      <c r="D298" s="5">
        <v>14</v>
      </c>
      <c r="E298" s="5">
        <v>384</v>
      </c>
      <c r="F298" s="5">
        <v>261</v>
      </c>
      <c r="G298" s="5">
        <v>21</v>
      </c>
      <c r="H298" s="5">
        <f t="shared" si="14"/>
        <v>1217</v>
      </c>
      <c r="J298" s="5">
        <f t="shared" si="12"/>
        <v>645</v>
      </c>
      <c r="K298" s="13">
        <f t="shared" si="13"/>
        <v>0.52999178307313066</v>
      </c>
    </row>
    <row r="299" spans="1:11" x14ac:dyDescent="0.2">
      <c r="A299" s="9" t="s">
        <v>342</v>
      </c>
      <c r="B299" s="5">
        <v>239</v>
      </c>
      <c r="D299" s="5">
        <v>5</v>
      </c>
      <c r="E299" s="5">
        <v>179</v>
      </c>
      <c r="F299" s="5">
        <v>84</v>
      </c>
      <c r="G299" s="5">
        <v>11</v>
      </c>
      <c r="H299" s="5">
        <f t="shared" si="14"/>
        <v>518</v>
      </c>
      <c r="J299" s="5">
        <f t="shared" si="12"/>
        <v>263</v>
      </c>
      <c r="K299" s="13">
        <f t="shared" si="13"/>
        <v>0.50772200772200771</v>
      </c>
    </row>
    <row r="300" spans="1:11" x14ac:dyDescent="0.2">
      <c r="A300" s="9" t="s">
        <v>344</v>
      </c>
      <c r="B300" s="5">
        <v>1898</v>
      </c>
      <c r="D300" s="5">
        <v>20</v>
      </c>
      <c r="E300" s="5">
        <v>1470</v>
      </c>
      <c r="F300" s="5">
        <v>690</v>
      </c>
      <c r="G300" s="5">
        <v>162</v>
      </c>
      <c r="H300" s="5">
        <f t="shared" si="14"/>
        <v>4240</v>
      </c>
      <c r="J300" s="5">
        <f t="shared" si="12"/>
        <v>2160</v>
      </c>
      <c r="K300" s="13">
        <f t="shared" si="13"/>
        <v>0.50943396226415094</v>
      </c>
    </row>
    <row r="301" spans="1:11" x14ac:dyDescent="0.2">
      <c r="A301" s="9" t="s">
        <v>345</v>
      </c>
      <c r="B301" s="5">
        <v>1857</v>
      </c>
      <c r="C301" s="5">
        <v>2</v>
      </c>
      <c r="D301" s="5">
        <v>16</v>
      </c>
      <c r="E301" s="5">
        <v>1583</v>
      </c>
      <c r="F301" s="5">
        <v>964</v>
      </c>
      <c r="G301" s="5">
        <v>152</v>
      </c>
      <c r="H301" s="5">
        <f t="shared" si="14"/>
        <v>4574</v>
      </c>
      <c r="J301" s="5">
        <f t="shared" si="12"/>
        <v>2547</v>
      </c>
      <c r="K301" s="13">
        <f t="shared" si="13"/>
        <v>0.55684302579798861</v>
      </c>
    </row>
    <row r="302" spans="1:11" x14ac:dyDescent="0.2">
      <c r="A302" s="9" t="s">
        <v>347</v>
      </c>
      <c r="B302" s="5">
        <v>526</v>
      </c>
      <c r="D302" s="5">
        <v>7</v>
      </c>
      <c r="E302" s="5">
        <v>433</v>
      </c>
      <c r="F302" s="5">
        <v>268</v>
      </c>
      <c r="G302" s="5">
        <v>36</v>
      </c>
      <c r="H302" s="5">
        <f t="shared" si="14"/>
        <v>1270</v>
      </c>
      <c r="J302" s="5">
        <f t="shared" si="12"/>
        <v>701</v>
      </c>
      <c r="K302" s="13">
        <f t="shared" si="13"/>
        <v>0.55196850393700791</v>
      </c>
    </row>
    <row r="303" spans="1:11" x14ac:dyDescent="0.2">
      <c r="A303" s="9" t="s">
        <v>349</v>
      </c>
      <c r="B303" s="5">
        <v>1116</v>
      </c>
      <c r="D303" s="5">
        <v>14</v>
      </c>
      <c r="E303" s="5">
        <v>863</v>
      </c>
      <c r="F303" s="5">
        <v>498</v>
      </c>
      <c r="G303" s="5">
        <v>68</v>
      </c>
      <c r="H303" s="5">
        <f t="shared" si="14"/>
        <v>2559</v>
      </c>
      <c r="J303" s="5">
        <f t="shared" si="12"/>
        <v>1361</v>
      </c>
      <c r="K303" s="13">
        <f t="shared" si="13"/>
        <v>0.53184837827276277</v>
      </c>
    </row>
    <row r="304" spans="1:11" x14ac:dyDescent="0.2">
      <c r="A304" s="9" t="s">
        <v>350</v>
      </c>
      <c r="B304" s="5">
        <v>752</v>
      </c>
      <c r="D304" s="5">
        <v>11</v>
      </c>
      <c r="E304" s="5">
        <v>553</v>
      </c>
      <c r="F304" s="5">
        <v>275</v>
      </c>
      <c r="G304" s="5">
        <v>50</v>
      </c>
      <c r="H304" s="5">
        <f t="shared" si="14"/>
        <v>1641</v>
      </c>
      <c r="J304" s="5">
        <f t="shared" si="12"/>
        <v>828</v>
      </c>
      <c r="K304" s="13">
        <f t="shared" si="13"/>
        <v>0.50457038391224862</v>
      </c>
    </row>
    <row r="305" spans="1:11" x14ac:dyDescent="0.2">
      <c r="A305" s="9" t="s">
        <v>352</v>
      </c>
      <c r="B305" s="5">
        <v>2460</v>
      </c>
      <c r="C305" s="5">
        <v>2</v>
      </c>
      <c r="D305" s="5">
        <v>10</v>
      </c>
      <c r="E305" s="5">
        <v>2097</v>
      </c>
      <c r="F305" s="5">
        <v>1009</v>
      </c>
      <c r="G305" s="5">
        <v>131</v>
      </c>
      <c r="H305" s="5">
        <f t="shared" si="14"/>
        <v>5709</v>
      </c>
      <c r="J305" s="5">
        <f t="shared" si="12"/>
        <v>3106</v>
      </c>
      <c r="K305" s="13">
        <f t="shared" si="13"/>
        <v>0.54405324925556142</v>
      </c>
    </row>
    <row r="306" spans="1:11" x14ac:dyDescent="0.2">
      <c r="A306" s="9" t="s">
        <v>353</v>
      </c>
      <c r="B306" s="5">
        <v>276</v>
      </c>
      <c r="C306" s="5">
        <v>1</v>
      </c>
      <c r="D306" s="5">
        <v>6</v>
      </c>
      <c r="E306" s="5">
        <v>461</v>
      </c>
      <c r="F306" s="5">
        <v>299</v>
      </c>
      <c r="G306" s="5">
        <v>137</v>
      </c>
      <c r="H306" s="5">
        <f t="shared" si="14"/>
        <v>1180</v>
      </c>
      <c r="J306" s="5">
        <f t="shared" ref="J306:J338" si="15">E306+F306</f>
        <v>760</v>
      </c>
      <c r="K306" s="13">
        <f t="shared" ref="K306:K341" si="16">J306/H306</f>
        <v>0.64406779661016944</v>
      </c>
    </row>
    <row r="307" spans="1:11" x14ac:dyDescent="0.2">
      <c r="A307" s="9" t="s">
        <v>355</v>
      </c>
      <c r="B307" s="5">
        <v>701</v>
      </c>
      <c r="D307" s="5">
        <v>4</v>
      </c>
      <c r="E307" s="5">
        <v>854</v>
      </c>
      <c r="F307" s="5">
        <v>672</v>
      </c>
      <c r="G307" s="5">
        <v>167</v>
      </c>
      <c r="H307" s="5">
        <f t="shared" si="14"/>
        <v>2398</v>
      </c>
      <c r="J307" s="5">
        <f t="shared" si="15"/>
        <v>1526</v>
      </c>
      <c r="K307" s="13">
        <f t="shared" si="16"/>
        <v>0.63636363636363635</v>
      </c>
    </row>
    <row r="308" spans="1:11" x14ac:dyDescent="0.2">
      <c r="A308" s="9" t="s">
        <v>356</v>
      </c>
      <c r="B308" s="5">
        <v>65</v>
      </c>
      <c r="D308" s="5">
        <v>1</v>
      </c>
      <c r="E308" s="5">
        <v>129</v>
      </c>
      <c r="F308" s="5">
        <v>140</v>
      </c>
      <c r="G308" s="5">
        <v>24</v>
      </c>
      <c r="H308" s="5">
        <f t="shared" si="14"/>
        <v>359</v>
      </c>
      <c r="J308" s="5">
        <f t="shared" si="15"/>
        <v>269</v>
      </c>
      <c r="K308" s="13">
        <f t="shared" si="16"/>
        <v>0.74930362116991645</v>
      </c>
    </row>
    <row r="309" spans="1:11" x14ac:dyDescent="0.2">
      <c r="A309" s="9" t="s">
        <v>357</v>
      </c>
      <c r="B309" s="5">
        <v>1725</v>
      </c>
      <c r="D309" s="5">
        <v>7</v>
      </c>
      <c r="E309" s="5">
        <v>1471</v>
      </c>
      <c r="F309" s="5">
        <v>659</v>
      </c>
      <c r="G309" s="5">
        <v>73</v>
      </c>
      <c r="H309" s="5">
        <f t="shared" si="14"/>
        <v>3935</v>
      </c>
      <c r="J309" s="5">
        <f t="shared" si="15"/>
        <v>2130</v>
      </c>
      <c r="K309" s="13">
        <f t="shared" si="16"/>
        <v>0.5412960609911055</v>
      </c>
    </row>
    <row r="310" spans="1:11" x14ac:dyDescent="0.2">
      <c r="A310" s="9" t="s">
        <v>358</v>
      </c>
      <c r="B310" s="5">
        <v>180</v>
      </c>
      <c r="D310" s="5">
        <v>65</v>
      </c>
      <c r="E310" s="5">
        <v>682</v>
      </c>
      <c r="F310" s="5">
        <v>540</v>
      </c>
      <c r="G310" s="5">
        <v>682</v>
      </c>
      <c r="H310" s="5">
        <f t="shared" si="14"/>
        <v>2149</v>
      </c>
      <c r="J310" s="5">
        <f t="shared" si="15"/>
        <v>1222</v>
      </c>
      <c r="K310" s="13">
        <f t="shared" si="16"/>
        <v>0.56863657515123311</v>
      </c>
    </row>
    <row r="311" spans="1:11" x14ac:dyDescent="0.2">
      <c r="A311" s="9" t="s">
        <v>359</v>
      </c>
      <c r="F311" s="5">
        <v>1</v>
      </c>
      <c r="G311" s="5">
        <v>2</v>
      </c>
      <c r="H311" s="5">
        <f t="shared" si="14"/>
        <v>3</v>
      </c>
      <c r="J311" s="5">
        <f t="shared" si="15"/>
        <v>1</v>
      </c>
      <c r="K311" s="13">
        <f t="shared" si="16"/>
        <v>0.33333333333333331</v>
      </c>
    </row>
    <row r="312" spans="1:11" x14ac:dyDescent="0.2">
      <c r="A312" s="9" t="s">
        <v>360</v>
      </c>
      <c r="B312" s="5">
        <v>2</v>
      </c>
      <c r="D312" s="5">
        <v>3</v>
      </c>
      <c r="E312" s="5">
        <v>8</v>
      </c>
      <c r="F312" s="5">
        <v>8</v>
      </c>
      <c r="G312" s="5">
        <v>3</v>
      </c>
      <c r="H312" s="5">
        <f t="shared" si="14"/>
        <v>24</v>
      </c>
      <c r="J312" s="5">
        <f t="shared" si="15"/>
        <v>16</v>
      </c>
      <c r="K312" s="13">
        <f t="shared" si="16"/>
        <v>0.66666666666666663</v>
      </c>
    </row>
    <row r="313" spans="1:11" x14ac:dyDescent="0.2">
      <c r="A313" s="9" t="s">
        <v>361</v>
      </c>
      <c r="B313" s="5">
        <v>3</v>
      </c>
      <c r="E313" s="5">
        <v>1</v>
      </c>
      <c r="F313" s="5">
        <v>3</v>
      </c>
      <c r="G313" s="5">
        <v>2</v>
      </c>
      <c r="H313" s="5">
        <f t="shared" si="14"/>
        <v>9</v>
      </c>
      <c r="J313" s="5">
        <f t="shared" si="15"/>
        <v>4</v>
      </c>
      <c r="K313" s="13">
        <f t="shared" si="16"/>
        <v>0.44444444444444442</v>
      </c>
    </row>
    <row r="314" spans="1:11" x14ac:dyDescent="0.2">
      <c r="A314" s="9" t="s">
        <v>362</v>
      </c>
      <c r="B314" s="5">
        <v>154</v>
      </c>
      <c r="D314" s="5">
        <v>32</v>
      </c>
      <c r="E314" s="5">
        <v>684</v>
      </c>
      <c r="F314" s="5">
        <v>473</v>
      </c>
      <c r="G314" s="5">
        <v>573</v>
      </c>
      <c r="H314" s="5">
        <f t="shared" si="14"/>
        <v>1916</v>
      </c>
      <c r="J314" s="5">
        <f t="shared" si="15"/>
        <v>1157</v>
      </c>
      <c r="K314" s="13">
        <f t="shared" si="16"/>
        <v>0.60386221294363251</v>
      </c>
    </row>
    <row r="315" spans="1:11" x14ac:dyDescent="0.2">
      <c r="A315" s="9" t="s">
        <v>364</v>
      </c>
      <c r="B315" s="5">
        <v>88</v>
      </c>
      <c r="C315" s="5">
        <v>1</v>
      </c>
      <c r="D315" s="5">
        <v>19</v>
      </c>
      <c r="E315" s="5">
        <v>2190</v>
      </c>
      <c r="F315" s="5">
        <v>1285</v>
      </c>
      <c r="G315" s="5">
        <v>2195</v>
      </c>
      <c r="H315" s="5">
        <f t="shared" si="14"/>
        <v>5778</v>
      </c>
      <c r="J315" s="5">
        <f t="shared" si="15"/>
        <v>3475</v>
      </c>
      <c r="K315" s="13">
        <f t="shared" si="16"/>
        <v>0.60141917618553131</v>
      </c>
    </row>
    <row r="316" spans="1:11" x14ac:dyDescent="0.2">
      <c r="A316" s="9" t="s">
        <v>366</v>
      </c>
      <c r="B316" s="5">
        <v>49</v>
      </c>
      <c r="E316" s="5">
        <v>103</v>
      </c>
      <c r="F316" s="5">
        <v>96</v>
      </c>
      <c r="G316" s="5">
        <v>53</v>
      </c>
      <c r="H316" s="5">
        <f t="shared" si="14"/>
        <v>301</v>
      </c>
      <c r="J316" s="5">
        <f t="shared" si="15"/>
        <v>199</v>
      </c>
      <c r="K316" s="13">
        <f t="shared" si="16"/>
        <v>0.66112956810631229</v>
      </c>
    </row>
    <row r="317" spans="1:11" x14ac:dyDescent="0.2">
      <c r="A317" s="9" t="s">
        <v>368</v>
      </c>
      <c r="B317" s="5">
        <v>71</v>
      </c>
      <c r="C317" s="5">
        <v>2</v>
      </c>
      <c r="D317" s="5">
        <v>2</v>
      </c>
      <c r="E317" s="5">
        <v>439</v>
      </c>
      <c r="F317" s="5">
        <v>234</v>
      </c>
      <c r="G317" s="5">
        <v>492</v>
      </c>
      <c r="H317" s="5">
        <f t="shared" si="14"/>
        <v>1240</v>
      </c>
      <c r="J317" s="5">
        <f t="shared" si="15"/>
        <v>673</v>
      </c>
      <c r="K317" s="13">
        <f t="shared" si="16"/>
        <v>0.54274193548387095</v>
      </c>
    </row>
    <row r="318" spans="1:11" x14ac:dyDescent="0.2">
      <c r="A318" s="9" t="s">
        <v>369</v>
      </c>
      <c r="B318" s="5">
        <v>692</v>
      </c>
      <c r="D318" s="5">
        <v>3</v>
      </c>
      <c r="E318" s="5">
        <v>480</v>
      </c>
      <c r="F318" s="5">
        <v>259</v>
      </c>
      <c r="G318" s="5">
        <v>100</v>
      </c>
      <c r="H318" s="5">
        <f t="shared" si="14"/>
        <v>1534</v>
      </c>
      <c r="J318" s="5">
        <f t="shared" si="15"/>
        <v>739</v>
      </c>
      <c r="K318" s="13">
        <f t="shared" si="16"/>
        <v>0.48174706649282922</v>
      </c>
    </row>
    <row r="319" spans="1:11" x14ac:dyDescent="0.2">
      <c r="A319" s="9" t="s">
        <v>370</v>
      </c>
      <c r="B319" s="5">
        <v>36</v>
      </c>
      <c r="C319" s="5">
        <v>1</v>
      </c>
      <c r="E319" s="5">
        <v>670</v>
      </c>
      <c r="F319" s="5">
        <v>471</v>
      </c>
      <c r="G319" s="5">
        <v>635</v>
      </c>
      <c r="H319" s="5">
        <f t="shared" si="14"/>
        <v>1813</v>
      </c>
      <c r="J319" s="5">
        <f t="shared" si="15"/>
        <v>1141</v>
      </c>
      <c r="K319" s="13">
        <f t="shared" si="16"/>
        <v>0.62934362934362931</v>
      </c>
    </row>
    <row r="320" spans="1:11" x14ac:dyDescent="0.2">
      <c r="A320" s="9" t="s">
        <v>371</v>
      </c>
      <c r="B320" s="5">
        <v>65</v>
      </c>
      <c r="D320" s="5">
        <v>5</v>
      </c>
      <c r="E320" s="5">
        <v>455</v>
      </c>
      <c r="F320" s="5">
        <v>309</v>
      </c>
      <c r="G320" s="5">
        <v>347</v>
      </c>
      <c r="H320" s="5">
        <f t="shared" si="14"/>
        <v>1181</v>
      </c>
      <c r="J320" s="5">
        <f t="shared" si="15"/>
        <v>764</v>
      </c>
      <c r="K320" s="13">
        <f t="shared" si="16"/>
        <v>0.64690939881456389</v>
      </c>
    </row>
    <row r="321" spans="1:11" x14ac:dyDescent="0.2">
      <c r="A321" s="9" t="s">
        <v>832</v>
      </c>
      <c r="B321" s="5">
        <v>7</v>
      </c>
      <c r="E321" s="5">
        <v>91</v>
      </c>
      <c r="F321" s="5">
        <v>48</v>
      </c>
      <c r="G321" s="5">
        <v>121</v>
      </c>
      <c r="H321" s="5">
        <f t="shared" si="14"/>
        <v>267</v>
      </c>
      <c r="J321" s="5">
        <f t="shared" si="15"/>
        <v>139</v>
      </c>
      <c r="K321" s="13">
        <f t="shared" si="16"/>
        <v>0.52059925093632964</v>
      </c>
    </row>
    <row r="322" spans="1:11" x14ac:dyDescent="0.2">
      <c r="A322" s="9" t="s">
        <v>372</v>
      </c>
      <c r="B322" s="5">
        <v>64</v>
      </c>
      <c r="C322" s="5">
        <v>1</v>
      </c>
      <c r="D322" s="5">
        <v>8</v>
      </c>
      <c r="E322" s="5">
        <v>1382</v>
      </c>
      <c r="F322" s="5">
        <v>678</v>
      </c>
      <c r="G322" s="5">
        <v>1431</v>
      </c>
      <c r="H322" s="5">
        <f t="shared" si="14"/>
        <v>3564</v>
      </c>
      <c r="J322" s="5">
        <f t="shared" si="15"/>
        <v>2060</v>
      </c>
      <c r="K322" s="13">
        <f t="shared" si="16"/>
        <v>0.57800224466891137</v>
      </c>
    </row>
    <row r="323" spans="1:11" x14ac:dyDescent="0.2">
      <c r="A323" s="9" t="s">
        <v>373</v>
      </c>
      <c r="B323" s="5">
        <v>130</v>
      </c>
      <c r="D323" s="5">
        <v>7</v>
      </c>
      <c r="E323" s="5">
        <v>316</v>
      </c>
      <c r="F323" s="5">
        <v>189</v>
      </c>
      <c r="G323" s="5">
        <v>196</v>
      </c>
      <c r="H323" s="5">
        <f t="shared" si="14"/>
        <v>838</v>
      </c>
      <c r="J323" s="5">
        <f t="shared" si="15"/>
        <v>505</v>
      </c>
      <c r="K323" s="13">
        <f t="shared" si="16"/>
        <v>0.60262529832935563</v>
      </c>
    </row>
    <row r="324" spans="1:11" x14ac:dyDescent="0.2">
      <c r="A324" s="9" t="s">
        <v>374</v>
      </c>
      <c r="B324" s="5">
        <v>5</v>
      </c>
      <c r="E324" s="5">
        <v>46</v>
      </c>
      <c r="F324" s="5">
        <v>24</v>
      </c>
      <c r="G324" s="5">
        <v>45</v>
      </c>
      <c r="H324" s="5">
        <f t="shared" si="14"/>
        <v>120</v>
      </c>
      <c r="J324" s="5">
        <f t="shared" si="15"/>
        <v>70</v>
      </c>
      <c r="K324" s="13">
        <f t="shared" si="16"/>
        <v>0.58333333333333337</v>
      </c>
    </row>
    <row r="325" spans="1:11" x14ac:dyDescent="0.2">
      <c r="A325" s="9" t="s">
        <v>375</v>
      </c>
      <c r="B325" s="5">
        <v>188</v>
      </c>
      <c r="E325" s="5">
        <v>126</v>
      </c>
      <c r="F325" s="5">
        <v>66</v>
      </c>
      <c r="G325" s="5">
        <v>8</v>
      </c>
      <c r="H325" s="5">
        <f t="shared" si="14"/>
        <v>388</v>
      </c>
      <c r="J325" s="5">
        <f t="shared" si="15"/>
        <v>192</v>
      </c>
      <c r="K325" s="13">
        <f t="shared" si="16"/>
        <v>0.49484536082474229</v>
      </c>
    </row>
    <row r="326" spans="1:11" x14ac:dyDescent="0.2">
      <c r="A326" s="9" t="s">
        <v>376</v>
      </c>
      <c r="B326" s="5">
        <v>38</v>
      </c>
      <c r="D326" s="5">
        <v>2</v>
      </c>
      <c r="E326" s="5">
        <v>202</v>
      </c>
      <c r="F326" s="5">
        <v>191</v>
      </c>
      <c r="G326" s="5">
        <v>110</v>
      </c>
      <c r="H326" s="5">
        <f t="shared" ref="H326:H338" si="17">SUM(B326:G326)</f>
        <v>543</v>
      </c>
      <c r="J326" s="5">
        <f t="shared" si="15"/>
        <v>393</v>
      </c>
      <c r="K326" s="13">
        <f t="shared" si="16"/>
        <v>0.72375690607734811</v>
      </c>
    </row>
    <row r="327" spans="1:11" x14ac:dyDescent="0.2">
      <c r="A327" s="9" t="s">
        <v>377</v>
      </c>
      <c r="B327" s="5">
        <v>564</v>
      </c>
      <c r="D327" s="5">
        <v>14</v>
      </c>
      <c r="E327" s="5">
        <v>2423</v>
      </c>
      <c r="F327" s="5">
        <v>1423</v>
      </c>
      <c r="G327" s="5">
        <v>1605</v>
      </c>
      <c r="H327" s="5">
        <f t="shared" si="17"/>
        <v>6029</v>
      </c>
      <c r="J327" s="5">
        <f t="shared" si="15"/>
        <v>3846</v>
      </c>
      <c r="K327" s="13">
        <f t="shared" si="16"/>
        <v>0.63791673577707741</v>
      </c>
    </row>
    <row r="328" spans="1:11" x14ac:dyDescent="0.2">
      <c r="A328" s="9" t="s">
        <v>378</v>
      </c>
      <c r="B328" s="5">
        <v>332</v>
      </c>
      <c r="D328" s="5">
        <v>4</v>
      </c>
      <c r="E328" s="5">
        <v>730</v>
      </c>
      <c r="F328" s="5">
        <v>522</v>
      </c>
      <c r="G328" s="5">
        <v>436</v>
      </c>
      <c r="H328" s="5">
        <f t="shared" si="17"/>
        <v>2024</v>
      </c>
      <c r="J328" s="5">
        <f t="shared" si="15"/>
        <v>1252</v>
      </c>
      <c r="K328" s="13">
        <f t="shared" si="16"/>
        <v>0.61857707509881421</v>
      </c>
    </row>
    <row r="329" spans="1:11" x14ac:dyDescent="0.2">
      <c r="A329" s="9" t="s">
        <v>379</v>
      </c>
      <c r="B329" s="5">
        <v>75</v>
      </c>
      <c r="D329" s="5">
        <v>2</v>
      </c>
      <c r="E329" s="5">
        <v>1047</v>
      </c>
      <c r="F329" s="5">
        <v>653</v>
      </c>
      <c r="G329" s="5">
        <v>905</v>
      </c>
      <c r="H329" s="5">
        <f t="shared" si="17"/>
        <v>2682</v>
      </c>
      <c r="J329" s="5">
        <f t="shared" si="15"/>
        <v>1700</v>
      </c>
      <c r="K329" s="13">
        <f t="shared" si="16"/>
        <v>0.63385533184190901</v>
      </c>
    </row>
    <row r="330" spans="1:11" x14ac:dyDescent="0.2">
      <c r="A330" s="9" t="s">
        <v>380</v>
      </c>
      <c r="B330" s="5">
        <v>68</v>
      </c>
      <c r="D330" s="5">
        <v>1</v>
      </c>
      <c r="E330" s="5">
        <v>354</v>
      </c>
      <c r="F330" s="5">
        <v>198</v>
      </c>
      <c r="G330" s="5">
        <v>257</v>
      </c>
      <c r="H330" s="5">
        <f t="shared" si="17"/>
        <v>878</v>
      </c>
      <c r="J330" s="5">
        <f t="shared" si="15"/>
        <v>552</v>
      </c>
      <c r="K330" s="13">
        <f t="shared" si="16"/>
        <v>0.62870159453302965</v>
      </c>
    </row>
    <row r="331" spans="1:11" x14ac:dyDescent="0.2">
      <c r="A331" s="9" t="s">
        <v>381</v>
      </c>
      <c r="B331" s="5">
        <v>116</v>
      </c>
      <c r="D331" s="5">
        <v>6</v>
      </c>
      <c r="E331" s="5">
        <v>597</v>
      </c>
      <c r="F331" s="5">
        <v>525</v>
      </c>
      <c r="G331" s="5">
        <v>403</v>
      </c>
      <c r="H331" s="5">
        <f t="shared" si="17"/>
        <v>1647</v>
      </c>
      <c r="J331" s="5">
        <f t="shared" si="15"/>
        <v>1122</v>
      </c>
      <c r="K331" s="13">
        <f t="shared" si="16"/>
        <v>0.68123861566484523</v>
      </c>
    </row>
    <row r="332" spans="1:11" x14ac:dyDescent="0.2">
      <c r="A332" s="9" t="s">
        <v>382</v>
      </c>
      <c r="B332" s="5">
        <v>41</v>
      </c>
      <c r="D332" s="5">
        <v>1</v>
      </c>
      <c r="E332" s="5">
        <v>483</v>
      </c>
      <c r="F332" s="5">
        <v>393</v>
      </c>
      <c r="G332" s="5">
        <v>403</v>
      </c>
      <c r="H332" s="5">
        <f t="shared" si="17"/>
        <v>1321</v>
      </c>
      <c r="J332" s="5">
        <f t="shared" si="15"/>
        <v>876</v>
      </c>
      <c r="K332" s="13">
        <f t="shared" si="16"/>
        <v>0.66313398940196822</v>
      </c>
    </row>
    <row r="333" spans="1:11" x14ac:dyDescent="0.2">
      <c r="A333" s="9" t="s">
        <v>383</v>
      </c>
      <c r="B333" s="5">
        <v>136</v>
      </c>
      <c r="E333" s="5">
        <v>165</v>
      </c>
      <c r="F333" s="5">
        <v>211</v>
      </c>
      <c r="G333" s="5">
        <v>84</v>
      </c>
      <c r="H333" s="5">
        <f t="shared" si="17"/>
        <v>596</v>
      </c>
      <c r="J333" s="5">
        <f t="shared" si="15"/>
        <v>376</v>
      </c>
      <c r="K333" s="13">
        <f t="shared" si="16"/>
        <v>0.63087248322147649</v>
      </c>
    </row>
    <row r="334" spans="1:11" x14ac:dyDescent="0.2">
      <c r="A334" s="9" t="s">
        <v>384</v>
      </c>
      <c r="B334" s="5">
        <v>261</v>
      </c>
      <c r="E334" s="5">
        <v>244</v>
      </c>
      <c r="F334" s="5">
        <v>192</v>
      </c>
      <c r="G334" s="5">
        <v>69</v>
      </c>
      <c r="H334" s="5">
        <f t="shared" si="17"/>
        <v>766</v>
      </c>
      <c r="J334" s="5">
        <f t="shared" si="15"/>
        <v>436</v>
      </c>
      <c r="K334" s="13">
        <f t="shared" si="16"/>
        <v>0.56919060052219317</v>
      </c>
    </row>
    <row r="335" spans="1:11" x14ac:dyDescent="0.2">
      <c r="A335" s="9" t="s">
        <v>385</v>
      </c>
      <c r="B335" s="5">
        <v>1</v>
      </c>
      <c r="E335" s="5">
        <v>50</v>
      </c>
      <c r="F335" s="5">
        <v>19</v>
      </c>
      <c r="G335" s="5">
        <v>57</v>
      </c>
      <c r="H335" s="5">
        <f t="shared" si="17"/>
        <v>127</v>
      </c>
      <c r="J335" s="5">
        <f t="shared" si="15"/>
        <v>69</v>
      </c>
      <c r="K335" s="13">
        <f t="shared" si="16"/>
        <v>0.54330708661417326</v>
      </c>
    </row>
    <row r="336" spans="1:11" x14ac:dyDescent="0.2">
      <c r="A336" s="9" t="s">
        <v>386</v>
      </c>
      <c r="E336" s="5">
        <v>19</v>
      </c>
      <c r="F336" s="5">
        <v>10</v>
      </c>
      <c r="G336" s="5">
        <v>22</v>
      </c>
      <c r="H336" s="5">
        <f t="shared" si="17"/>
        <v>51</v>
      </c>
      <c r="J336" s="5">
        <f t="shared" si="15"/>
        <v>29</v>
      </c>
      <c r="K336" s="13">
        <f t="shared" si="16"/>
        <v>0.56862745098039214</v>
      </c>
    </row>
    <row r="337" spans="1:11" x14ac:dyDescent="0.2">
      <c r="A337" s="9" t="s">
        <v>387</v>
      </c>
      <c r="B337" s="5">
        <v>707</v>
      </c>
      <c r="D337" s="5">
        <v>36</v>
      </c>
      <c r="E337" s="5">
        <v>1774</v>
      </c>
      <c r="F337" s="5">
        <v>1245</v>
      </c>
      <c r="G337" s="5">
        <v>1389</v>
      </c>
      <c r="H337" s="5">
        <f t="shared" si="17"/>
        <v>5151</v>
      </c>
      <c r="J337" s="5">
        <f t="shared" si="15"/>
        <v>3019</v>
      </c>
      <c r="K337" s="13">
        <f t="shared" si="16"/>
        <v>0.58609978644923311</v>
      </c>
    </row>
    <row r="338" spans="1:11" x14ac:dyDescent="0.2">
      <c r="A338" s="9" t="s">
        <v>388</v>
      </c>
      <c r="B338" s="5">
        <v>35</v>
      </c>
      <c r="E338" s="5">
        <v>389</v>
      </c>
      <c r="F338" s="5">
        <v>260</v>
      </c>
      <c r="G338" s="5">
        <v>484</v>
      </c>
      <c r="H338" s="5">
        <f t="shared" si="17"/>
        <v>1168</v>
      </c>
      <c r="J338" s="5">
        <f t="shared" si="15"/>
        <v>649</v>
      </c>
      <c r="K338" s="13">
        <f t="shared" si="16"/>
        <v>0.55565068493150682</v>
      </c>
    </row>
    <row r="339" spans="1:11" x14ac:dyDescent="0.2">
      <c r="A339" s="9" t="s">
        <v>389</v>
      </c>
      <c r="B339" s="5">
        <v>21</v>
      </c>
      <c r="D339" s="5">
        <v>2</v>
      </c>
      <c r="E339" s="5">
        <v>38</v>
      </c>
      <c r="F339" s="5">
        <v>27</v>
      </c>
      <c r="G339" s="5">
        <v>30</v>
      </c>
      <c r="H339" s="5">
        <f>SUM(B339:G339)</f>
        <v>118</v>
      </c>
      <c r="J339" s="5">
        <f>E339+F339</f>
        <v>65</v>
      </c>
      <c r="K339" s="13">
        <f>J339/H339</f>
        <v>0.55084745762711862</v>
      </c>
    </row>
    <row r="340" spans="1:11" x14ac:dyDescent="0.2">
      <c r="K340" s="13"/>
    </row>
    <row r="341" spans="1:11" x14ac:dyDescent="0.2">
      <c r="A341" t="s">
        <v>798</v>
      </c>
      <c r="B341" s="5">
        <f t="shared" ref="B341:H341" si="18">SUM(B5:B339)</f>
        <v>159361</v>
      </c>
      <c r="C341" s="5">
        <f t="shared" si="18"/>
        <v>71</v>
      </c>
      <c r="D341" s="5">
        <f t="shared" si="18"/>
        <v>1922</v>
      </c>
      <c r="E341" s="5">
        <f t="shared" si="18"/>
        <v>203116</v>
      </c>
      <c r="F341" s="5">
        <f t="shared" si="18"/>
        <v>127226</v>
      </c>
      <c r="G341" s="5">
        <f t="shared" si="18"/>
        <v>99612</v>
      </c>
      <c r="H341" s="5">
        <f t="shared" si="18"/>
        <v>591308</v>
      </c>
      <c r="J341" s="5">
        <f>SUM(J5:J339)</f>
        <v>330342</v>
      </c>
      <c r="K341" s="13">
        <f t="shared" si="16"/>
        <v>0.55866316708043862</v>
      </c>
    </row>
    <row r="343" spans="1:11" x14ac:dyDescent="0.2">
      <c r="A343" t="s">
        <v>831</v>
      </c>
      <c r="B343" s="16">
        <f>B341/H341</f>
        <v>0.26950590893409188</v>
      </c>
      <c r="C343" s="16">
        <f>C341/H341</f>
        <v>1.200727877857225E-4</v>
      </c>
      <c r="D343" s="16">
        <f>D341/H341</f>
        <v>3.2504211003402624E-3</v>
      </c>
      <c r="E343" s="16">
        <f>E341/H341</f>
        <v>0.34350287836457483</v>
      </c>
      <c r="F343" s="16">
        <f>F341/H341</f>
        <v>0.21516028871586382</v>
      </c>
      <c r="G343" s="16">
        <f>G341/H341</f>
        <v>0.16846043009734352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activeCell="B12" sqref="B12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2" customFormat="1" ht="15" x14ac:dyDescent="0.25">
      <c r="A1" s="2" t="s">
        <v>811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149891</v>
      </c>
    </row>
    <row r="5" spans="1:2" x14ac:dyDescent="0.2">
      <c r="A5" s="9" t="s">
        <v>390</v>
      </c>
      <c r="B5" s="47">
        <v>441417</v>
      </c>
    </row>
    <row r="6" spans="1:2" x14ac:dyDescent="0.2">
      <c r="A6" s="9" t="s">
        <v>798</v>
      </c>
      <c r="B6" s="47">
        <v>591308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812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393</v>
      </c>
      <c r="B4" s="47">
        <v>130933</v>
      </c>
    </row>
    <row r="5" spans="1:2" x14ac:dyDescent="0.2">
      <c r="A5" s="9" t="s">
        <v>401</v>
      </c>
      <c r="B5" s="47">
        <v>115276</v>
      </c>
    </row>
    <row r="6" spans="1:2" x14ac:dyDescent="0.2">
      <c r="A6" s="9" t="s">
        <v>397</v>
      </c>
      <c r="B6" s="47">
        <v>151594</v>
      </c>
    </row>
    <row r="7" spans="1:2" x14ac:dyDescent="0.2">
      <c r="A7" s="9" t="s">
        <v>395</v>
      </c>
      <c r="B7" s="47">
        <v>75952</v>
      </c>
    </row>
    <row r="8" spans="1:2" x14ac:dyDescent="0.2">
      <c r="A8" s="9" t="s">
        <v>403</v>
      </c>
      <c r="B8" s="47">
        <v>117553</v>
      </c>
    </row>
    <row r="9" spans="1:2" x14ac:dyDescent="0.2">
      <c r="A9" s="9" t="s">
        <v>798</v>
      </c>
      <c r="B9" s="47">
        <v>591308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J33" sqref="J33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2" t="s">
        <v>813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402</v>
      </c>
      <c r="B4" s="47">
        <v>53009</v>
      </c>
    </row>
    <row r="5" spans="1:2" x14ac:dyDescent="0.2">
      <c r="A5" s="9" t="s">
        <v>407</v>
      </c>
      <c r="B5" s="47">
        <v>36500</v>
      </c>
    </row>
    <row r="6" spans="1:2" x14ac:dyDescent="0.2">
      <c r="A6" s="9" t="s">
        <v>404</v>
      </c>
      <c r="B6" s="47">
        <v>50029</v>
      </c>
    </row>
    <row r="7" spans="1:2" x14ac:dyDescent="0.2">
      <c r="A7" s="9" t="s">
        <v>392</v>
      </c>
      <c r="B7" s="47">
        <v>44647</v>
      </c>
    </row>
    <row r="8" spans="1:2" x14ac:dyDescent="0.2">
      <c r="A8" s="9" t="s">
        <v>409</v>
      </c>
      <c r="B8" s="47">
        <v>38146</v>
      </c>
    </row>
    <row r="9" spans="1:2" x14ac:dyDescent="0.2">
      <c r="A9" s="9" t="s">
        <v>396</v>
      </c>
      <c r="B9" s="47">
        <v>44711</v>
      </c>
    </row>
    <row r="10" spans="1:2" x14ac:dyDescent="0.2">
      <c r="A10" s="9" t="s">
        <v>406</v>
      </c>
      <c r="B10" s="47">
        <v>44099</v>
      </c>
    </row>
    <row r="11" spans="1:2" x14ac:dyDescent="0.2">
      <c r="A11" s="9" t="s">
        <v>408</v>
      </c>
      <c r="B11" s="47">
        <v>37044</v>
      </c>
    </row>
    <row r="12" spans="1:2" x14ac:dyDescent="0.2">
      <c r="A12" s="9" t="s">
        <v>398</v>
      </c>
      <c r="B12" s="47">
        <v>52783</v>
      </c>
    </row>
    <row r="13" spans="1:2" x14ac:dyDescent="0.2">
      <c r="A13" s="9" t="s">
        <v>400</v>
      </c>
      <c r="B13" s="47">
        <v>44729</v>
      </c>
    </row>
    <row r="14" spans="1:2" x14ac:dyDescent="0.2">
      <c r="A14" s="9" t="s">
        <v>405</v>
      </c>
      <c r="B14" s="47">
        <v>48557</v>
      </c>
    </row>
    <row r="15" spans="1:2" x14ac:dyDescent="0.2">
      <c r="A15" s="9" t="s">
        <v>399</v>
      </c>
      <c r="B15" s="47">
        <v>42796</v>
      </c>
    </row>
    <row r="16" spans="1:2" x14ac:dyDescent="0.2">
      <c r="A16" s="9" t="s">
        <v>394</v>
      </c>
      <c r="B16" s="47">
        <v>54258</v>
      </c>
    </row>
    <row r="17" spans="1:2" x14ac:dyDescent="0.2">
      <c r="A17" s="9" t="s">
        <v>798</v>
      </c>
      <c r="B17" s="47">
        <v>591308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827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814</v>
      </c>
      <c r="B4" s="47">
        <v>48034</v>
      </c>
    </row>
    <row r="5" spans="1:2" x14ac:dyDescent="0.2">
      <c r="A5" s="9" t="s">
        <v>815</v>
      </c>
      <c r="B5" s="47">
        <v>56948</v>
      </c>
    </row>
    <row r="6" spans="1:2" x14ac:dyDescent="0.2">
      <c r="A6" s="9" t="s">
        <v>816</v>
      </c>
      <c r="B6" s="47">
        <v>52422</v>
      </c>
    </row>
    <row r="7" spans="1:2" x14ac:dyDescent="0.2">
      <c r="A7" s="9" t="s">
        <v>817</v>
      </c>
      <c r="B7" s="47">
        <v>56065</v>
      </c>
    </row>
    <row r="8" spans="1:2" x14ac:dyDescent="0.2">
      <c r="A8" s="9" t="s">
        <v>818</v>
      </c>
      <c r="B8" s="47">
        <v>45690</v>
      </c>
    </row>
    <row r="9" spans="1:2" x14ac:dyDescent="0.2">
      <c r="A9" s="9" t="s">
        <v>819</v>
      </c>
      <c r="B9" s="47">
        <v>36698</v>
      </c>
    </row>
    <row r="10" spans="1:2" x14ac:dyDescent="0.2">
      <c r="A10" s="9" t="s">
        <v>820</v>
      </c>
      <c r="B10" s="47">
        <v>39140</v>
      </c>
    </row>
    <row r="11" spans="1:2" x14ac:dyDescent="0.2">
      <c r="A11" s="9" t="s">
        <v>821</v>
      </c>
      <c r="B11" s="47">
        <v>41853</v>
      </c>
    </row>
    <row r="12" spans="1:2" x14ac:dyDescent="0.2">
      <c r="A12" s="9" t="s">
        <v>822</v>
      </c>
      <c r="B12" s="47">
        <v>47332</v>
      </c>
    </row>
    <row r="13" spans="1:2" x14ac:dyDescent="0.2">
      <c r="A13" s="9" t="s">
        <v>823</v>
      </c>
      <c r="B13" s="47">
        <v>40422</v>
      </c>
    </row>
    <row r="14" spans="1:2" x14ac:dyDescent="0.2">
      <c r="A14" s="9" t="s">
        <v>824</v>
      </c>
      <c r="B14" s="47">
        <v>36706</v>
      </c>
    </row>
    <row r="15" spans="1:2" x14ac:dyDescent="0.2">
      <c r="A15" s="9" t="s">
        <v>825</v>
      </c>
      <c r="B15" s="47">
        <v>45772</v>
      </c>
    </row>
    <row r="16" spans="1:2" x14ac:dyDescent="0.2">
      <c r="A16" s="9" t="s">
        <v>826</v>
      </c>
      <c r="B16" s="47">
        <v>44226</v>
      </c>
    </row>
    <row r="17" spans="1:2" x14ac:dyDescent="0.2">
      <c r="A17" s="9" t="s">
        <v>798</v>
      </c>
      <c r="B17" s="47">
        <v>591308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activeCell="H11" sqref="H1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2" customFormat="1" ht="15" x14ac:dyDescent="0.25">
      <c r="A1" s="2" t="s">
        <v>828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413</v>
      </c>
      <c r="B4" s="47">
        <v>10893</v>
      </c>
    </row>
    <row r="5" spans="1:2" x14ac:dyDescent="0.2">
      <c r="A5" s="9" t="s">
        <v>417</v>
      </c>
      <c r="B5" s="47">
        <v>42855</v>
      </c>
    </row>
    <row r="6" spans="1:2" x14ac:dyDescent="0.2">
      <c r="A6" s="9" t="s">
        <v>423</v>
      </c>
      <c r="B6" s="47">
        <v>39265</v>
      </c>
    </row>
    <row r="7" spans="1:2" x14ac:dyDescent="0.2">
      <c r="A7" s="9" t="s">
        <v>415</v>
      </c>
      <c r="B7" s="47">
        <v>33319</v>
      </c>
    </row>
    <row r="8" spans="1:2" x14ac:dyDescent="0.2">
      <c r="A8" s="9" t="s">
        <v>412</v>
      </c>
      <c r="B8" s="47">
        <v>10270</v>
      </c>
    </row>
    <row r="9" spans="1:2" x14ac:dyDescent="0.2">
      <c r="A9" s="9" t="s">
        <v>424</v>
      </c>
      <c r="B9" s="47">
        <v>369075</v>
      </c>
    </row>
    <row r="10" spans="1:2" x14ac:dyDescent="0.2">
      <c r="A10" s="9" t="s">
        <v>411</v>
      </c>
      <c r="B10" s="47">
        <v>6956</v>
      </c>
    </row>
    <row r="11" spans="1:2" x14ac:dyDescent="0.2">
      <c r="A11" s="9" t="s">
        <v>422</v>
      </c>
      <c r="B11" s="47">
        <v>78675</v>
      </c>
    </row>
    <row r="12" spans="1:2" x14ac:dyDescent="0.2">
      <c r="A12" s="9" t="s">
        <v>798</v>
      </c>
      <c r="B12" s="47">
        <v>591308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829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48897</v>
      </c>
    </row>
    <row r="5" spans="1:2" x14ac:dyDescent="0.2">
      <c r="A5" s="9" t="s">
        <v>418</v>
      </c>
      <c r="B5" s="47">
        <v>57593</v>
      </c>
    </row>
    <row r="6" spans="1:2" x14ac:dyDescent="0.2">
      <c r="A6" s="9" t="s">
        <v>410</v>
      </c>
      <c r="B6" s="47">
        <v>49262</v>
      </c>
    </row>
    <row r="7" spans="1:2" x14ac:dyDescent="0.2">
      <c r="A7" s="9" t="s">
        <v>416</v>
      </c>
      <c r="B7" s="47">
        <v>52501</v>
      </c>
    </row>
    <row r="8" spans="1:2" x14ac:dyDescent="0.2">
      <c r="A8" s="9" t="s">
        <v>414</v>
      </c>
      <c r="B8" s="47">
        <v>53187</v>
      </c>
    </row>
    <row r="9" spans="1:2" x14ac:dyDescent="0.2">
      <c r="A9" s="9" t="s">
        <v>421</v>
      </c>
      <c r="B9" s="47">
        <v>58533</v>
      </c>
    </row>
    <row r="10" spans="1:2" x14ac:dyDescent="0.2">
      <c r="A10" s="9" t="s">
        <v>420</v>
      </c>
      <c r="B10" s="47">
        <v>49102</v>
      </c>
    </row>
    <row r="11" spans="1:2" x14ac:dyDescent="0.2">
      <c r="A11" s="9" t="s">
        <v>425</v>
      </c>
      <c r="B11" s="47">
        <v>222233</v>
      </c>
    </row>
    <row r="12" spans="1:2" x14ac:dyDescent="0.2">
      <c r="A12" s="9" t="s">
        <v>798</v>
      </c>
      <c r="B12" s="47">
        <v>591308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B5" sqref="B5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2" customFormat="1" ht="15" x14ac:dyDescent="0.25">
      <c r="A1" s="2" t="s">
        <v>830</v>
      </c>
    </row>
    <row r="3" spans="1:2" x14ac:dyDescent="0.2">
      <c r="A3" s="19" t="s">
        <v>787</v>
      </c>
      <c r="B3" t="s">
        <v>810</v>
      </c>
    </row>
    <row r="4" spans="1:2" x14ac:dyDescent="0.2">
      <c r="A4" s="9" t="s">
        <v>391</v>
      </c>
      <c r="B4" s="47">
        <v>182777</v>
      </c>
    </row>
    <row r="5" spans="1:2" x14ac:dyDescent="0.2">
      <c r="A5" s="9" t="s">
        <v>390</v>
      </c>
      <c r="B5" s="47">
        <v>186298</v>
      </c>
    </row>
    <row r="6" spans="1:2" x14ac:dyDescent="0.2">
      <c r="A6" s="9" t="s">
        <v>425</v>
      </c>
      <c r="B6" s="47">
        <v>222233</v>
      </c>
    </row>
    <row r="7" spans="1:2" x14ac:dyDescent="0.2">
      <c r="A7" s="9" t="s">
        <v>798</v>
      </c>
      <c r="B7" s="47">
        <v>591308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D5764-4CC7-470A-BAC2-1198ACC2F5FC}">
  <dimension ref="A3:B19"/>
  <sheetViews>
    <sheetView workbookViewId="0">
      <selection activeCell="J30" sqref="J30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3" spans="1:2" x14ac:dyDescent="0.2">
      <c r="A3" s="19" t="s">
        <v>787</v>
      </c>
      <c r="B3" t="s">
        <v>810</v>
      </c>
    </row>
    <row r="4" spans="1:2" x14ac:dyDescent="0.2">
      <c r="A4" s="9" t="s">
        <v>419</v>
      </c>
      <c r="B4" s="47">
        <v>53365</v>
      </c>
    </row>
    <row r="5" spans="1:2" x14ac:dyDescent="0.2">
      <c r="A5" s="9" t="s">
        <v>418</v>
      </c>
      <c r="B5" s="47">
        <v>40377</v>
      </c>
    </row>
    <row r="6" spans="1:2" x14ac:dyDescent="0.2">
      <c r="A6" s="9" t="s">
        <v>410</v>
      </c>
      <c r="B6" s="47">
        <v>48572</v>
      </c>
    </row>
    <row r="7" spans="1:2" x14ac:dyDescent="0.2">
      <c r="A7" s="9" t="s">
        <v>416</v>
      </c>
      <c r="B7" s="47">
        <v>51850</v>
      </c>
    </row>
    <row r="8" spans="1:2" x14ac:dyDescent="0.2">
      <c r="A8" s="9" t="s">
        <v>414</v>
      </c>
      <c r="B8" s="47">
        <v>57289</v>
      </c>
    </row>
    <row r="9" spans="1:2" x14ac:dyDescent="0.2">
      <c r="A9" s="9" t="s">
        <v>421</v>
      </c>
      <c r="B9" s="47">
        <v>54462</v>
      </c>
    </row>
    <row r="10" spans="1:2" x14ac:dyDescent="0.2">
      <c r="A10" s="9" t="s">
        <v>420</v>
      </c>
      <c r="B10" s="47">
        <v>43394</v>
      </c>
    </row>
    <row r="11" spans="1:2" x14ac:dyDescent="0.2">
      <c r="A11" s="9" t="s">
        <v>391</v>
      </c>
      <c r="B11" s="47">
        <v>50838</v>
      </c>
    </row>
    <row r="12" spans="1:2" x14ac:dyDescent="0.2">
      <c r="A12" s="9" t="s">
        <v>390</v>
      </c>
      <c r="B12" s="47">
        <v>47603</v>
      </c>
    </row>
    <row r="13" spans="1:2" x14ac:dyDescent="0.2">
      <c r="A13" s="9" t="s">
        <v>413</v>
      </c>
      <c r="B13" s="47">
        <v>10893</v>
      </c>
    </row>
    <row r="14" spans="1:2" x14ac:dyDescent="0.2">
      <c r="A14" s="9" t="s">
        <v>417</v>
      </c>
      <c r="B14" s="47">
        <v>42855</v>
      </c>
    </row>
    <row r="15" spans="1:2" x14ac:dyDescent="0.2">
      <c r="A15" s="9" t="s">
        <v>423</v>
      </c>
      <c r="B15" s="47">
        <v>39265</v>
      </c>
    </row>
    <row r="16" spans="1:2" x14ac:dyDescent="0.2">
      <c r="A16" s="9" t="s">
        <v>415</v>
      </c>
      <c r="B16" s="47">
        <v>33319</v>
      </c>
    </row>
    <row r="17" spans="1:2" x14ac:dyDescent="0.2">
      <c r="A17" s="9" t="s">
        <v>412</v>
      </c>
      <c r="B17" s="47">
        <v>10270</v>
      </c>
    </row>
    <row r="18" spans="1:2" x14ac:dyDescent="0.2">
      <c r="A18" s="9" t="s">
        <v>411</v>
      </c>
      <c r="B18" s="47">
        <v>6956</v>
      </c>
    </row>
    <row r="19" spans="1:2" x14ac:dyDescent="0.2">
      <c r="A19" s="9" t="s">
        <v>798</v>
      </c>
      <c r="B19" s="47">
        <v>591308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40BA-1AE1-478E-8EC9-07E0085793AB}">
  <dimension ref="A1:C228"/>
  <sheetViews>
    <sheetView workbookViewId="0">
      <selection activeCell="C22" sqref="C22"/>
    </sheetView>
  </sheetViews>
  <sheetFormatPr defaultRowHeight="14.25" x14ac:dyDescent="0.2"/>
  <cols>
    <col min="1" max="1" width="13.125" bestFit="1" customWidth="1"/>
    <col min="2" max="2" width="19.5" bestFit="1" customWidth="1"/>
    <col min="3" max="3" width="21" bestFit="1" customWidth="1"/>
  </cols>
  <sheetData>
    <row r="1" spans="1:3" x14ac:dyDescent="0.2">
      <c r="A1" s="19" t="s">
        <v>9</v>
      </c>
      <c r="B1" t="s">
        <v>424</v>
      </c>
    </row>
    <row r="3" spans="1:3" x14ac:dyDescent="0.2">
      <c r="A3" s="19" t="s">
        <v>787</v>
      </c>
      <c r="B3" t="s">
        <v>859</v>
      </c>
      <c r="C3" t="s">
        <v>860</v>
      </c>
    </row>
    <row r="4" spans="1:3" x14ac:dyDescent="0.2">
      <c r="A4" s="9" t="s">
        <v>419</v>
      </c>
      <c r="B4" s="47">
        <v>45732</v>
      </c>
      <c r="C4" s="47">
        <v>3165</v>
      </c>
    </row>
    <row r="5" spans="1:3" x14ac:dyDescent="0.2">
      <c r="A5" s="20" t="s">
        <v>41</v>
      </c>
      <c r="B5" s="47">
        <v>2057</v>
      </c>
      <c r="C5" s="47">
        <v>114</v>
      </c>
    </row>
    <row r="6" spans="1:3" x14ac:dyDescent="0.2">
      <c r="A6" s="20" t="s">
        <v>42</v>
      </c>
      <c r="B6" s="47">
        <v>102</v>
      </c>
      <c r="C6" s="47">
        <v>5</v>
      </c>
    </row>
    <row r="7" spans="1:3" x14ac:dyDescent="0.2">
      <c r="A7" s="20" t="s">
        <v>43</v>
      </c>
      <c r="B7" s="47">
        <v>2013</v>
      </c>
      <c r="C7" s="47">
        <v>149</v>
      </c>
    </row>
    <row r="8" spans="1:3" x14ac:dyDescent="0.2">
      <c r="A8" s="20" t="s">
        <v>44</v>
      </c>
      <c r="B8" s="47">
        <v>3</v>
      </c>
      <c r="C8" s="47">
        <v>0</v>
      </c>
    </row>
    <row r="9" spans="1:3" x14ac:dyDescent="0.2">
      <c r="A9" s="20" t="s">
        <v>46</v>
      </c>
      <c r="B9" s="47">
        <v>5092</v>
      </c>
      <c r="C9" s="47">
        <v>297</v>
      </c>
    </row>
    <row r="10" spans="1:3" x14ac:dyDescent="0.2">
      <c r="A10" s="20" t="s">
        <v>47</v>
      </c>
      <c r="B10" s="47">
        <v>2071</v>
      </c>
      <c r="C10" s="47">
        <v>112</v>
      </c>
    </row>
    <row r="11" spans="1:3" x14ac:dyDescent="0.2">
      <c r="A11" s="20" t="s">
        <v>48</v>
      </c>
      <c r="B11" s="47">
        <v>3075</v>
      </c>
      <c r="C11" s="47">
        <v>551</v>
      </c>
    </row>
    <row r="12" spans="1:3" x14ac:dyDescent="0.2">
      <c r="A12" s="20" t="s">
        <v>144</v>
      </c>
      <c r="B12" s="47">
        <v>732</v>
      </c>
      <c r="C12" s="47">
        <v>44</v>
      </c>
    </row>
    <row r="13" spans="1:3" x14ac:dyDescent="0.2">
      <c r="A13" s="20" t="s">
        <v>145</v>
      </c>
      <c r="B13" s="47">
        <v>66</v>
      </c>
      <c r="C13" s="47">
        <v>2</v>
      </c>
    </row>
    <row r="14" spans="1:3" x14ac:dyDescent="0.2">
      <c r="A14" s="20" t="s">
        <v>146</v>
      </c>
      <c r="B14" s="47">
        <v>907</v>
      </c>
      <c r="C14" s="47">
        <v>72</v>
      </c>
    </row>
    <row r="15" spans="1:3" x14ac:dyDescent="0.2">
      <c r="A15" s="20" t="s">
        <v>147</v>
      </c>
      <c r="B15" s="47">
        <v>1770</v>
      </c>
      <c r="C15" s="47">
        <v>274</v>
      </c>
    </row>
    <row r="16" spans="1:3" x14ac:dyDescent="0.2">
      <c r="A16" s="20" t="s">
        <v>148</v>
      </c>
      <c r="B16" s="47">
        <v>1368</v>
      </c>
      <c r="C16" s="47">
        <v>86</v>
      </c>
    </row>
    <row r="17" spans="1:3" x14ac:dyDescent="0.2">
      <c r="A17" s="20" t="s">
        <v>149</v>
      </c>
      <c r="B17" s="47">
        <v>690</v>
      </c>
      <c r="C17" s="47">
        <v>51</v>
      </c>
    </row>
    <row r="18" spans="1:3" x14ac:dyDescent="0.2">
      <c r="A18" s="20" t="s">
        <v>158</v>
      </c>
      <c r="B18" s="47">
        <v>1979</v>
      </c>
      <c r="C18" s="47">
        <v>125</v>
      </c>
    </row>
    <row r="19" spans="1:3" x14ac:dyDescent="0.2">
      <c r="A19" s="20" t="s">
        <v>159</v>
      </c>
      <c r="B19" s="47">
        <v>917</v>
      </c>
      <c r="C19" s="47">
        <v>47</v>
      </c>
    </row>
    <row r="20" spans="1:3" x14ac:dyDescent="0.2">
      <c r="A20" s="20" t="s">
        <v>180</v>
      </c>
      <c r="B20" s="47">
        <v>1150</v>
      </c>
      <c r="C20" s="47">
        <v>71</v>
      </c>
    </row>
    <row r="21" spans="1:3" x14ac:dyDescent="0.2">
      <c r="A21" s="20" t="s">
        <v>181</v>
      </c>
      <c r="B21" s="47">
        <v>974</v>
      </c>
      <c r="C21" s="47">
        <v>61</v>
      </c>
    </row>
    <row r="22" spans="1:3" x14ac:dyDescent="0.2">
      <c r="A22" s="20" t="s">
        <v>189</v>
      </c>
      <c r="B22" s="47">
        <v>2959</v>
      </c>
      <c r="C22" s="47">
        <v>100</v>
      </c>
    </row>
    <row r="23" spans="1:3" x14ac:dyDescent="0.2">
      <c r="A23" s="20" t="s">
        <v>190</v>
      </c>
      <c r="B23" s="47">
        <v>974</v>
      </c>
      <c r="C23" s="47">
        <v>43</v>
      </c>
    </row>
    <row r="24" spans="1:3" x14ac:dyDescent="0.2">
      <c r="A24" s="20" t="s">
        <v>192</v>
      </c>
      <c r="B24" s="47">
        <v>3873</v>
      </c>
      <c r="C24" s="47">
        <v>166</v>
      </c>
    </row>
    <row r="25" spans="1:3" x14ac:dyDescent="0.2">
      <c r="A25" s="20" t="s">
        <v>193</v>
      </c>
      <c r="B25" s="47">
        <v>439</v>
      </c>
      <c r="C25" s="47">
        <v>16</v>
      </c>
    </row>
    <row r="26" spans="1:3" x14ac:dyDescent="0.2">
      <c r="A26" s="20" t="s">
        <v>194</v>
      </c>
      <c r="B26" s="47">
        <v>3193</v>
      </c>
      <c r="C26" s="47">
        <v>112</v>
      </c>
    </row>
    <row r="27" spans="1:3" x14ac:dyDescent="0.2">
      <c r="A27" s="20" t="s">
        <v>195</v>
      </c>
      <c r="B27" s="47">
        <v>1731</v>
      </c>
      <c r="C27" s="47">
        <v>84</v>
      </c>
    </row>
    <row r="28" spans="1:3" x14ac:dyDescent="0.2">
      <c r="A28" s="20" t="s">
        <v>199</v>
      </c>
      <c r="B28" s="47">
        <v>3093</v>
      </c>
      <c r="C28" s="47">
        <v>209</v>
      </c>
    </row>
    <row r="29" spans="1:3" x14ac:dyDescent="0.2">
      <c r="A29" s="20" t="s">
        <v>200</v>
      </c>
      <c r="B29" s="47">
        <v>726</v>
      </c>
      <c r="C29" s="47">
        <v>87</v>
      </c>
    </row>
    <row r="30" spans="1:3" x14ac:dyDescent="0.2">
      <c r="A30" s="20" t="s">
        <v>201</v>
      </c>
      <c r="B30" s="47">
        <v>2293</v>
      </c>
      <c r="C30" s="47">
        <v>123</v>
      </c>
    </row>
    <row r="31" spans="1:3" x14ac:dyDescent="0.2">
      <c r="A31" s="20" t="s">
        <v>202</v>
      </c>
      <c r="B31" s="47">
        <v>4</v>
      </c>
      <c r="C31" s="47">
        <v>2</v>
      </c>
    </row>
    <row r="32" spans="1:3" x14ac:dyDescent="0.2">
      <c r="A32" s="20" t="s">
        <v>203</v>
      </c>
      <c r="B32" s="47">
        <v>2</v>
      </c>
      <c r="C32" s="47">
        <v>2</v>
      </c>
    </row>
    <row r="33" spans="1:3" x14ac:dyDescent="0.2">
      <c r="A33" s="20" t="s">
        <v>204</v>
      </c>
      <c r="B33" s="47">
        <v>1010</v>
      </c>
      <c r="C33" s="47">
        <v>111</v>
      </c>
    </row>
    <row r="34" spans="1:3" x14ac:dyDescent="0.2">
      <c r="A34" s="20" t="s">
        <v>205</v>
      </c>
      <c r="B34" s="47">
        <v>469</v>
      </c>
      <c r="C34" s="47">
        <v>49</v>
      </c>
    </row>
    <row r="35" spans="1:3" x14ac:dyDescent="0.2">
      <c r="A35" s="9" t="s">
        <v>418</v>
      </c>
      <c r="B35" s="47">
        <v>54104</v>
      </c>
      <c r="C35" s="47">
        <v>3489</v>
      </c>
    </row>
    <row r="36" spans="1:3" x14ac:dyDescent="0.2">
      <c r="A36" s="20" t="s">
        <v>53</v>
      </c>
      <c r="B36" s="47">
        <v>2163</v>
      </c>
      <c r="C36" s="47">
        <v>128</v>
      </c>
    </row>
    <row r="37" spans="1:3" x14ac:dyDescent="0.2">
      <c r="A37" s="20" t="s">
        <v>117</v>
      </c>
      <c r="B37" s="47">
        <v>3715</v>
      </c>
      <c r="C37" s="47">
        <v>218</v>
      </c>
    </row>
    <row r="38" spans="1:3" x14ac:dyDescent="0.2">
      <c r="A38" s="20" t="s">
        <v>118</v>
      </c>
      <c r="B38" s="47">
        <v>79</v>
      </c>
      <c r="C38" s="47">
        <v>13</v>
      </c>
    </row>
    <row r="39" spans="1:3" x14ac:dyDescent="0.2">
      <c r="A39" s="20" t="s">
        <v>119</v>
      </c>
      <c r="B39" s="47">
        <v>1853</v>
      </c>
      <c r="C39" s="47">
        <v>152</v>
      </c>
    </row>
    <row r="40" spans="1:3" x14ac:dyDescent="0.2">
      <c r="A40" s="20" t="s">
        <v>120</v>
      </c>
      <c r="B40" s="47">
        <v>583</v>
      </c>
      <c r="C40" s="47">
        <v>13</v>
      </c>
    </row>
    <row r="41" spans="1:3" x14ac:dyDescent="0.2">
      <c r="A41" s="20" t="s">
        <v>124</v>
      </c>
      <c r="B41" s="47">
        <v>4753</v>
      </c>
      <c r="C41" s="47">
        <v>200</v>
      </c>
    </row>
    <row r="42" spans="1:3" x14ac:dyDescent="0.2">
      <c r="A42" s="20" t="s">
        <v>125</v>
      </c>
      <c r="B42" s="47">
        <v>66</v>
      </c>
      <c r="C42" s="47">
        <v>7</v>
      </c>
    </row>
    <row r="43" spans="1:3" x14ac:dyDescent="0.2">
      <c r="A43" s="20" t="s">
        <v>126</v>
      </c>
      <c r="B43" s="47">
        <v>2076</v>
      </c>
      <c r="C43" s="47">
        <v>65</v>
      </c>
    </row>
    <row r="44" spans="1:3" x14ac:dyDescent="0.2">
      <c r="A44" s="20" t="s">
        <v>127</v>
      </c>
      <c r="B44" s="47">
        <v>1412</v>
      </c>
      <c r="C44" s="47">
        <v>37</v>
      </c>
    </row>
    <row r="45" spans="1:3" x14ac:dyDescent="0.2">
      <c r="A45" s="20" t="s">
        <v>128</v>
      </c>
      <c r="B45" s="47">
        <v>950</v>
      </c>
      <c r="C45" s="47">
        <v>88</v>
      </c>
    </row>
    <row r="46" spans="1:3" x14ac:dyDescent="0.2">
      <c r="A46" s="20" t="s">
        <v>130</v>
      </c>
      <c r="B46" s="47">
        <v>2</v>
      </c>
      <c r="C46" s="47">
        <v>1</v>
      </c>
    </row>
    <row r="47" spans="1:3" x14ac:dyDescent="0.2">
      <c r="A47" s="20" t="s">
        <v>131</v>
      </c>
      <c r="B47" s="47">
        <v>2059</v>
      </c>
      <c r="C47" s="47">
        <v>52</v>
      </c>
    </row>
    <row r="48" spans="1:3" x14ac:dyDescent="0.2">
      <c r="A48" s="20" t="s">
        <v>132</v>
      </c>
      <c r="B48" s="47">
        <v>3090</v>
      </c>
      <c r="C48" s="47">
        <v>181</v>
      </c>
    </row>
    <row r="49" spans="1:3" x14ac:dyDescent="0.2">
      <c r="A49" s="20" t="s">
        <v>133</v>
      </c>
      <c r="B49" s="47">
        <v>4</v>
      </c>
      <c r="C49" s="47">
        <v>0</v>
      </c>
    </row>
    <row r="50" spans="1:3" x14ac:dyDescent="0.2">
      <c r="A50" s="20" t="s">
        <v>136</v>
      </c>
      <c r="B50" s="47">
        <v>4</v>
      </c>
      <c r="C50" s="47">
        <v>0</v>
      </c>
    </row>
    <row r="51" spans="1:3" x14ac:dyDescent="0.2">
      <c r="A51" s="20" t="s">
        <v>140</v>
      </c>
      <c r="B51" s="47">
        <v>437</v>
      </c>
      <c r="C51" s="47">
        <v>59</v>
      </c>
    </row>
    <row r="52" spans="1:3" x14ac:dyDescent="0.2">
      <c r="A52" s="20" t="s">
        <v>141</v>
      </c>
      <c r="B52" s="47">
        <v>2</v>
      </c>
      <c r="C52" s="47">
        <v>0</v>
      </c>
    </row>
    <row r="53" spans="1:3" x14ac:dyDescent="0.2">
      <c r="A53" s="20" t="s">
        <v>154</v>
      </c>
      <c r="B53" s="47">
        <v>11</v>
      </c>
      <c r="C53" s="47">
        <v>3</v>
      </c>
    </row>
    <row r="54" spans="1:3" x14ac:dyDescent="0.2">
      <c r="A54" s="20" t="s">
        <v>155</v>
      </c>
      <c r="B54" s="47">
        <v>2789</v>
      </c>
      <c r="C54" s="47">
        <v>236</v>
      </c>
    </row>
    <row r="55" spans="1:3" x14ac:dyDescent="0.2">
      <c r="A55" s="20" t="s">
        <v>156</v>
      </c>
      <c r="B55" s="47">
        <v>476</v>
      </c>
      <c r="C55" s="47">
        <v>70</v>
      </c>
    </row>
    <row r="56" spans="1:3" x14ac:dyDescent="0.2">
      <c r="A56" s="20" t="s">
        <v>157</v>
      </c>
      <c r="B56" s="47">
        <v>584</v>
      </c>
      <c r="C56" s="47">
        <v>44</v>
      </c>
    </row>
    <row r="57" spans="1:3" x14ac:dyDescent="0.2">
      <c r="A57" s="20" t="s">
        <v>163</v>
      </c>
      <c r="B57" s="47">
        <v>4931</v>
      </c>
      <c r="C57" s="47">
        <v>414</v>
      </c>
    </row>
    <row r="58" spans="1:3" x14ac:dyDescent="0.2">
      <c r="A58" s="20" t="s">
        <v>164</v>
      </c>
      <c r="B58" s="47">
        <v>269</v>
      </c>
      <c r="C58" s="47">
        <v>21</v>
      </c>
    </row>
    <row r="59" spans="1:3" x14ac:dyDescent="0.2">
      <c r="A59" s="20" t="s">
        <v>165</v>
      </c>
      <c r="B59" s="47">
        <v>15</v>
      </c>
      <c r="C59" s="47">
        <v>0</v>
      </c>
    </row>
    <row r="60" spans="1:3" x14ac:dyDescent="0.2">
      <c r="A60" s="20" t="s">
        <v>168</v>
      </c>
      <c r="B60" s="47">
        <v>2978</v>
      </c>
      <c r="C60" s="47">
        <v>151</v>
      </c>
    </row>
    <row r="61" spans="1:3" x14ac:dyDescent="0.2">
      <c r="A61" s="20" t="s">
        <v>169</v>
      </c>
      <c r="B61" s="47">
        <v>3065</v>
      </c>
      <c r="C61" s="47">
        <v>226</v>
      </c>
    </row>
    <row r="62" spans="1:3" x14ac:dyDescent="0.2">
      <c r="A62" s="20" t="s">
        <v>173</v>
      </c>
      <c r="B62" s="47">
        <v>26</v>
      </c>
      <c r="C62" s="47">
        <v>0</v>
      </c>
    </row>
    <row r="63" spans="1:3" x14ac:dyDescent="0.2">
      <c r="A63" s="20" t="s">
        <v>329</v>
      </c>
      <c r="B63" s="47">
        <v>2265</v>
      </c>
      <c r="C63" s="47">
        <v>240</v>
      </c>
    </row>
    <row r="64" spans="1:3" x14ac:dyDescent="0.2">
      <c r="A64" s="20" t="s">
        <v>330</v>
      </c>
      <c r="B64" s="47">
        <v>847</v>
      </c>
      <c r="C64" s="47">
        <v>27</v>
      </c>
    </row>
    <row r="65" spans="1:3" x14ac:dyDescent="0.2">
      <c r="A65" s="20" t="s">
        <v>332</v>
      </c>
      <c r="B65" s="47">
        <v>55</v>
      </c>
      <c r="C65" s="47">
        <v>0</v>
      </c>
    </row>
    <row r="66" spans="1:3" x14ac:dyDescent="0.2">
      <c r="A66" s="20" t="s">
        <v>336</v>
      </c>
      <c r="B66" s="47">
        <v>226</v>
      </c>
      <c r="C66" s="47">
        <v>22</v>
      </c>
    </row>
    <row r="67" spans="1:3" x14ac:dyDescent="0.2">
      <c r="A67" s="20" t="s">
        <v>339</v>
      </c>
      <c r="B67" s="47">
        <v>3411</v>
      </c>
      <c r="C67" s="47">
        <v>130</v>
      </c>
    </row>
    <row r="68" spans="1:3" x14ac:dyDescent="0.2">
      <c r="A68" s="20" t="s">
        <v>340</v>
      </c>
      <c r="B68" s="47">
        <v>1114</v>
      </c>
      <c r="C68" s="47">
        <v>103</v>
      </c>
    </row>
    <row r="69" spans="1:3" x14ac:dyDescent="0.2">
      <c r="A69" s="20" t="s">
        <v>358</v>
      </c>
      <c r="B69" s="47">
        <v>2045</v>
      </c>
      <c r="C69" s="47">
        <v>104</v>
      </c>
    </row>
    <row r="70" spans="1:3" x14ac:dyDescent="0.2">
      <c r="A70" s="20" t="s">
        <v>359</v>
      </c>
      <c r="B70" s="47">
        <v>3</v>
      </c>
      <c r="C70" s="47">
        <v>0</v>
      </c>
    </row>
    <row r="71" spans="1:3" x14ac:dyDescent="0.2">
      <c r="A71" s="20" t="s">
        <v>360</v>
      </c>
      <c r="B71" s="47">
        <v>21</v>
      </c>
      <c r="C71" s="47">
        <v>3</v>
      </c>
    </row>
    <row r="72" spans="1:3" x14ac:dyDescent="0.2">
      <c r="A72" s="20" t="s">
        <v>361</v>
      </c>
      <c r="B72" s="47">
        <v>9</v>
      </c>
      <c r="C72" s="47">
        <v>0</v>
      </c>
    </row>
    <row r="73" spans="1:3" x14ac:dyDescent="0.2">
      <c r="A73" s="20" t="s">
        <v>364</v>
      </c>
      <c r="B73" s="47">
        <v>5340</v>
      </c>
      <c r="C73" s="47">
        <v>438</v>
      </c>
    </row>
    <row r="74" spans="1:3" x14ac:dyDescent="0.2">
      <c r="A74" s="20" t="s">
        <v>366</v>
      </c>
      <c r="B74" s="47">
        <v>267</v>
      </c>
      <c r="C74" s="47">
        <v>34</v>
      </c>
    </row>
    <row r="75" spans="1:3" x14ac:dyDescent="0.2">
      <c r="A75" s="20" t="s">
        <v>389</v>
      </c>
      <c r="B75" s="47">
        <v>109</v>
      </c>
      <c r="C75" s="47">
        <v>9</v>
      </c>
    </row>
    <row r="76" spans="1:3" x14ac:dyDescent="0.2">
      <c r="A76" s="9" t="s">
        <v>410</v>
      </c>
      <c r="B76" s="47">
        <v>46501</v>
      </c>
      <c r="C76" s="47">
        <v>2761</v>
      </c>
    </row>
    <row r="77" spans="1:3" x14ac:dyDescent="0.2">
      <c r="A77" s="20" t="s">
        <v>272</v>
      </c>
      <c r="B77" s="47">
        <v>2887</v>
      </c>
      <c r="C77" s="47">
        <v>207</v>
      </c>
    </row>
    <row r="78" spans="1:3" x14ac:dyDescent="0.2">
      <c r="A78" s="20" t="s">
        <v>273</v>
      </c>
      <c r="B78" s="47">
        <v>2259</v>
      </c>
      <c r="C78" s="47">
        <v>56</v>
      </c>
    </row>
    <row r="79" spans="1:3" x14ac:dyDescent="0.2">
      <c r="A79" s="20" t="s">
        <v>274</v>
      </c>
      <c r="B79" s="47">
        <v>396</v>
      </c>
      <c r="C79" s="47">
        <v>23</v>
      </c>
    </row>
    <row r="80" spans="1:3" x14ac:dyDescent="0.2">
      <c r="A80" s="20" t="s">
        <v>276</v>
      </c>
      <c r="B80" s="47">
        <v>2078</v>
      </c>
      <c r="C80" s="47">
        <v>85</v>
      </c>
    </row>
    <row r="81" spans="1:3" x14ac:dyDescent="0.2">
      <c r="A81" s="20" t="s">
        <v>277</v>
      </c>
      <c r="B81" s="47">
        <v>990</v>
      </c>
      <c r="C81" s="47">
        <v>51</v>
      </c>
    </row>
    <row r="82" spans="1:3" x14ac:dyDescent="0.2">
      <c r="A82" s="20" t="s">
        <v>278</v>
      </c>
      <c r="B82" s="47">
        <v>978</v>
      </c>
      <c r="C82" s="47">
        <v>33</v>
      </c>
    </row>
    <row r="83" spans="1:3" x14ac:dyDescent="0.2">
      <c r="A83" s="20" t="s">
        <v>279</v>
      </c>
      <c r="B83" s="47">
        <v>587</v>
      </c>
      <c r="C83" s="47">
        <v>43</v>
      </c>
    </row>
    <row r="84" spans="1:3" x14ac:dyDescent="0.2">
      <c r="A84" s="20" t="s">
        <v>284</v>
      </c>
      <c r="B84" s="47">
        <v>3808</v>
      </c>
      <c r="C84" s="47">
        <v>131</v>
      </c>
    </row>
    <row r="85" spans="1:3" x14ac:dyDescent="0.2">
      <c r="A85" s="20" t="s">
        <v>302</v>
      </c>
      <c r="B85" s="47">
        <v>2345</v>
      </c>
      <c r="C85" s="47">
        <v>310</v>
      </c>
    </row>
    <row r="86" spans="1:3" x14ac:dyDescent="0.2">
      <c r="A86" s="20" t="s">
        <v>303</v>
      </c>
      <c r="B86" s="47">
        <v>0</v>
      </c>
      <c r="C86" s="47">
        <v>1</v>
      </c>
    </row>
    <row r="87" spans="1:3" x14ac:dyDescent="0.2">
      <c r="A87" s="20" t="s">
        <v>304</v>
      </c>
      <c r="B87" s="47">
        <v>1779</v>
      </c>
      <c r="C87" s="47">
        <v>66</v>
      </c>
    </row>
    <row r="88" spans="1:3" x14ac:dyDescent="0.2">
      <c r="A88" s="20" t="s">
        <v>306</v>
      </c>
      <c r="B88" s="47">
        <v>2099</v>
      </c>
      <c r="C88" s="47">
        <v>197</v>
      </c>
    </row>
    <row r="89" spans="1:3" x14ac:dyDescent="0.2">
      <c r="A89" s="20" t="s">
        <v>307</v>
      </c>
      <c r="B89" s="47">
        <v>1537</v>
      </c>
      <c r="C89" s="47">
        <v>63</v>
      </c>
    </row>
    <row r="90" spans="1:3" x14ac:dyDescent="0.2">
      <c r="A90" s="20" t="s">
        <v>320</v>
      </c>
      <c r="B90" s="47">
        <v>4026</v>
      </c>
      <c r="C90" s="47">
        <v>238</v>
      </c>
    </row>
    <row r="91" spans="1:3" x14ac:dyDescent="0.2">
      <c r="A91" s="20" t="s">
        <v>321</v>
      </c>
      <c r="B91" s="47">
        <v>1578</v>
      </c>
      <c r="C91" s="47">
        <v>88</v>
      </c>
    </row>
    <row r="92" spans="1:3" x14ac:dyDescent="0.2">
      <c r="A92" s="20" t="s">
        <v>322</v>
      </c>
      <c r="B92" s="47">
        <v>48</v>
      </c>
      <c r="C92" s="47">
        <v>1</v>
      </c>
    </row>
    <row r="93" spans="1:3" x14ac:dyDescent="0.2">
      <c r="A93" s="20" t="s">
        <v>323</v>
      </c>
      <c r="B93" s="47">
        <v>4866</v>
      </c>
      <c r="C93" s="47">
        <v>257</v>
      </c>
    </row>
    <row r="94" spans="1:3" x14ac:dyDescent="0.2">
      <c r="A94" s="20" t="s">
        <v>324</v>
      </c>
      <c r="B94" s="47">
        <v>3957</v>
      </c>
      <c r="C94" s="47">
        <v>114</v>
      </c>
    </row>
    <row r="95" spans="1:3" x14ac:dyDescent="0.2">
      <c r="A95" s="20" t="s">
        <v>325</v>
      </c>
      <c r="B95" s="47">
        <v>389</v>
      </c>
      <c r="C95" s="47">
        <v>11</v>
      </c>
    </row>
    <row r="96" spans="1:3" x14ac:dyDescent="0.2">
      <c r="A96" s="20" t="s">
        <v>327</v>
      </c>
      <c r="B96" s="47">
        <v>4154</v>
      </c>
      <c r="C96" s="47">
        <v>170</v>
      </c>
    </row>
    <row r="97" spans="1:3" x14ac:dyDescent="0.2">
      <c r="A97" s="20" t="s">
        <v>328</v>
      </c>
      <c r="B97" s="47">
        <v>4539</v>
      </c>
      <c r="C97" s="47">
        <v>547</v>
      </c>
    </row>
    <row r="98" spans="1:3" x14ac:dyDescent="0.2">
      <c r="A98" s="20" t="s">
        <v>347</v>
      </c>
      <c r="B98" s="47">
        <v>1201</v>
      </c>
      <c r="C98" s="47">
        <v>69</v>
      </c>
    </row>
    <row r="99" spans="1:3" x14ac:dyDescent="0.2">
      <c r="A99" s="9" t="s">
        <v>416</v>
      </c>
      <c r="B99" s="47">
        <v>48966</v>
      </c>
      <c r="C99" s="47">
        <v>3535</v>
      </c>
    </row>
    <row r="100" spans="1:3" x14ac:dyDescent="0.2">
      <c r="A100" s="20" t="s">
        <v>254</v>
      </c>
      <c r="B100" s="47">
        <v>1022</v>
      </c>
      <c r="C100" s="47">
        <v>66</v>
      </c>
    </row>
    <row r="101" spans="1:3" x14ac:dyDescent="0.2">
      <c r="A101" s="20" t="s">
        <v>255</v>
      </c>
      <c r="B101" s="47">
        <v>1404</v>
      </c>
      <c r="C101" s="47">
        <v>90</v>
      </c>
    </row>
    <row r="102" spans="1:3" x14ac:dyDescent="0.2">
      <c r="A102" s="20" t="s">
        <v>256</v>
      </c>
      <c r="B102" s="47">
        <v>1020</v>
      </c>
      <c r="C102" s="47">
        <v>70</v>
      </c>
    </row>
    <row r="103" spans="1:3" x14ac:dyDescent="0.2">
      <c r="A103" s="20" t="s">
        <v>257</v>
      </c>
      <c r="B103" s="47">
        <v>81</v>
      </c>
      <c r="C103" s="47">
        <v>12</v>
      </c>
    </row>
    <row r="104" spans="1:3" x14ac:dyDescent="0.2">
      <c r="A104" s="20" t="s">
        <v>258</v>
      </c>
      <c r="B104" s="47">
        <v>81</v>
      </c>
      <c r="C104" s="47">
        <v>3</v>
      </c>
    </row>
    <row r="105" spans="1:3" x14ac:dyDescent="0.2">
      <c r="A105" s="20" t="s">
        <v>285</v>
      </c>
      <c r="B105" s="47">
        <v>2279</v>
      </c>
      <c r="C105" s="47">
        <v>177</v>
      </c>
    </row>
    <row r="106" spans="1:3" x14ac:dyDescent="0.2">
      <c r="A106" s="20" t="s">
        <v>287</v>
      </c>
      <c r="B106" s="47">
        <v>2243</v>
      </c>
      <c r="C106" s="47">
        <v>123</v>
      </c>
    </row>
    <row r="107" spans="1:3" x14ac:dyDescent="0.2">
      <c r="A107" s="20" t="s">
        <v>288</v>
      </c>
      <c r="B107" s="47">
        <v>1025</v>
      </c>
      <c r="C107" s="47">
        <v>61</v>
      </c>
    </row>
    <row r="108" spans="1:3" x14ac:dyDescent="0.2">
      <c r="A108" s="20" t="s">
        <v>289</v>
      </c>
      <c r="B108" s="47">
        <v>38</v>
      </c>
      <c r="C108" s="47">
        <v>4</v>
      </c>
    </row>
    <row r="109" spans="1:3" x14ac:dyDescent="0.2">
      <c r="A109" s="20" t="s">
        <v>290</v>
      </c>
      <c r="B109" s="47">
        <v>1012</v>
      </c>
      <c r="C109" s="47">
        <v>66</v>
      </c>
    </row>
    <row r="110" spans="1:3" x14ac:dyDescent="0.2">
      <c r="A110" s="20" t="s">
        <v>291</v>
      </c>
      <c r="B110" s="47">
        <v>734</v>
      </c>
      <c r="C110" s="47">
        <v>49</v>
      </c>
    </row>
    <row r="111" spans="1:3" x14ac:dyDescent="0.2">
      <c r="A111" s="20" t="s">
        <v>292</v>
      </c>
      <c r="B111" s="47">
        <v>4214</v>
      </c>
      <c r="C111" s="47">
        <v>238</v>
      </c>
    </row>
    <row r="112" spans="1:3" x14ac:dyDescent="0.2">
      <c r="A112" s="20" t="s">
        <v>293</v>
      </c>
      <c r="B112" s="47">
        <v>2068</v>
      </c>
      <c r="C112" s="47">
        <v>163</v>
      </c>
    </row>
    <row r="113" spans="1:3" x14ac:dyDescent="0.2">
      <c r="A113" s="20" t="s">
        <v>294</v>
      </c>
      <c r="B113" s="47">
        <v>1696</v>
      </c>
      <c r="C113" s="47">
        <v>150</v>
      </c>
    </row>
    <row r="114" spans="1:3" x14ac:dyDescent="0.2">
      <c r="A114" s="20" t="s">
        <v>296</v>
      </c>
      <c r="B114" s="47">
        <v>1571</v>
      </c>
      <c r="C114" s="47">
        <v>70</v>
      </c>
    </row>
    <row r="115" spans="1:3" x14ac:dyDescent="0.2">
      <c r="A115" s="20" t="s">
        <v>297</v>
      </c>
      <c r="B115" s="47">
        <v>851</v>
      </c>
      <c r="C115" s="47">
        <v>99</v>
      </c>
    </row>
    <row r="116" spans="1:3" x14ac:dyDescent="0.2">
      <c r="A116" s="20" t="s">
        <v>298</v>
      </c>
      <c r="B116" s="47">
        <v>1455</v>
      </c>
      <c r="C116" s="47">
        <v>101</v>
      </c>
    </row>
    <row r="117" spans="1:3" x14ac:dyDescent="0.2">
      <c r="A117" s="20" t="s">
        <v>299</v>
      </c>
      <c r="B117" s="47">
        <v>52</v>
      </c>
      <c r="C117" s="47">
        <v>3</v>
      </c>
    </row>
    <row r="118" spans="1:3" x14ac:dyDescent="0.2">
      <c r="A118" s="20" t="s">
        <v>300</v>
      </c>
      <c r="B118" s="47">
        <v>3171</v>
      </c>
      <c r="C118" s="47">
        <v>365</v>
      </c>
    </row>
    <row r="119" spans="1:3" x14ac:dyDescent="0.2">
      <c r="A119" s="20" t="s">
        <v>301</v>
      </c>
      <c r="B119" s="47">
        <v>747</v>
      </c>
      <c r="C119" s="47">
        <v>89</v>
      </c>
    </row>
    <row r="120" spans="1:3" x14ac:dyDescent="0.2">
      <c r="A120" s="20" t="s">
        <v>309</v>
      </c>
      <c r="B120" s="47">
        <v>3216</v>
      </c>
      <c r="C120" s="47">
        <v>445</v>
      </c>
    </row>
    <row r="121" spans="1:3" x14ac:dyDescent="0.2">
      <c r="A121" s="20" t="s">
        <v>310</v>
      </c>
      <c r="B121" s="47">
        <v>619</v>
      </c>
      <c r="C121" s="47">
        <v>143</v>
      </c>
    </row>
    <row r="122" spans="1:3" x14ac:dyDescent="0.2">
      <c r="A122" s="20" t="s">
        <v>311</v>
      </c>
      <c r="B122" s="47">
        <v>1803</v>
      </c>
      <c r="C122" s="47">
        <v>152</v>
      </c>
    </row>
    <row r="123" spans="1:3" x14ac:dyDescent="0.2">
      <c r="A123" s="20" t="s">
        <v>312</v>
      </c>
      <c r="B123" s="47">
        <v>1910</v>
      </c>
      <c r="C123" s="47">
        <v>84</v>
      </c>
    </row>
    <row r="124" spans="1:3" x14ac:dyDescent="0.2">
      <c r="A124" s="20" t="s">
        <v>313</v>
      </c>
      <c r="B124" s="47">
        <v>2</v>
      </c>
      <c r="C124" s="47">
        <v>1</v>
      </c>
    </row>
    <row r="125" spans="1:3" x14ac:dyDescent="0.2">
      <c r="A125" s="20" t="s">
        <v>314</v>
      </c>
      <c r="B125" s="47">
        <v>4</v>
      </c>
      <c r="C125" s="47">
        <v>2</v>
      </c>
    </row>
    <row r="126" spans="1:3" x14ac:dyDescent="0.2">
      <c r="A126" s="20" t="s">
        <v>315</v>
      </c>
      <c r="B126" s="47">
        <v>3892</v>
      </c>
      <c r="C126" s="47">
        <v>108</v>
      </c>
    </row>
    <row r="127" spans="1:3" x14ac:dyDescent="0.2">
      <c r="A127" s="20" t="s">
        <v>316</v>
      </c>
      <c r="B127" s="47">
        <v>722</v>
      </c>
      <c r="C127" s="47">
        <v>24</v>
      </c>
    </row>
    <row r="128" spans="1:3" x14ac:dyDescent="0.2">
      <c r="A128" s="20" t="s">
        <v>317</v>
      </c>
      <c r="B128" s="47">
        <v>1927</v>
      </c>
      <c r="C128" s="47">
        <v>91</v>
      </c>
    </row>
    <row r="129" spans="1:3" x14ac:dyDescent="0.2">
      <c r="A129" s="20" t="s">
        <v>318</v>
      </c>
      <c r="B129" s="47">
        <v>1237</v>
      </c>
      <c r="C129" s="47">
        <v>41</v>
      </c>
    </row>
    <row r="130" spans="1:3" x14ac:dyDescent="0.2">
      <c r="A130" s="20" t="s">
        <v>319</v>
      </c>
      <c r="B130" s="47">
        <v>330</v>
      </c>
      <c r="C130" s="47">
        <v>25</v>
      </c>
    </row>
    <row r="131" spans="1:3" x14ac:dyDescent="0.2">
      <c r="A131" s="20" t="s">
        <v>375</v>
      </c>
      <c r="B131" s="47">
        <v>374</v>
      </c>
      <c r="C131" s="47">
        <v>14</v>
      </c>
    </row>
    <row r="132" spans="1:3" x14ac:dyDescent="0.2">
      <c r="A132" s="20" t="s">
        <v>376</v>
      </c>
      <c r="B132" s="47">
        <v>498</v>
      </c>
      <c r="C132" s="47">
        <v>45</v>
      </c>
    </row>
    <row r="133" spans="1:3" x14ac:dyDescent="0.2">
      <c r="A133" s="20" t="s">
        <v>377</v>
      </c>
      <c r="B133" s="47">
        <v>5668</v>
      </c>
      <c r="C133" s="47">
        <v>361</v>
      </c>
    </row>
    <row r="134" spans="1:3" x14ac:dyDescent="0.2">
      <c r="A134" s="9" t="s">
        <v>414</v>
      </c>
      <c r="B134" s="47">
        <v>49649</v>
      </c>
      <c r="C134" s="47">
        <v>3538</v>
      </c>
    </row>
    <row r="135" spans="1:3" x14ac:dyDescent="0.2">
      <c r="A135" s="20" t="s">
        <v>111</v>
      </c>
      <c r="B135" s="47">
        <v>4018</v>
      </c>
      <c r="C135" s="47">
        <v>108</v>
      </c>
    </row>
    <row r="136" spans="1:3" x14ac:dyDescent="0.2">
      <c r="A136" s="20" t="s">
        <v>112</v>
      </c>
      <c r="B136" s="47">
        <v>782</v>
      </c>
      <c r="C136" s="47">
        <v>42</v>
      </c>
    </row>
    <row r="137" spans="1:3" x14ac:dyDescent="0.2">
      <c r="A137" s="20" t="s">
        <v>113</v>
      </c>
      <c r="B137" s="47">
        <v>221</v>
      </c>
      <c r="C137" s="47">
        <v>4</v>
      </c>
    </row>
    <row r="138" spans="1:3" x14ac:dyDescent="0.2">
      <c r="A138" s="20" t="s">
        <v>114</v>
      </c>
      <c r="B138" s="47">
        <v>462</v>
      </c>
      <c r="C138" s="47">
        <v>58</v>
      </c>
    </row>
    <row r="139" spans="1:3" x14ac:dyDescent="0.2">
      <c r="A139" s="20" t="s">
        <v>116</v>
      </c>
      <c r="B139" s="47">
        <v>3092</v>
      </c>
      <c r="C139" s="47">
        <v>138</v>
      </c>
    </row>
    <row r="140" spans="1:3" x14ac:dyDescent="0.2">
      <c r="A140" s="20" t="s">
        <v>222</v>
      </c>
      <c r="B140" s="47">
        <v>3051</v>
      </c>
      <c r="C140" s="47">
        <v>216</v>
      </c>
    </row>
    <row r="141" spans="1:3" x14ac:dyDescent="0.2">
      <c r="A141" s="20" t="s">
        <v>223</v>
      </c>
      <c r="B141" s="47">
        <v>127</v>
      </c>
      <c r="C141" s="47">
        <v>3</v>
      </c>
    </row>
    <row r="142" spans="1:3" x14ac:dyDescent="0.2">
      <c r="A142" s="20" t="s">
        <v>224</v>
      </c>
      <c r="B142" s="47">
        <v>2460</v>
      </c>
      <c r="C142" s="47">
        <v>128</v>
      </c>
    </row>
    <row r="143" spans="1:3" x14ac:dyDescent="0.2">
      <c r="A143" s="20" t="s">
        <v>225</v>
      </c>
      <c r="B143" s="47">
        <v>1773</v>
      </c>
      <c r="C143" s="47">
        <v>75</v>
      </c>
    </row>
    <row r="144" spans="1:3" x14ac:dyDescent="0.2">
      <c r="A144" s="20" t="s">
        <v>227</v>
      </c>
      <c r="B144" s="47">
        <v>3858</v>
      </c>
      <c r="C144" s="47">
        <v>294</v>
      </c>
    </row>
    <row r="145" spans="1:3" x14ac:dyDescent="0.2">
      <c r="A145" s="20" t="s">
        <v>228</v>
      </c>
      <c r="B145" s="47">
        <v>2896</v>
      </c>
      <c r="C145" s="47">
        <v>185</v>
      </c>
    </row>
    <row r="146" spans="1:3" x14ac:dyDescent="0.2">
      <c r="A146" s="20" t="s">
        <v>229</v>
      </c>
      <c r="B146" s="47">
        <v>299</v>
      </c>
      <c r="C146" s="47">
        <v>13</v>
      </c>
    </row>
    <row r="147" spans="1:3" x14ac:dyDescent="0.2">
      <c r="A147" s="20" t="s">
        <v>362</v>
      </c>
      <c r="B147" s="47">
        <v>1834</v>
      </c>
      <c r="C147" s="47">
        <v>82</v>
      </c>
    </row>
    <row r="148" spans="1:3" x14ac:dyDescent="0.2">
      <c r="A148" s="20" t="s">
        <v>368</v>
      </c>
      <c r="B148" s="47">
        <v>1116</v>
      </c>
      <c r="C148" s="47">
        <v>124</v>
      </c>
    </row>
    <row r="149" spans="1:3" x14ac:dyDescent="0.2">
      <c r="A149" s="20" t="s">
        <v>369</v>
      </c>
      <c r="B149" s="47">
        <v>1279</v>
      </c>
      <c r="C149" s="47">
        <v>255</v>
      </c>
    </row>
    <row r="150" spans="1:3" x14ac:dyDescent="0.2">
      <c r="A150" s="20" t="s">
        <v>370</v>
      </c>
      <c r="B150" s="47">
        <v>1592</v>
      </c>
      <c r="C150" s="47">
        <v>221</v>
      </c>
    </row>
    <row r="151" spans="1:3" x14ac:dyDescent="0.2">
      <c r="A151" s="20" t="s">
        <v>371</v>
      </c>
      <c r="B151" s="47">
        <v>981</v>
      </c>
      <c r="C151" s="47">
        <v>200</v>
      </c>
    </row>
    <row r="152" spans="1:3" x14ac:dyDescent="0.2">
      <c r="A152" s="20" t="s">
        <v>832</v>
      </c>
      <c r="B152" s="47">
        <v>242</v>
      </c>
      <c r="C152" s="47">
        <v>25</v>
      </c>
    </row>
    <row r="153" spans="1:3" x14ac:dyDescent="0.2">
      <c r="A153" s="20" t="s">
        <v>372</v>
      </c>
      <c r="B153" s="47">
        <v>3349</v>
      </c>
      <c r="C153" s="47">
        <v>215</v>
      </c>
    </row>
    <row r="154" spans="1:3" x14ac:dyDescent="0.2">
      <c r="A154" s="20" t="s">
        <v>373</v>
      </c>
      <c r="B154" s="47">
        <v>714</v>
      </c>
      <c r="C154" s="47">
        <v>124</v>
      </c>
    </row>
    <row r="155" spans="1:3" x14ac:dyDescent="0.2">
      <c r="A155" s="20" t="s">
        <v>374</v>
      </c>
      <c r="B155" s="47">
        <v>105</v>
      </c>
      <c r="C155" s="47">
        <v>15</v>
      </c>
    </row>
    <row r="156" spans="1:3" x14ac:dyDescent="0.2">
      <c r="A156" s="20" t="s">
        <v>378</v>
      </c>
      <c r="B156" s="47">
        <v>1885</v>
      </c>
      <c r="C156" s="47">
        <v>139</v>
      </c>
    </row>
    <row r="157" spans="1:3" x14ac:dyDescent="0.2">
      <c r="A157" s="20" t="s">
        <v>379</v>
      </c>
      <c r="B157" s="47">
        <v>2549</v>
      </c>
      <c r="C157" s="47">
        <v>133</v>
      </c>
    </row>
    <row r="158" spans="1:3" x14ac:dyDescent="0.2">
      <c r="A158" s="20" t="s">
        <v>380</v>
      </c>
      <c r="B158" s="47">
        <v>821</v>
      </c>
      <c r="C158" s="47">
        <v>57</v>
      </c>
    </row>
    <row r="159" spans="1:3" x14ac:dyDescent="0.2">
      <c r="A159" s="20" t="s">
        <v>381</v>
      </c>
      <c r="B159" s="47">
        <v>1477</v>
      </c>
      <c r="C159" s="47">
        <v>170</v>
      </c>
    </row>
    <row r="160" spans="1:3" x14ac:dyDescent="0.2">
      <c r="A160" s="20" t="s">
        <v>382</v>
      </c>
      <c r="B160" s="47">
        <v>1242</v>
      </c>
      <c r="C160" s="47">
        <v>79</v>
      </c>
    </row>
    <row r="161" spans="1:3" x14ac:dyDescent="0.2">
      <c r="A161" s="20" t="s">
        <v>383</v>
      </c>
      <c r="B161" s="47">
        <v>520</v>
      </c>
      <c r="C161" s="47">
        <v>76</v>
      </c>
    </row>
    <row r="162" spans="1:3" x14ac:dyDescent="0.2">
      <c r="A162" s="20" t="s">
        <v>384</v>
      </c>
      <c r="B162" s="47">
        <v>693</v>
      </c>
      <c r="C162" s="47">
        <v>73</v>
      </c>
    </row>
    <row r="163" spans="1:3" x14ac:dyDescent="0.2">
      <c r="A163" s="20" t="s">
        <v>385</v>
      </c>
      <c r="B163" s="47">
        <v>126</v>
      </c>
      <c r="C163" s="47">
        <v>1</v>
      </c>
    </row>
    <row r="164" spans="1:3" x14ac:dyDescent="0.2">
      <c r="A164" s="20" t="s">
        <v>386</v>
      </c>
      <c r="B164" s="47">
        <v>51</v>
      </c>
      <c r="C164" s="47">
        <v>0</v>
      </c>
    </row>
    <row r="165" spans="1:3" x14ac:dyDescent="0.2">
      <c r="A165" s="20" t="s">
        <v>387</v>
      </c>
      <c r="B165" s="47">
        <v>4922</v>
      </c>
      <c r="C165" s="47">
        <v>229</v>
      </c>
    </row>
    <row r="166" spans="1:3" x14ac:dyDescent="0.2">
      <c r="A166" s="20" t="s">
        <v>388</v>
      </c>
      <c r="B166" s="47">
        <v>1112</v>
      </c>
      <c r="C166" s="47">
        <v>56</v>
      </c>
    </row>
    <row r="167" spans="1:3" x14ac:dyDescent="0.2">
      <c r="A167" s="9" t="s">
        <v>421</v>
      </c>
      <c r="B167" s="47">
        <v>54868</v>
      </c>
      <c r="C167" s="47">
        <v>3665</v>
      </c>
    </row>
    <row r="168" spans="1:3" x14ac:dyDescent="0.2">
      <c r="A168" s="20" t="s">
        <v>244</v>
      </c>
      <c r="B168" s="47">
        <v>2165</v>
      </c>
      <c r="C168" s="47">
        <v>261</v>
      </c>
    </row>
    <row r="169" spans="1:3" x14ac:dyDescent="0.2">
      <c r="A169" s="20" t="s">
        <v>245</v>
      </c>
      <c r="B169" s="47">
        <v>391</v>
      </c>
      <c r="C169" s="47">
        <v>62</v>
      </c>
    </row>
    <row r="170" spans="1:3" x14ac:dyDescent="0.2">
      <c r="A170" s="20" t="s">
        <v>246</v>
      </c>
      <c r="B170" s="47">
        <v>1620</v>
      </c>
      <c r="C170" s="47">
        <v>233</v>
      </c>
    </row>
    <row r="171" spans="1:3" x14ac:dyDescent="0.2">
      <c r="A171" s="20" t="s">
        <v>247</v>
      </c>
      <c r="B171" s="47">
        <v>548</v>
      </c>
      <c r="C171" s="47">
        <v>74</v>
      </c>
    </row>
    <row r="172" spans="1:3" x14ac:dyDescent="0.2">
      <c r="A172" s="20" t="s">
        <v>248</v>
      </c>
      <c r="B172" s="47">
        <v>2572</v>
      </c>
      <c r="C172" s="47">
        <v>299</v>
      </c>
    </row>
    <row r="173" spans="1:3" x14ac:dyDescent="0.2">
      <c r="A173" s="20" t="s">
        <v>249</v>
      </c>
      <c r="B173" s="47">
        <v>3463</v>
      </c>
      <c r="C173" s="47">
        <v>338</v>
      </c>
    </row>
    <row r="174" spans="1:3" x14ac:dyDescent="0.2">
      <c r="A174" s="20" t="s">
        <v>250</v>
      </c>
      <c r="B174" s="47">
        <v>492</v>
      </c>
      <c r="C174" s="47">
        <v>56</v>
      </c>
    </row>
    <row r="175" spans="1:3" x14ac:dyDescent="0.2">
      <c r="A175" s="20" t="s">
        <v>251</v>
      </c>
      <c r="B175" s="47">
        <v>123</v>
      </c>
      <c r="C175" s="47">
        <v>15</v>
      </c>
    </row>
    <row r="176" spans="1:3" x14ac:dyDescent="0.2">
      <c r="A176" s="20" t="s">
        <v>252</v>
      </c>
      <c r="B176" s="47">
        <v>2489</v>
      </c>
      <c r="C176" s="47">
        <v>278</v>
      </c>
    </row>
    <row r="177" spans="1:3" x14ac:dyDescent="0.2">
      <c r="A177" s="20" t="s">
        <v>259</v>
      </c>
      <c r="B177" s="47">
        <v>2017</v>
      </c>
      <c r="C177" s="47">
        <v>191</v>
      </c>
    </row>
    <row r="178" spans="1:3" x14ac:dyDescent="0.2">
      <c r="A178" s="20" t="s">
        <v>260</v>
      </c>
      <c r="B178" s="47">
        <v>852</v>
      </c>
      <c r="C178" s="47">
        <v>163</v>
      </c>
    </row>
    <row r="179" spans="1:3" x14ac:dyDescent="0.2">
      <c r="A179" s="20" t="s">
        <v>261</v>
      </c>
      <c r="B179" s="47">
        <v>1119</v>
      </c>
      <c r="C179" s="47">
        <v>149</v>
      </c>
    </row>
    <row r="180" spans="1:3" x14ac:dyDescent="0.2">
      <c r="A180" s="20" t="s">
        <v>263</v>
      </c>
      <c r="B180" s="47">
        <v>2264</v>
      </c>
      <c r="C180" s="47">
        <v>94</v>
      </c>
    </row>
    <row r="181" spans="1:3" x14ac:dyDescent="0.2">
      <c r="A181" s="20" t="s">
        <v>264</v>
      </c>
      <c r="B181" s="47">
        <v>601</v>
      </c>
      <c r="C181" s="47">
        <v>34</v>
      </c>
    </row>
    <row r="182" spans="1:3" x14ac:dyDescent="0.2">
      <c r="A182" s="20" t="s">
        <v>265</v>
      </c>
      <c r="B182" s="47">
        <v>4481</v>
      </c>
      <c r="C182" s="47">
        <v>182</v>
      </c>
    </row>
    <row r="183" spans="1:3" x14ac:dyDescent="0.2">
      <c r="A183" s="20" t="s">
        <v>266</v>
      </c>
      <c r="B183" s="47">
        <v>2020</v>
      </c>
      <c r="C183" s="47">
        <v>115</v>
      </c>
    </row>
    <row r="184" spans="1:3" x14ac:dyDescent="0.2">
      <c r="A184" s="20" t="s">
        <v>267</v>
      </c>
      <c r="B184" s="47">
        <v>982</v>
      </c>
      <c r="C184" s="47">
        <v>50</v>
      </c>
    </row>
    <row r="185" spans="1:3" x14ac:dyDescent="0.2">
      <c r="A185" s="20" t="s">
        <v>268</v>
      </c>
      <c r="B185" s="47">
        <v>2405</v>
      </c>
      <c r="C185" s="47">
        <v>80</v>
      </c>
    </row>
    <row r="186" spans="1:3" x14ac:dyDescent="0.2">
      <c r="A186" s="20" t="s">
        <v>269</v>
      </c>
      <c r="B186" s="47">
        <v>3788</v>
      </c>
      <c r="C186" s="47">
        <v>181</v>
      </c>
    </row>
    <row r="187" spans="1:3" x14ac:dyDescent="0.2">
      <c r="A187" s="20" t="s">
        <v>270</v>
      </c>
      <c r="B187" s="47">
        <v>863</v>
      </c>
      <c r="C187" s="47">
        <v>42</v>
      </c>
    </row>
    <row r="188" spans="1:3" x14ac:dyDescent="0.2">
      <c r="A188" s="20" t="s">
        <v>271</v>
      </c>
      <c r="B188" s="47">
        <v>4094</v>
      </c>
      <c r="C188" s="47">
        <v>156</v>
      </c>
    </row>
    <row r="189" spans="1:3" x14ac:dyDescent="0.2">
      <c r="A189" s="20" t="s">
        <v>280</v>
      </c>
      <c r="B189" s="47">
        <v>3173</v>
      </c>
      <c r="C189" s="47">
        <v>98</v>
      </c>
    </row>
    <row r="190" spans="1:3" x14ac:dyDescent="0.2">
      <c r="A190" s="20" t="s">
        <v>281</v>
      </c>
      <c r="B190" s="47">
        <v>1408</v>
      </c>
      <c r="C190" s="47">
        <v>53</v>
      </c>
    </row>
    <row r="191" spans="1:3" x14ac:dyDescent="0.2">
      <c r="A191" s="20" t="s">
        <v>282</v>
      </c>
      <c r="B191" s="47">
        <v>2001</v>
      </c>
      <c r="C191" s="47">
        <v>94</v>
      </c>
    </row>
    <row r="192" spans="1:3" x14ac:dyDescent="0.2">
      <c r="A192" s="20" t="s">
        <v>283</v>
      </c>
      <c r="B192" s="47">
        <v>2118</v>
      </c>
      <c r="C192" s="47">
        <v>75</v>
      </c>
    </row>
    <row r="193" spans="1:3" x14ac:dyDescent="0.2">
      <c r="A193" s="20" t="s">
        <v>286</v>
      </c>
      <c r="B193" s="47">
        <v>3415</v>
      </c>
      <c r="C193" s="47">
        <v>138</v>
      </c>
    </row>
    <row r="194" spans="1:3" x14ac:dyDescent="0.2">
      <c r="A194" s="20" t="s">
        <v>295</v>
      </c>
      <c r="B194" s="47">
        <v>3404</v>
      </c>
      <c r="C194" s="47">
        <v>154</v>
      </c>
    </row>
    <row r="195" spans="1:3" x14ac:dyDescent="0.2">
      <c r="A195" s="9" t="s">
        <v>420</v>
      </c>
      <c r="B195" s="47">
        <v>45453</v>
      </c>
      <c r="C195" s="47">
        <v>3649</v>
      </c>
    </row>
    <row r="196" spans="1:3" x14ac:dyDescent="0.2">
      <c r="A196" s="20" t="s">
        <v>187</v>
      </c>
      <c r="B196" s="47">
        <v>1716</v>
      </c>
      <c r="C196" s="47">
        <v>103</v>
      </c>
    </row>
    <row r="197" spans="1:3" x14ac:dyDescent="0.2">
      <c r="A197" s="20" t="s">
        <v>188</v>
      </c>
      <c r="B197" s="47">
        <v>617</v>
      </c>
      <c r="C197" s="47">
        <v>34</v>
      </c>
    </row>
    <row r="198" spans="1:3" x14ac:dyDescent="0.2">
      <c r="A198" s="20" t="s">
        <v>196</v>
      </c>
      <c r="B198" s="47">
        <v>552</v>
      </c>
      <c r="C198" s="47">
        <v>48</v>
      </c>
    </row>
    <row r="199" spans="1:3" x14ac:dyDescent="0.2">
      <c r="A199" s="20" t="s">
        <v>197</v>
      </c>
      <c r="B199" s="47">
        <v>1237</v>
      </c>
      <c r="C199" s="47">
        <v>188</v>
      </c>
    </row>
    <row r="200" spans="1:3" x14ac:dyDescent="0.2">
      <c r="A200" s="20" t="s">
        <v>198</v>
      </c>
      <c r="B200" s="47">
        <v>1409</v>
      </c>
      <c r="C200" s="47">
        <v>134</v>
      </c>
    </row>
    <row r="201" spans="1:3" x14ac:dyDescent="0.2">
      <c r="A201" s="20" t="s">
        <v>207</v>
      </c>
      <c r="B201" s="47">
        <v>4744</v>
      </c>
      <c r="C201" s="47">
        <v>195</v>
      </c>
    </row>
    <row r="202" spans="1:3" x14ac:dyDescent="0.2">
      <c r="A202" s="20" t="s">
        <v>208</v>
      </c>
      <c r="B202" s="47">
        <v>253</v>
      </c>
      <c r="C202" s="47">
        <v>76</v>
      </c>
    </row>
    <row r="203" spans="1:3" x14ac:dyDescent="0.2">
      <c r="A203" s="20" t="s">
        <v>209</v>
      </c>
      <c r="B203" s="47">
        <v>2457</v>
      </c>
      <c r="C203" s="47">
        <v>254</v>
      </c>
    </row>
    <row r="204" spans="1:3" x14ac:dyDescent="0.2">
      <c r="A204" s="20" t="s">
        <v>210</v>
      </c>
      <c r="B204" s="47">
        <v>501</v>
      </c>
      <c r="C204" s="47">
        <v>39</v>
      </c>
    </row>
    <row r="205" spans="1:3" x14ac:dyDescent="0.2">
      <c r="A205" s="20" t="s">
        <v>211</v>
      </c>
      <c r="B205" s="47">
        <v>27</v>
      </c>
      <c r="C205" s="47">
        <v>8</v>
      </c>
    </row>
    <row r="206" spans="1:3" x14ac:dyDescent="0.2">
      <c r="A206" s="20" t="s">
        <v>212</v>
      </c>
      <c r="B206" s="47">
        <v>3516</v>
      </c>
      <c r="C206" s="47">
        <v>377</v>
      </c>
    </row>
    <row r="207" spans="1:3" x14ac:dyDescent="0.2">
      <c r="A207" s="20" t="s">
        <v>213</v>
      </c>
      <c r="B207" s="47">
        <v>2336</v>
      </c>
      <c r="C207" s="47">
        <v>136</v>
      </c>
    </row>
    <row r="208" spans="1:3" x14ac:dyDescent="0.2">
      <c r="A208" s="20" t="s">
        <v>214</v>
      </c>
      <c r="B208" s="47">
        <v>144</v>
      </c>
      <c r="C208" s="47">
        <v>13</v>
      </c>
    </row>
    <row r="209" spans="1:3" x14ac:dyDescent="0.2">
      <c r="A209" s="20" t="s">
        <v>215</v>
      </c>
      <c r="B209" s="47">
        <v>11</v>
      </c>
      <c r="C209" s="47">
        <v>1</v>
      </c>
    </row>
    <row r="210" spans="1:3" x14ac:dyDescent="0.2">
      <c r="A210" s="20" t="s">
        <v>216</v>
      </c>
      <c r="B210" s="47">
        <v>378</v>
      </c>
      <c r="C210" s="47">
        <v>19</v>
      </c>
    </row>
    <row r="211" spans="1:3" x14ac:dyDescent="0.2">
      <c r="A211" s="20" t="s">
        <v>217</v>
      </c>
      <c r="B211" s="47">
        <v>1763</v>
      </c>
      <c r="C211" s="47">
        <v>93</v>
      </c>
    </row>
    <row r="212" spans="1:3" x14ac:dyDescent="0.2">
      <c r="A212" s="20" t="s">
        <v>218</v>
      </c>
      <c r="B212" s="47">
        <v>674</v>
      </c>
      <c r="C212" s="47">
        <v>24</v>
      </c>
    </row>
    <row r="213" spans="1:3" x14ac:dyDescent="0.2">
      <c r="A213" s="20" t="s">
        <v>219</v>
      </c>
      <c r="B213" s="47">
        <v>604</v>
      </c>
      <c r="C213" s="47">
        <v>20</v>
      </c>
    </row>
    <row r="214" spans="1:3" x14ac:dyDescent="0.2">
      <c r="A214" s="20" t="s">
        <v>220</v>
      </c>
      <c r="B214" s="47">
        <v>3163</v>
      </c>
      <c r="C214" s="47">
        <v>131</v>
      </c>
    </row>
    <row r="215" spans="1:3" x14ac:dyDescent="0.2">
      <c r="A215" s="20" t="s">
        <v>221</v>
      </c>
      <c r="B215" s="47">
        <v>1681</v>
      </c>
      <c r="C215" s="47">
        <v>124</v>
      </c>
    </row>
    <row r="216" spans="1:3" x14ac:dyDescent="0.2">
      <c r="A216" s="20" t="s">
        <v>230</v>
      </c>
      <c r="B216" s="47">
        <v>1139</v>
      </c>
      <c r="C216" s="47">
        <v>73</v>
      </c>
    </row>
    <row r="217" spans="1:3" x14ac:dyDescent="0.2">
      <c r="A217" s="20" t="s">
        <v>231</v>
      </c>
      <c r="B217" s="47">
        <v>1873</v>
      </c>
      <c r="C217" s="47">
        <v>104</v>
      </c>
    </row>
    <row r="218" spans="1:3" x14ac:dyDescent="0.2">
      <c r="A218" s="20" t="s">
        <v>232</v>
      </c>
      <c r="B218" s="47">
        <v>844</v>
      </c>
      <c r="C218" s="47">
        <v>62</v>
      </c>
    </row>
    <row r="219" spans="1:3" x14ac:dyDescent="0.2">
      <c r="A219" s="20" t="s">
        <v>233</v>
      </c>
      <c r="B219" s="47">
        <v>249</v>
      </c>
      <c r="C219" s="47">
        <v>23</v>
      </c>
    </row>
    <row r="220" spans="1:3" x14ac:dyDescent="0.2">
      <c r="A220" s="20" t="s">
        <v>234</v>
      </c>
      <c r="B220" s="47">
        <v>822</v>
      </c>
      <c r="C220" s="47">
        <v>61</v>
      </c>
    </row>
    <row r="221" spans="1:3" x14ac:dyDescent="0.2">
      <c r="A221" s="20" t="s">
        <v>235</v>
      </c>
      <c r="B221" s="47">
        <v>1111</v>
      </c>
      <c r="C221" s="47">
        <v>55</v>
      </c>
    </row>
    <row r="222" spans="1:3" x14ac:dyDescent="0.2">
      <c r="A222" s="20" t="s">
        <v>237</v>
      </c>
      <c r="B222" s="47">
        <v>4168</v>
      </c>
      <c r="C222" s="47">
        <v>487</v>
      </c>
    </row>
    <row r="223" spans="1:3" x14ac:dyDescent="0.2">
      <c r="A223" s="20" t="s">
        <v>239</v>
      </c>
      <c r="B223" s="47">
        <v>2363</v>
      </c>
      <c r="C223" s="47">
        <v>152</v>
      </c>
    </row>
    <row r="224" spans="1:3" x14ac:dyDescent="0.2">
      <c r="A224" s="20" t="s">
        <v>240</v>
      </c>
      <c r="B224" s="47">
        <v>881</v>
      </c>
      <c r="C224" s="47">
        <v>45</v>
      </c>
    </row>
    <row r="225" spans="1:3" x14ac:dyDescent="0.2">
      <c r="A225" s="20" t="s">
        <v>242</v>
      </c>
      <c r="B225" s="47">
        <v>3968</v>
      </c>
      <c r="C225" s="47">
        <v>520</v>
      </c>
    </row>
    <row r="226" spans="1:3" x14ac:dyDescent="0.2">
      <c r="A226" s="20" t="s">
        <v>243</v>
      </c>
      <c r="B226" s="47">
        <v>152</v>
      </c>
      <c r="C226" s="47">
        <v>19</v>
      </c>
    </row>
    <row r="227" spans="1:3" x14ac:dyDescent="0.2">
      <c r="A227" s="20" t="s">
        <v>633</v>
      </c>
      <c r="B227" s="47">
        <v>100</v>
      </c>
      <c r="C227" s="47">
        <v>31</v>
      </c>
    </row>
    <row r="228" spans="1:3" x14ac:dyDescent="0.2">
      <c r="A228" s="9" t="s">
        <v>798</v>
      </c>
      <c r="B228" s="47">
        <v>345273</v>
      </c>
      <c r="C228" s="47">
        <v>23802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Count by School Board</vt:lpstr>
      <vt:lpstr>Mem Voters by Council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2025-04-01T20:08:17Z</cp:lastPrinted>
  <dcterms:created xsi:type="dcterms:W3CDTF">2022-09-08T17:04:18Z</dcterms:created>
  <dcterms:modified xsi:type="dcterms:W3CDTF">2025-05-12T18:46:09Z</dcterms:modified>
</cp:coreProperties>
</file>