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LEC\Business Files\Monthly VR Stat File\"/>
    </mc:Choice>
  </mc:AlternateContent>
  <bookViews>
    <workbookView xWindow="0" yWindow="0" windowWidth="25200" windowHeight="11895"/>
  </bookViews>
  <sheets>
    <sheet name="Count by Split and Status" sheetId="1" r:id="rId1"/>
    <sheet name="Count by Precinct and Status" sheetId="25" r:id="rId2"/>
    <sheet name="Count by Split and Age Range" sheetId="17" r:id="rId3"/>
    <sheet name="Average Age by Split" sheetId="26" r:id="rId4"/>
    <sheet name="Avg Age Low to High" sheetId="27" r:id="rId5"/>
    <sheet name="Count by Split and Gender" sheetId="24" r:id="rId6"/>
    <sheet name="Count by Split and Race" sheetId="23" r:id="rId7"/>
    <sheet name="Count by US House" sheetId="9" r:id="rId8"/>
    <sheet name="Count by TN Senate" sheetId="12" r:id="rId9"/>
    <sheet name="Count by TN House" sheetId="11" r:id="rId10"/>
    <sheet name="Count by County Comm" sheetId="13" r:id="rId11"/>
    <sheet name="Count by Municipality" sheetId="10" r:id="rId12"/>
    <sheet name="Count by Mem City Council Dist" sheetId="16" r:id="rId13"/>
    <sheet name="Count by SuperDistrict" sheetId="19" r:id="rId14"/>
  </sheets>
  <definedNames>
    <definedName name="_xlnm._FilterDatabase" localSheetId="4" hidden="1">'Avg Age Low to High'!$A$3:$B$368</definedName>
    <definedName name="_xlnm._FilterDatabase" localSheetId="0" hidden="1">'Count by Split and Status'!$A$1:$O$372</definedName>
    <definedName name="_xlnm.Print_Titles" localSheetId="0">'Count by Split and Status'!$3:$3</definedName>
    <definedName name="qryvwRptVoterRegWardPrecStatFileDetail_BYSTATUS_EXPORT">'Count by Split and Status'!$A$3:$O$370</definedName>
  </definedNames>
  <calcPr calcId="162913"/>
  <pivotCaches>
    <pivotCache cacheId="13" r:id="rId15"/>
  </pivotCaches>
</workbook>
</file>

<file path=xl/calcChain.xml><?xml version="1.0" encoding="utf-8"?>
<calcChain xmlns="http://schemas.openxmlformats.org/spreadsheetml/2006/main">
  <c r="F371" i="24" l="1"/>
  <c r="E371" i="24"/>
  <c r="F370" i="24"/>
  <c r="E370" i="24"/>
  <c r="F369" i="24"/>
  <c r="E369" i="24"/>
  <c r="F368" i="24"/>
  <c r="E368" i="24"/>
  <c r="F367" i="24"/>
  <c r="E367" i="24"/>
  <c r="F366" i="24"/>
  <c r="E366" i="24"/>
  <c r="F365" i="24"/>
  <c r="E365" i="24"/>
  <c r="F364" i="24"/>
  <c r="E364" i="24"/>
  <c r="D371" i="24"/>
  <c r="D370" i="24"/>
  <c r="D369" i="24"/>
  <c r="D368" i="24"/>
  <c r="D367" i="24"/>
  <c r="D366" i="24"/>
  <c r="D365" i="24"/>
  <c r="D364" i="24"/>
  <c r="D363" i="24"/>
  <c r="X370" i="17"/>
  <c r="X369" i="17"/>
  <c r="X368" i="17"/>
  <c r="X367" i="17"/>
  <c r="X366" i="17"/>
  <c r="X365" i="17"/>
  <c r="X364" i="17"/>
  <c r="X363" i="17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5" i="25"/>
  <c r="F372" i="23" l="1"/>
  <c r="E372" i="23"/>
  <c r="D372" i="23"/>
  <c r="C372" i="23"/>
  <c r="B372" i="23"/>
  <c r="X371" i="17" l="1"/>
  <c r="X362" i="17" l="1"/>
  <c r="X361" i="17"/>
  <c r="X360" i="17"/>
  <c r="X359" i="17"/>
  <c r="X358" i="17"/>
  <c r="X357" i="17"/>
  <c r="X356" i="17"/>
  <c r="X355" i="17"/>
  <c r="X354" i="17"/>
  <c r="X353" i="17"/>
  <c r="X352" i="17"/>
  <c r="X351" i="17"/>
  <c r="X350" i="17"/>
  <c r="X349" i="17"/>
  <c r="X348" i="17"/>
  <c r="X347" i="17"/>
  <c r="X346" i="17"/>
  <c r="X345" i="17"/>
  <c r="X344" i="17"/>
  <c r="X343" i="17"/>
  <c r="X342" i="17"/>
  <c r="X341" i="17"/>
  <c r="X340" i="17"/>
  <c r="X339" i="17"/>
  <c r="X338" i="17"/>
  <c r="X337" i="17"/>
  <c r="X336" i="17"/>
  <c r="X335" i="17"/>
  <c r="X334" i="17"/>
  <c r="X333" i="17"/>
  <c r="X332" i="17"/>
  <c r="X331" i="17"/>
  <c r="X330" i="17"/>
  <c r="X329" i="17"/>
  <c r="X328" i="17"/>
  <c r="X327" i="17"/>
  <c r="X326" i="17"/>
  <c r="X325" i="17"/>
  <c r="X324" i="17"/>
  <c r="X323" i="17"/>
  <c r="X322" i="17"/>
  <c r="X321" i="17"/>
  <c r="X320" i="17"/>
  <c r="X319" i="17"/>
  <c r="X318" i="17"/>
  <c r="X317" i="17"/>
  <c r="X316" i="17"/>
  <c r="X315" i="17"/>
  <c r="X314" i="17"/>
  <c r="X313" i="17"/>
  <c r="X312" i="17"/>
  <c r="X311" i="17"/>
  <c r="X310" i="17"/>
  <c r="X309" i="17"/>
  <c r="X308" i="17"/>
  <c r="X307" i="17"/>
  <c r="X306" i="17"/>
  <c r="X305" i="17"/>
  <c r="X304" i="17"/>
  <c r="X303" i="17"/>
  <c r="X302" i="17"/>
  <c r="X301" i="17"/>
  <c r="X300" i="17"/>
  <c r="X299" i="17"/>
  <c r="X298" i="17"/>
  <c r="X297" i="17"/>
  <c r="X296" i="17"/>
  <c r="X295" i="17"/>
  <c r="X294" i="17"/>
  <c r="X293" i="17"/>
  <c r="X292" i="17"/>
  <c r="X291" i="17"/>
  <c r="X290" i="17"/>
  <c r="X289" i="17"/>
  <c r="X288" i="17"/>
  <c r="X287" i="17"/>
  <c r="X286" i="17"/>
  <c r="X285" i="17"/>
  <c r="X284" i="17"/>
  <c r="X283" i="17"/>
  <c r="X282" i="17"/>
  <c r="X281" i="17"/>
  <c r="X280" i="17"/>
  <c r="X279" i="17"/>
  <c r="X278" i="17"/>
  <c r="X277" i="17"/>
  <c r="X276" i="17"/>
  <c r="X275" i="17"/>
  <c r="X274" i="17"/>
  <c r="X273" i="17"/>
  <c r="X272" i="17"/>
  <c r="X271" i="17"/>
  <c r="X270" i="17"/>
  <c r="X269" i="17"/>
  <c r="X268" i="17"/>
  <c r="X267" i="17"/>
  <c r="X266" i="17"/>
  <c r="X265" i="17"/>
  <c r="X264" i="17"/>
  <c r="X263" i="17"/>
  <c r="X262" i="17"/>
  <c r="X261" i="17"/>
  <c r="X260" i="17"/>
  <c r="X259" i="17"/>
  <c r="X258" i="17"/>
  <c r="X257" i="17"/>
  <c r="X256" i="17"/>
  <c r="X255" i="17"/>
  <c r="X254" i="17"/>
  <c r="X253" i="17"/>
  <c r="X252" i="17"/>
  <c r="X251" i="17"/>
  <c r="X250" i="17"/>
  <c r="X249" i="17"/>
  <c r="X248" i="17"/>
  <c r="X247" i="17"/>
  <c r="X246" i="17"/>
  <c r="X245" i="17"/>
  <c r="X244" i="17"/>
  <c r="X243" i="17"/>
  <c r="X242" i="17"/>
  <c r="X241" i="17"/>
  <c r="X240" i="17"/>
  <c r="X239" i="17"/>
  <c r="X238" i="17"/>
  <c r="X237" i="17"/>
  <c r="X236" i="17"/>
  <c r="X235" i="17"/>
  <c r="X234" i="17"/>
  <c r="X233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X64" i="17"/>
  <c r="X65" i="17"/>
  <c r="X66" i="17"/>
  <c r="X67" i="17"/>
  <c r="X68" i="17"/>
  <c r="X69" i="17"/>
  <c r="X70" i="17"/>
  <c r="X71" i="17"/>
  <c r="X72" i="17"/>
  <c r="X73" i="17"/>
  <c r="X74" i="17"/>
  <c r="X75" i="17"/>
  <c r="X76" i="17"/>
  <c r="X77" i="17"/>
  <c r="X78" i="17"/>
  <c r="X79" i="17"/>
  <c r="X80" i="17"/>
  <c r="X81" i="17"/>
  <c r="X82" i="17"/>
  <c r="X83" i="17"/>
  <c r="X84" i="17"/>
  <c r="X85" i="17"/>
  <c r="X86" i="17"/>
  <c r="X87" i="17"/>
  <c r="X88" i="17"/>
  <c r="X89" i="17"/>
  <c r="X90" i="17"/>
  <c r="X91" i="17"/>
  <c r="X92" i="17"/>
  <c r="X93" i="17"/>
  <c r="X94" i="17"/>
  <c r="X95" i="17"/>
  <c r="X96" i="17"/>
  <c r="X97" i="17"/>
  <c r="X98" i="17"/>
  <c r="X99" i="17"/>
  <c r="X100" i="17"/>
  <c r="X101" i="17"/>
  <c r="X102" i="17"/>
  <c r="X103" i="17"/>
  <c r="X104" i="17"/>
  <c r="X105" i="17"/>
  <c r="X106" i="17"/>
  <c r="X107" i="17"/>
  <c r="X108" i="17"/>
  <c r="X109" i="17"/>
  <c r="X110" i="17"/>
  <c r="X111" i="17"/>
  <c r="X112" i="17"/>
  <c r="X113" i="17"/>
  <c r="X114" i="17"/>
  <c r="X115" i="17"/>
  <c r="X116" i="17"/>
  <c r="X117" i="17"/>
  <c r="X118" i="17"/>
  <c r="X119" i="17"/>
  <c r="X120" i="17"/>
  <c r="X121" i="17"/>
  <c r="X122" i="17"/>
  <c r="X123" i="17"/>
  <c r="X124" i="17"/>
  <c r="X125" i="17"/>
  <c r="X126" i="17"/>
  <c r="X127" i="17"/>
  <c r="X128" i="17"/>
  <c r="X129" i="17"/>
  <c r="X130" i="17"/>
  <c r="X131" i="17"/>
  <c r="X132" i="17"/>
  <c r="X133" i="17"/>
  <c r="X134" i="17"/>
  <c r="X135" i="17"/>
  <c r="X136" i="17"/>
  <c r="X137" i="17"/>
  <c r="X138" i="17"/>
  <c r="X139" i="17"/>
  <c r="X140" i="17"/>
  <c r="X141" i="17"/>
  <c r="X142" i="17"/>
  <c r="X143" i="17"/>
  <c r="X144" i="17"/>
  <c r="X145" i="17"/>
  <c r="X146" i="17"/>
  <c r="X147" i="17"/>
  <c r="X148" i="17"/>
  <c r="X149" i="17"/>
  <c r="X150" i="17"/>
  <c r="X151" i="17"/>
  <c r="X152" i="17"/>
  <c r="X153" i="17"/>
  <c r="X154" i="17"/>
  <c r="X155" i="17"/>
  <c r="X156" i="17"/>
  <c r="X157" i="17"/>
  <c r="X158" i="17"/>
  <c r="X159" i="17"/>
  <c r="X160" i="17"/>
  <c r="X161" i="17"/>
  <c r="X162" i="17"/>
  <c r="X163" i="17"/>
  <c r="X164" i="17"/>
  <c r="X165" i="17"/>
  <c r="X166" i="17"/>
  <c r="X167" i="17"/>
  <c r="X168" i="17"/>
  <c r="X169" i="17"/>
  <c r="X170" i="17"/>
  <c r="X171" i="17"/>
  <c r="X172" i="17"/>
  <c r="X173" i="17"/>
  <c r="X174" i="17"/>
  <c r="X175" i="17"/>
  <c r="X176" i="17"/>
  <c r="X177" i="17"/>
  <c r="X178" i="17"/>
  <c r="X179" i="17"/>
  <c r="X180" i="17"/>
  <c r="X181" i="17"/>
  <c r="X182" i="17"/>
  <c r="X183" i="17"/>
  <c r="X184" i="17"/>
  <c r="X185" i="17"/>
  <c r="X186" i="17"/>
  <c r="X187" i="17"/>
  <c r="X188" i="17"/>
  <c r="X189" i="17"/>
  <c r="X190" i="17"/>
  <c r="X191" i="17"/>
  <c r="X192" i="17"/>
  <c r="X193" i="17"/>
  <c r="X194" i="17"/>
  <c r="X195" i="17"/>
  <c r="X196" i="17"/>
  <c r="X197" i="17"/>
  <c r="X198" i="17"/>
  <c r="X199" i="17"/>
  <c r="X200" i="17"/>
  <c r="X201" i="17"/>
  <c r="X202" i="17"/>
  <c r="X203" i="17"/>
  <c r="X204" i="17"/>
  <c r="X205" i="17"/>
  <c r="X206" i="17"/>
  <c r="X207" i="17"/>
  <c r="X208" i="17"/>
  <c r="X209" i="17"/>
  <c r="X210" i="17"/>
  <c r="X211" i="17"/>
  <c r="X212" i="17"/>
  <c r="X213" i="17"/>
  <c r="X214" i="17"/>
  <c r="X215" i="17"/>
  <c r="X216" i="17"/>
  <c r="X217" i="17"/>
  <c r="X218" i="17"/>
  <c r="X219" i="17"/>
  <c r="X220" i="17"/>
  <c r="X221" i="17"/>
  <c r="X222" i="17"/>
  <c r="X223" i="17"/>
  <c r="X224" i="17"/>
  <c r="X225" i="17"/>
  <c r="X226" i="17"/>
  <c r="X227" i="17"/>
  <c r="X228" i="17"/>
  <c r="X229" i="17"/>
  <c r="X230" i="17"/>
  <c r="X231" i="17"/>
  <c r="X232" i="17"/>
  <c r="X5" i="17"/>
  <c r="H6" i="23" l="1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H294" i="23"/>
  <c r="H295" i="23"/>
  <c r="H296" i="23"/>
  <c r="H297" i="23"/>
  <c r="H298" i="23"/>
  <c r="H299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H321" i="23"/>
  <c r="H322" i="23"/>
  <c r="H323" i="23"/>
  <c r="H324" i="23"/>
  <c r="H325" i="23"/>
  <c r="H326" i="23"/>
  <c r="H327" i="23"/>
  <c r="H328" i="23"/>
  <c r="H329" i="23"/>
  <c r="H330" i="23"/>
  <c r="H331" i="23"/>
  <c r="H332" i="23"/>
  <c r="H333" i="23"/>
  <c r="H334" i="23"/>
  <c r="H335" i="23"/>
  <c r="H336" i="23"/>
  <c r="H337" i="23"/>
  <c r="H338" i="23"/>
  <c r="H339" i="23"/>
  <c r="H340" i="23"/>
  <c r="H341" i="23"/>
  <c r="H342" i="23"/>
  <c r="H343" i="23"/>
  <c r="H344" i="23"/>
  <c r="H345" i="23"/>
  <c r="H346" i="23"/>
  <c r="H347" i="23"/>
  <c r="H348" i="23"/>
  <c r="H349" i="23"/>
  <c r="H350" i="23"/>
  <c r="H351" i="23"/>
  <c r="H352" i="23"/>
  <c r="H353" i="23"/>
  <c r="H354" i="23"/>
  <c r="H355" i="23"/>
  <c r="H356" i="23"/>
  <c r="H357" i="23"/>
  <c r="H358" i="23"/>
  <c r="H359" i="23"/>
  <c r="H360" i="23"/>
  <c r="H361" i="23"/>
  <c r="H362" i="23"/>
  <c r="H363" i="23"/>
  <c r="H364" i="23"/>
  <c r="H365" i="23"/>
  <c r="H366" i="23"/>
  <c r="H367" i="23"/>
  <c r="H368" i="23"/>
  <c r="H369" i="23"/>
  <c r="H370" i="23"/>
  <c r="H5" i="23"/>
  <c r="C373" i="24"/>
  <c r="B373" i="24"/>
  <c r="D362" i="24"/>
  <c r="D361" i="24"/>
  <c r="D360" i="24"/>
  <c r="D359" i="24"/>
  <c r="D358" i="24"/>
  <c r="D357" i="24"/>
  <c r="D356" i="24"/>
  <c r="D355" i="24"/>
  <c r="D354" i="24"/>
  <c r="D353" i="24"/>
  <c r="D352" i="24"/>
  <c r="D351" i="24"/>
  <c r="D350" i="24"/>
  <c r="D349" i="24"/>
  <c r="D348" i="24"/>
  <c r="D347" i="24"/>
  <c r="D346" i="24"/>
  <c r="D345" i="24"/>
  <c r="D344" i="24"/>
  <c r="D343" i="24"/>
  <c r="D342" i="24"/>
  <c r="D341" i="24"/>
  <c r="D340" i="24"/>
  <c r="D339" i="24"/>
  <c r="D338" i="24"/>
  <c r="D337" i="24"/>
  <c r="D336" i="24"/>
  <c r="D335" i="24"/>
  <c r="D334" i="24"/>
  <c r="D333" i="24"/>
  <c r="D332" i="24"/>
  <c r="D331" i="24"/>
  <c r="D330" i="24"/>
  <c r="D329" i="24"/>
  <c r="D328" i="24"/>
  <c r="D327" i="24"/>
  <c r="D326" i="24"/>
  <c r="D325" i="24"/>
  <c r="D324" i="24"/>
  <c r="D323" i="24"/>
  <c r="D322" i="24"/>
  <c r="D321" i="24"/>
  <c r="D320" i="24"/>
  <c r="D319" i="24"/>
  <c r="D318" i="24"/>
  <c r="D317" i="24"/>
  <c r="D316" i="24"/>
  <c r="D315" i="24"/>
  <c r="D314" i="24"/>
  <c r="D313" i="24"/>
  <c r="D312" i="24"/>
  <c r="D311" i="24"/>
  <c r="D310" i="24"/>
  <c r="D309" i="24"/>
  <c r="D308" i="24"/>
  <c r="D307" i="24"/>
  <c r="D306" i="24"/>
  <c r="D305" i="24"/>
  <c r="D304" i="24"/>
  <c r="D303" i="24"/>
  <c r="D302" i="24"/>
  <c r="D301" i="24"/>
  <c r="D300" i="24"/>
  <c r="D299" i="24"/>
  <c r="D298" i="24"/>
  <c r="D297" i="24"/>
  <c r="D296" i="24"/>
  <c r="D295" i="24"/>
  <c r="D294" i="24"/>
  <c r="D293" i="24"/>
  <c r="D292" i="24"/>
  <c r="D291" i="24"/>
  <c r="D290" i="24"/>
  <c r="D289" i="24"/>
  <c r="D288" i="24"/>
  <c r="D287" i="24"/>
  <c r="D286" i="24"/>
  <c r="D285" i="24"/>
  <c r="D284" i="24"/>
  <c r="D283" i="24"/>
  <c r="D282" i="24"/>
  <c r="D281" i="24"/>
  <c r="D280" i="24"/>
  <c r="D279" i="24"/>
  <c r="D278" i="24"/>
  <c r="D277" i="24"/>
  <c r="D276" i="24"/>
  <c r="D275" i="24"/>
  <c r="D274" i="24"/>
  <c r="D273" i="24"/>
  <c r="D272" i="24"/>
  <c r="D271" i="24"/>
  <c r="D270" i="24"/>
  <c r="D269" i="24"/>
  <c r="D268" i="24"/>
  <c r="D267" i="24"/>
  <c r="D266" i="24"/>
  <c r="D265" i="24"/>
  <c r="D264" i="24"/>
  <c r="D263" i="24"/>
  <c r="D262" i="24"/>
  <c r="D261" i="24"/>
  <c r="D260" i="24"/>
  <c r="D259" i="24"/>
  <c r="D258" i="24"/>
  <c r="D257" i="24"/>
  <c r="D256" i="24"/>
  <c r="D255" i="24"/>
  <c r="D254" i="24"/>
  <c r="D253" i="24"/>
  <c r="D252" i="24"/>
  <c r="D251" i="24"/>
  <c r="D250" i="24"/>
  <c r="D249" i="24"/>
  <c r="D248" i="24"/>
  <c r="D247" i="24"/>
  <c r="D246" i="24"/>
  <c r="D245" i="24"/>
  <c r="D244" i="24"/>
  <c r="D243" i="24"/>
  <c r="D242" i="24"/>
  <c r="D241" i="24"/>
  <c r="D240" i="24"/>
  <c r="D239" i="24"/>
  <c r="D238" i="24"/>
  <c r="D237" i="24"/>
  <c r="D236" i="24"/>
  <c r="D235" i="24"/>
  <c r="D234" i="24"/>
  <c r="D233" i="24"/>
  <c r="D232" i="24"/>
  <c r="D231" i="24"/>
  <c r="D230" i="24"/>
  <c r="D229" i="24"/>
  <c r="D228" i="24"/>
  <c r="D227" i="24"/>
  <c r="D226" i="24"/>
  <c r="D225" i="24"/>
  <c r="D224" i="24"/>
  <c r="D223" i="24"/>
  <c r="D222" i="24"/>
  <c r="D221" i="24"/>
  <c r="D220" i="24"/>
  <c r="D219" i="24"/>
  <c r="D218" i="24"/>
  <c r="D217" i="24"/>
  <c r="D216" i="24"/>
  <c r="D215" i="24"/>
  <c r="D214" i="24"/>
  <c r="D213" i="24"/>
  <c r="D212" i="24"/>
  <c r="D211" i="24"/>
  <c r="D210" i="24"/>
  <c r="D209" i="24"/>
  <c r="D208" i="24"/>
  <c r="D207" i="24"/>
  <c r="D206" i="24"/>
  <c r="D205" i="24"/>
  <c r="D204" i="24"/>
  <c r="D203" i="24"/>
  <c r="D202" i="24"/>
  <c r="D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3" i="24"/>
  <c r="D182" i="24"/>
  <c r="D181" i="24"/>
  <c r="D180" i="24"/>
  <c r="D179" i="24"/>
  <c r="D178" i="24"/>
  <c r="D177" i="24"/>
  <c r="D176" i="24"/>
  <c r="D175" i="24"/>
  <c r="D174" i="24"/>
  <c r="D173" i="24"/>
  <c r="D172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172" i="25"/>
  <c r="C172" i="25"/>
  <c r="B172" i="25"/>
  <c r="I364" i="23" l="1"/>
  <c r="I352" i="23"/>
  <c r="I344" i="23"/>
  <c r="I336" i="23"/>
  <c r="I328" i="23"/>
  <c r="I320" i="23"/>
  <c r="I308" i="23"/>
  <c r="I300" i="23"/>
  <c r="I292" i="23"/>
  <c r="I288" i="23"/>
  <c r="I276" i="23"/>
  <c r="I252" i="23"/>
  <c r="I188" i="23"/>
  <c r="I369" i="23"/>
  <c r="I365" i="23"/>
  <c r="I361" i="23"/>
  <c r="I357" i="23"/>
  <c r="I353" i="23"/>
  <c r="I349" i="23"/>
  <c r="I345" i="23"/>
  <c r="I341" i="23"/>
  <c r="I337" i="23"/>
  <c r="I333" i="23"/>
  <c r="I329" i="23"/>
  <c r="I325" i="23"/>
  <c r="I321" i="23"/>
  <c r="I317" i="23"/>
  <c r="I313" i="23"/>
  <c r="I309" i="23"/>
  <c r="I305" i="23"/>
  <c r="I301" i="23"/>
  <c r="I297" i="23"/>
  <c r="I293" i="23"/>
  <c r="I289" i="23"/>
  <c r="I285" i="23"/>
  <c r="I281" i="23"/>
  <c r="I277" i="23"/>
  <c r="I273" i="23"/>
  <c r="I269" i="23"/>
  <c r="I265" i="23"/>
  <c r="I261" i="23"/>
  <c r="I257" i="23"/>
  <c r="I253" i="23"/>
  <c r="I249" i="23"/>
  <c r="I245" i="23"/>
  <c r="I241" i="23"/>
  <c r="I237" i="23"/>
  <c r="I233" i="23"/>
  <c r="I229" i="23"/>
  <c r="I225" i="23"/>
  <c r="I221" i="23"/>
  <c r="I217" i="23"/>
  <c r="I213" i="23"/>
  <c r="I209" i="23"/>
  <c r="I205" i="23"/>
  <c r="I201" i="23"/>
  <c r="I197" i="23"/>
  <c r="I193" i="23"/>
  <c r="I189" i="23"/>
  <c r="I185" i="23"/>
  <c r="I181" i="23"/>
  <c r="I177" i="23"/>
  <c r="I173" i="23"/>
  <c r="I169" i="23"/>
  <c r="I165" i="23"/>
  <c r="I161" i="23"/>
  <c r="I157" i="23"/>
  <c r="I153" i="23"/>
  <c r="I149" i="23"/>
  <c r="I145" i="23"/>
  <c r="I141" i="23"/>
  <c r="I137" i="23"/>
  <c r="I133" i="23"/>
  <c r="I129" i="23"/>
  <c r="I125" i="23"/>
  <c r="I121" i="23"/>
  <c r="I117" i="23"/>
  <c r="I113" i="23"/>
  <c r="I109" i="23"/>
  <c r="I105" i="23"/>
  <c r="I101" i="23"/>
  <c r="I97" i="23"/>
  <c r="I93" i="23"/>
  <c r="I89" i="23"/>
  <c r="I85" i="23"/>
  <c r="I81" i="23"/>
  <c r="I77" i="23"/>
  <c r="I73" i="23"/>
  <c r="I69" i="23"/>
  <c r="I65" i="23"/>
  <c r="I61" i="23"/>
  <c r="I57" i="23"/>
  <c r="I53" i="23"/>
  <c r="I49" i="23"/>
  <c r="I45" i="23"/>
  <c r="I41" i="23"/>
  <c r="I37" i="23"/>
  <c r="I33" i="23"/>
  <c r="I29" i="23"/>
  <c r="I25" i="23"/>
  <c r="I21" i="23"/>
  <c r="I17" i="23"/>
  <c r="I13" i="23"/>
  <c r="I9" i="23"/>
  <c r="I368" i="23"/>
  <c r="I360" i="23"/>
  <c r="I356" i="23"/>
  <c r="I348" i="23"/>
  <c r="I340" i="23"/>
  <c r="I332" i="23"/>
  <c r="I324" i="23"/>
  <c r="I316" i="23"/>
  <c r="I312" i="23"/>
  <c r="I304" i="23"/>
  <c r="I296" i="23"/>
  <c r="I284" i="23"/>
  <c r="I280" i="23"/>
  <c r="I272" i="23"/>
  <c r="I268" i="23"/>
  <c r="I264" i="23"/>
  <c r="I260" i="23"/>
  <c r="I256" i="23"/>
  <c r="I248" i="23"/>
  <c r="I244" i="23"/>
  <c r="I240" i="23"/>
  <c r="I236" i="23"/>
  <c r="I232" i="23"/>
  <c r="I228" i="23"/>
  <c r="I224" i="23"/>
  <c r="I220" i="23"/>
  <c r="I216" i="23"/>
  <c r="I212" i="23"/>
  <c r="I208" i="23"/>
  <c r="I204" i="23"/>
  <c r="I200" i="23"/>
  <c r="I196" i="23"/>
  <c r="I192" i="23"/>
  <c r="I184" i="23"/>
  <c r="I180" i="23"/>
  <c r="I176" i="23"/>
  <c r="I172" i="23"/>
  <c r="I168" i="23"/>
  <c r="I164" i="23"/>
  <c r="I160" i="23"/>
  <c r="I156" i="23"/>
  <c r="I152" i="23"/>
  <c r="I148" i="23"/>
  <c r="I144" i="23"/>
  <c r="I140" i="23"/>
  <c r="I136" i="23"/>
  <c r="I132" i="23"/>
  <c r="I128" i="23"/>
  <c r="I124" i="23"/>
  <c r="I120" i="23"/>
  <c r="I116" i="23"/>
  <c r="I112" i="23"/>
  <c r="I108" i="23"/>
  <c r="I104" i="23"/>
  <c r="I100" i="23"/>
  <c r="I96" i="23"/>
  <c r="I92" i="23"/>
  <c r="I88" i="23"/>
  <c r="I84" i="23"/>
  <c r="I80" i="23"/>
  <c r="I76" i="23"/>
  <c r="I72" i="23"/>
  <c r="I68" i="23"/>
  <c r="I64" i="23"/>
  <c r="I60" i="23"/>
  <c r="I56" i="23"/>
  <c r="I52" i="23"/>
  <c r="I48" i="23"/>
  <c r="I44" i="23"/>
  <c r="I40" i="23"/>
  <c r="I36" i="23"/>
  <c r="I32" i="23"/>
  <c r="I28" i="23"/>
  <c r="I24" i="23"/>
  <c r="I20" i="23"/>
  <c r="I16" i="23"/>
  <c r="I12" i="23"/>
  <c r="I8" i="23"/>
  <c r="I367" i="23"/>
  <c r="I363" i="23"/>
  <c r="I359" i="23"/>
  <c r="I355" i="23"/>
  <c r="I351" i="23"/>
  <c r="I347" i="23"/>
  <c r="I343" i="23"/>
  <c r="I339" i="23"/>
  <c r="I335" i="23"/>
  <c r="I331" i="23"/>
  <c r="I327" i="23"/>
  <c r="I323" i="23"/>
  <c r="I319" i="23"/>
  <c r="I315" i="23"/>
  <c r="I311" i="23"/>
  <c r="I307" i="23"/>
  <c r="I303" i="23"/>
  <c r="I299" i="23"/>
  <c r="I295" i="23"/>
  <c r="I291" i="23"/>
  <c r="I287" i="23"/>
  <c r="I283" i="23"/>
  <c r="I279" i="23"/>
  <c r="I275" i="23"/>
  <c r="I271" i="23"/>
  <c r="I267" i="23"/>
  <c r="I263" i="23"/>
  <c r="I259" i="23"/>
  <c r="I255" i="23"/>
  <c r="I251" i="23"/>
  <c r="I247" i="23"/>
  <c r="I243" i="23"/>
  <c r="I239" i="23"/>
  <c r="I235" i="23"/>
  <c r="I231" i="23"/>
  <c r="I227" i="23"/>
  <c r="I223" i="23"/>
  <c r="I219" i="23"/>
  <c r="I215" i="23"/>
  <c r="I211" i="23"/>
  <c r="I207" i="23"/>
  <c r="I203" i="23"/>
  <c r="I199" i="23"/>
  <c r="I195" i="23"/>
  <c r="I191" i="23"/>
  <c r="I187" i="23"/>
  <c r="I183" i="23"/>
  <c r="I179" i="23"/>
  <c r="I175" i="23"/>
  <c r="I171" i="23"/>
  <c r="I167" i="23"/>
  <c r="I163" i="23"/>
  <c r="I159" i="23"/>
  <c r="I155" i="23"/>
  <c r="I151" i="23"/>
  <c r="I147" i="23"/>
  <c r="I143" i="23"/>
  <c r="I139" i="23"/>
  <c r="I135" i="23"/>
  <c r="I131" i="23"/>
  <c r="I127" i="23"/>
  <c r="I123" i="23"/>
  <c r="I119" i="23"/>
  <c r="I115" i="23"/>
  <c r="I111" i="23"/>
  <c r="I107" i="23"/>
  <c r="I103" i="23"/>
  <c r="I99" i="23"/>
  <c r="I95" i="23"/>
  <c r="I91" i="23"/>
  <c r="I87" i="23"/>
  <c r="I83" i="23"/>
  <c r="I79" i="23"/>
  <c r="I75" i="23"/>
  <c r="I71" i="23"/>
  <c r="I67" i="23"/>
  <c r="I63" i="23"/>
  <c r="I59" i="23"/>
  <c r="I55" i="23"/>
  <c r="I51" i="23"/>
  <c r="I47" i="23"/>
  <c r="I43" i="23"/>
  <c r="I39" i="23"/>
  <c r="I35" i="23"/>
  <c r="I31" i="23"/>
  <c r="I27" i="23"/>
  <c r="I23" i="23"/>
  <c r="I19" i="23"/>
  <c r="I15" i="23"/>
  <c r="I11" i="23"/>
  <c r="I7" i="23"/>
  <c r="I370" i="23"/>
  <c r="I366" i="23"/>
  <c r="I362" i="23"/>
  <c r="I358" i="23"/>
  <c r="I354" i="23"/>
  <c r="I350" i="23"/>
  <c r="I346" i="23"/>
  <c r="I342" i="23"/>
  <c r="I338" i="23"/>
  <c r="I334" i="23"/>
  <c r="I330" i="23"/>
  <c r="I326" i="23"/>
  <c r="I322" i="23"/>
  <c r="I318" i="23"/>
  <c r="I314" i="23"/>
  <c r="I310" i="23"/>
  <c r="I306" i="23"/>
  <c r="I302" i="23"/>
  <c r="I298" i="23"/>
  <c r="I294" i="23"/>
  <c r="I290" i="23"/>
  <c r="I286" i="23"/>
  <c r="I282" i="23"/>
  <c r="I278" i="23"/>
  <c r="I274" i="23"/>
  <c r="I270" i="23"/>
  <c r="I266" i="23"/>
  <c r="I262" i="23"/>
  <c r="I258" i="23"/>
  <c r="I254" i="23"/>
  <c r="I250" i="23"/>
  <c r="I246" i="23"/>
  <c r="I242" i="23"/>
  <c r="I238" i="23"/>
  <c r="I234" i="23"/>
  <c r="I230" i="23"/>
  <c r="I226" i="23"/>
  <c r="I222" i="23"/>
  <c r="I218" i="23"/>
  <c r="I214" i="23"/>
  <c r="I210" i="23"/>
  <c r="I206" i="23"/>
  <c r="I202" i="23"/>
  <c r="I198" i="23"/>
  <c r="I194" i="23"/>
  <c r="I190" i="23"/>
  <c r="I186" i="23"/>
  <c r="I182" i="23"/>
  <c r="I178" i="23"/>
  <c r="I174" i="23"/>
  <c r="I170" i="23"/>
  <c r="I166" i="23"/>
  <c r="I162" i="23"/>
  <c r="I158" i="23"/>
  <c r="I154" i="23"/>
  <c r="I150" i="23"/>
  <c r="I146" i="23"/>
  <c r="I142" i="23"/>
  <c r="I138" i="23"/>
  <c r="I134" i="23"/>
  <c r="I130" i="23"/>
  <c r="I126" i="23"/>
  <c r="I122" i="23"/>
  <c r="I118" i="23"/>
  <c r="I114" i="23"/>
  <c r="I110" i="23"/>
  <c r="I106" i="23"/>
  <c r="I102" i="23"/>
  <c r="I98" i="23"/>
  <c r="I94" i="23"/>
  <c r="I90" i="23"/>
  <c r="I86" i="23"/>
  <c r="I82" i="23"/>
  <c r="I78" i="23"/>
  <c r="I74" i="23"/>
  <c r="I70" i="23"/>
  <c r="I66" i="23"/>
  <c r="I62" i="23"/>
  <c r="I58" i="23"/>
  <c r="I54" i="23"/>
  <c r="I50" i="23"/>
  <c r="I46" i="23"/>
  <c r="I42" i="23"/>
  <c r="I38" i="23"/>
  <c r="I34" i="23"/>
  <c r="I30" i="23"/>
  <c r="I26" i="23"/>
  <c r="I22" i="23"/>
  <c r="I18" i="23"/>
  <c r="I14" i="23"/>
  <c r="I10" i="23"/>
  <c r="I6" i="23"/>
  <c r="I5" i="23"/>
  <c r="H372" i="23"/>
  <c r="I372" i="23" s="1"/>
  <c r="D373" i="24"/>
  <c r="F373" i="24" s="1"/>
  <c r="X373" i="17"/>
  <c r="W373" i="17"/>
  <c r="V373" i="17"/>
  <c r="U373" i="17"/>
  <c r="T373" i="17"/>
  <c r="S373" i="17"/>
  <c r="R373" i="17"/>
  <c r="Q373" i="17"/>
  <c r="P373" i="17"/>
  <c r="O373" i="17"/>
  <c r="N373" i="17"/>
  <c r="C373" i="17"/>
  <c r="B373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E6" i="24"/>
  <c r="F6" i="24"/>
  <c r="E7" i="24"/>
  <c r="F7" i="24"/>
  <c r="E8" i="24"/>
  <c r="F8" i="24"/>
  <c r="E9" i="24"/>
  <c r="F9" i="24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F16" i="24"/>
  <c r="E17" i="24"/>
  <c r="F17" i="24"/>
  <c r="E18" i="24"/>
  <c r="F18" i="24"/>
  <c r="E19" i="24"/>
  <c r="F19" i="24"/>
  <c r="E20" i="24"/>
  <c r="F20" i="24"/>
  <c r="E21" i="24"/>
  <c r="F21" i="24"/>
  <c r="E22" i="24"/>
  <c r="F22" i="24"/>
  <c r="E23" i="24"/>
  <c r="F23" i="24"/>
  <c r="E24" i="24"/>
  <c r="F24" i="24"/>
  <c r="E25" i="24"/>
  <c r="F25" i="24"/>
  <c r="E26" i="24"/>
  <c r="F26" i="24"/>
  <c r="E27" i="24"/>
  <c r="F27" i="24"/>
  <c r="E28" i="24"/>
  <c r="F28" i="24"/>
  <c r="E29" i="24"/>
  <c r="F29" i="24"/>
  <c r="E30" i="24"/>
  <c r="F30" i="24"/>
  <c r="E31" i="24"/>
  <c r="F31" i="24"/>
  <c r="E32" i="24"/>
  <c r="F32" i="24"/>
  <c r="E33" i="24"/>
  <c r="F33" i="24"/>
  <c r="E34" i="24"/>
  <c r="F34" i="24"/>
  <c r="E35" i="24"/>
  <c r="F35" i="24"/>
  <c r="E36" i="24"/>
  <c r="F36" i="24"/>
  <c r="E37" i="24"/>
  <c r="F37" i="24"/>
  <c r="E38" i="24"/>
  <c r="F38" i="24"/>
  <c r="E39" i="24"/>
  <c r="F39" i="24"/>
  <c r="E40" i="24"/>
  <c r="F40" i="24"/>
  <c r="E41" i="24"/>
  <c r="F41" i="24"/>
  <c r="E42" i="24"/>
  <c r="F42" i="24"/>
  <c r="E43" i="24"/>
  <c r="F43" i="24"/>
  <c r="E44" i="24"/>
  <c r="F44" i="24"/>
  <c r="E45" i="24"/>
  <c r="F45" i="24"/>
  <c r="E46" i="24"/>
  <c r="F46" i="24"/>
  <c r="E47" i="24"/>
  <c r="F47" i="24"/>
  <c r="E48" i="24"/>
  <c r="F48" i="24"/>
  <c r="E49" i="24"/>
  <c r="F49" i="24"/>
  <c r="E50" i="24"/>
  <c r="F50" i="24"/>
  <c r="E51" i="24"/>
  <c r="F51" i="24"/>
  <c r="E52" i="24"/>
  <c r="F52" i="24"/>
  <c r="E53" i="24"/>
  <c r="F53" i="24"/>
  <c r="E54" i="24"/>
  <c r="F54" i="24"/>
  <c r="E55" i="24"/>
  <c r="F55" i="24"/>
  <c r="E56" i="24"/>
  <c r="F56" i="24"/>
  <c r="E57" i="24"/>
  <c r="F57" i="24"/>
  <c r="E58" i="24"/>
  <c r="F58" i="24"/>
  <c r="E59" i="24"/>
  <c r="F59" i="24"/>
  <c r="E60" i="24"/>
  <c r="F60" i="24"/>
  <c r="E61" i="24"/>
  <c r="F61" i="24"/>
  <c r="E62" i="24"/>
  <c r="F62" i="24"/>
  <c r="E63" i="24"/>
  <c r="F63" i="24"/>
  <c r="E64" i="24"/>
  <c r="F64" i="24"/>
  <c r="E65" i="24"/>
  <c r="F65" i="24"/>
  <c r="E66" i="24"/>
  <c r="F66" i="24"/>
  <c r="E67" i="24"/>
  <c r="F67" i="24"/>
  <c r="E68" i="24"/>
  <c r="F68" i="24"/>
  <c r="E69" i="24"/>
  <c r="F69" i="24"/>
  <c r="E70" i="24"/>
  <c r="F70" i="24"/>
  <c r="E71" i="24"/>
  <c r="F71" i="24"/>
  <c r="E72" i="24"/>
  <c r="F72" i="24"/>
  <c r="E73" i="24"/>
  <c r="F73" i="24"/>
  <c r="E74" i="24"/>
  <c r="F74" i="24"/>
  <c r="E75" i="24"/>
  <c r="F75" i="24"/>
  <c r="E76" i="24"/>
  <c r="F76" i="24"/>
  <c r="E77" i="24"/>
  <c r="F77" i="24"/>
  <c r="E78" i="24"/>
  <c r="F78" i="24"/>
  <c r="E79" i="24"/>
  <c r="F79" i="24"/>
  <c r="E80" i="24"/>
  <c r="F80" i="24"/>
  <c r="E81" i="24"/>
  <c r="F81" i="24"/>
  <c r="E82" i="24"/>
  <c r="F82" i="24"/>
  <c r="E83" i="24"/>
  <c r="F83" i="24"/>
  <c r="E84" i="24"/>
  <c r="F84" i="24"/>
  <c r="E85" i="24"/>
  <c r="F85" i="24"/>
  <c r="E86" i="24"/>
  <c r="F86" i="24"/>
  <c r="E87" i="24"/>
  <c r="F87" i="24"/>
  <c r="E88" i="24"/>
  <c r="F88" i="24"/>
  <c r="E89" i="24"/>
  <c r="F89" i="24"/>
  <c r="E90" i="24"/>
  <c r="F90" i="24"/>
  <c r="E91" i="24"/>
  <c r="F91" i="24"/>
  <c r="E92" i="24"/>
  <c r="F92" i="24"/>
  <c r="E93" i="24"/>
  <c r="F93" i="24"/>
  <c r="E94" i="24"/>
  <c r="F94" i="24"/>
  <c r="E95" i="24"/>
  <c r="F95" i="24"/>
  <c r="E96" i="24"/>
  <c r="F96" i="24"/>
  <c r="E97" i="24"/>
  <c r="F97" i="24"/>
  <c r="E98" i="24"/>
  <c r="F98" i="24"/>
  <c r="E99" i="24"/>
  <c r="F99" i="24"/>
  <c r="E100" i="24"/>
  <c r="F100" i="24"/>
  <c r="E101" i="24"/>
  <c r="F101" i="24"/>
  <c r="E102" i="24"/>
  <c r="F102" i="24"/>
  <c r="E103" i="24"/>
  <c r="F103" i="24"/>
  <c r="E104" i="24"/>
  <c r="F104" i="24"/>
  <c r="E105" i="24"/>
  <c r="F105" i="24"/>
  <c r="E106" i="24"/>
  <c r="F106" i="24"/>
  <c r="E107" i="24"/>
  <c r="F107" i="24"/>
  <c r="E108" i="24"/>
  <c r="F108" i="24"/>
  <c r="E109" i="24"/>
  <c r="F109" i="24"/>
  <c r="E110" i="24"/>
  <c r="F110" i="24"/>
  <c r="E111" i="24"/>
  <c r="F111" i="24"/>
  <c r="E112" i="24"/>
  <c r="F112" i="24"/>
  <c r="E113" i="24"/>
  <c r="F113" i="24"/>
  <c r="E114" i="24"/>
  <c r="F114" i="24"/>
  <c r="E115" i="24"/>
  <c r="F115" i="24"/>
  <c r="E116" i="24"/>
  <c r="F116" i="24"/>
  <c r="E117" i="24"/>
  <c r="F117" i="24"/>
  <c r="E118" i="24"/>
  <c r="F118" i="24"/>
  <c r="E119" i="24"/>
  <c r="F119" i="24"/>
  <c r="E120" i="24"/>
  <c r="F120" i="24"/>
  <c r="E121" i="24"/>
  <c r="F121" i="24"/>
  <c r="E122" i="24"/>
  <c r="F122" i="24"/>
  <c r="E123" i="24"/>
  <c r="F123" i="24"/>
  <c r="E124" i="24"/>
  <c r="F124" i="24"/>
  <c r="E125" i="24"/>
  <c r="F125" i="24"/>
  <c r="E126" i="24"/>
  <c r="F126" i="24"/>
  <c r="E127" i="24"/>
  <c r="F127" i="24"/>
  <c r="E128" i="24"/>
  <c r="F128" i="24"/>
  <c r="E129" i="24"/>
  <c r="F129" i="24"/>
  <c r="E130" i="24"/>
  <c r="F130" i="24"/>
  <c r="E131" i="24"/>
  <c r="F131" i="24"/>
  <c r="E132" i="24"/>
  <c r="F132" i="24"/>
  <c r="E133" i="24"/>
  <c r="F133" i="24"/>
  <c r="E134" i="24"/>
  <c r="F134" i="24"/>
  <c r="E135" i="24"/>
  <c r="F135" i="24"/>
  <c r="E136" i="24"/>
  <c r="F136" i="24"/>
  <c r="E137" i="24"/>
  <c r="F137" i="24"/>
  <c r="E138" i="24"/>
  <c r="F138" i="24"/>
  <c r="E139" i="24"/>
  <c r="F139" i="24"/>
  <c r="E140" i="24"/>
  <c r="F140" i="24"/>
  <c r="E141" i="24"/>
  <c r="F141" i="24"/>
  <c r="E142" i="24"/>
  <c r="F142" i="24"/>
  <c r="E143" i="24"/>
  <c r="F143" i="24"/>
  <c r="E144" i="24"/>
  <c r="F144" i="24"/>
  <c r="E145" i="24"/>
  <c r="F145" i="24"/>
  <c r="E146" i="24"/>
  <c r="F146" i="24"/>
  <c r="E147" i="24"/>
  <c r="F147" i="24"/>
  <c r="E148" i="24"/>
  <c r="F148" i="24"/>
  <c r="E149" i="24"/>
  <c r="F149" i="24"/>
  <c r="E150" i="24"/>
  <c r="F150" i="24"/>
  <c r="E151" i="24"/>
  <c r="F151" i="24"/>
  <c r="E152" i="24"/>
  <c r="F152" i="24"/>
  <c r="E153" i="24"/>
  <c r="F153" i="24"/>
  <c r="E154" i="24"/>
  <c r="F154" i="24"/>
  <c r="E155" i="24"/>
  <c r="F155" i="24"/>
  <c r="E156" i="24"/>
  <c r="F156" i="24"/>
  <c r="E157" i="24"/>
  <c r="F157" i="24"/>
  <c r="E158" i="24"/>
  <c r="F158" i="24"/>
  <c r="E159" i="24"/>
  <c r="F159" i="24"/>
  <c r="E160" i="24"/>
  <c r="F160" i="24"/>
  <c r="E161" i="24"/>
  <c r="F161" i="24"/>
  <c r="E162" i="24"/>
  <c r="F162" i="24"/>
  <c r="E163" i="24"/>
  <c r="F163" i="24"/>
  <c r="E164" i="24"/>
  <c r="F164" i="24"/>
  <c r="E165" i="24"/>
  <c r="F165" i="24"/>
  <c r="E166" i="24"/>
  <c r="F166" i="24"/>
  <c r="E167" i="24"/>
  <c r="F167" i="24"/>
  <c r="E168" i="24"/>
  <c r="F168" i="24"/>
  <c r="E169" i="24"/>
  <c r="F169" i="24"/>
  <c r="E170" i="24"/>
  <c r="F170" i="24"/>
  <c r="E171" i="24"/>
  <c r="F171" i="24"/>
  <c r="E172" i="24"/>
  <c r="F172" i="24"/>
  <c r="E173" i="24"/>
  <c r="F173" i="24"/>
  <c r="E174" i="24"/>
  <c r="F174" i="24"/>
  <c r="E175" i="24"/>
  <c r="F175" i="24"/>
  <c r="E176" i="24"/>
  <c r="F176" i="24"/>
  <c r="E177" i="24"/>
  <c r="F177" i="24"/>
  <c r="E178" i="24"/>
  <c r="F178" i="24"/>
  <c r="E179" i="24"/>
  <c r="F179" i="24"/>
  <c r="E180" i="24"/>
  <c r="F180" i="24"/>
  <c r="E181" i="24"/>
  <c r="F181" i="24"/>
  <c r="E182" i="24"/>
  <c r="F182" i="24"/>
  <c r="E183" i="24"/>
  <c r="F183" i="24"/>
  <c r="E184" i="24"/>
  <c r="F184" i="24"/>
  <c r="E185" i="24"/>
  <c r="F185" i="24"/>
  <c r="E186" i="24"/>
  <c r="F186" i="24"/>
  <c r="E187" i="24"/>
  <c r="F187" i="24"/>
  <c r="E188" i="24"/>
  <c r="F188" i="24"/>
  <c r="E189" i="24"/>
  <c r="F189" i="24"/>
  <c r="E190" i="24"/>
  <c r="F190" i="24"/>
  <c r="E191" i="24"/>
  <c r="F191" i="24"/>
  <c r="E192" i="24"/>
  <c r="F192" i="24"/>
  <c r="E193" i="24"/>
  <c r="F193" i="24"/>
  <c r="E194" i="24"/>
  <c r="F194" i="24"/>
  <c r="E195" i="24"/>
  <c r="F195" i="24"/>
  <c r="E196" i="24"/>
  <c r="F196" i="24"/>
  <c r="E197" i="24"/>
  <c r="F197" i="24"/>
  <c r="E198" i="24"/>
  <c r="F198" i="24"/>
  <c r="E199" i="24"/>
  <c r="F199" i="24"/>
  <c r="E200" i="24"/>
  <c r="F200" i="24"/>
  <c r="E201" i="24"/>
  <c r="F201" i="24"/>
  <c r="E202" i="24"/>
  <c r="F202" i="24"/>
  <c r="E203" i="24"/>
  <c r="F203" i="24"/>
  <c r="E204" i="24"/>
  <c r="F204" i="24"/>
  <c r="E205" i="24"/>
  <c r="F205" i="24"/>
  <c r="E206" i="24"/>
  <c r="F206" i="24"/>
  <c r="E207" i="24"/>
  <c r="F207" i="24"/>
  <c r="E208" i="24"/>
  <c r="F208" i="24"/>
  <c r="E209" i="24"/>
  <c r="F209" i="24"/>
  <c r="E210" i="24"/>
  <c r="F210" i="24"/>
  <c r="E211" i="24"/>
  <c r="F211" i="24"/>
  <c r="E212" i="24"/>
  <c r="F212" i="24"/>
  <c r="E213" i="24"/>
  <c r="F213" i="24"/>
  <c r="E214" i="24"/>
  <c r="F214" i="24"/>
  <c r="E215" i="24"/>
  <c r="F215" i="24"/>
  <c r="E216" i="24"/>
  <c r="F216" i="24"/>
  <c r="E217" i="24"/>
  <c r="F217" i="24"/>
  <c r="E218" i="24"/>
  <c r="F218" i="24"/>
  <c r="E219" i="24"/>
  <c r="F219" i="24"/>
  <c r="E220" i="24"/>
  <c r="F220" i="24"/>
  <c r="E221" i="24"/>
  <c r="F221" i="24"/>
  <c r="E222" i="24"/>
  <c r="F222" i="24"/>
  <c r="E223" i="24"/>
  <c r="F223" i="24"/>
  <c r="E224" i="24"/>
  <c r="F224" i="24"/>
  <c r="E225" i="24"/>
  <c r="F225" i="24"/>
  <c r="E226" i="24"/>
  <c r="F226" i="24"/>
  <c r="E227" i="24"/>
  <c r="F227" i="24"/>
  <c r="E228" i="24"/>
  <c r="F228" i="24"/>
  <c r="E229" i="24"/>
  <c r="F229" i="24"/>
  <c r="E230" i="24"/>
  <c r="F230" i="24"/>
  <c r="E231" i="24"/>
  <c r="F231" i="24"/>
  <c r="E232" i="24"/>
  <c r="F232" i="24"/>
  <c r="E233" i="24"/>
  <c r="F233" i="24"/>
  <c r="E234" i="24"/>
  <c r="F234" i="24"/>
  <c r="E235" i="24"/>
  <c r="F235" i="24"/>
  <c r="E236" i="24"/>
  <c r="F236" i="24"/>
  <c r="E237" i="24"/>
  <c r="F237" i="24"/>
  <c r="E238" i="24"/>
  <c r="F238" i="24"/>
  <c r="E239" i="24"/>
  <c r="F239" i="24"/>
  <c r="E240" i="24"/>
  <c r="F240" i="24"/>
  <c r="E241" i="24"/>
  <c r="F241" i="24"/>
  <c r="E242" i="24"/>
  <c r="F242" i="24"/>
  <c r="E243" i="24"/>
  <c r="F243" i="24"/>
  <c r="E244" i="24"/>
  <c r="F244" i="24"/>
  <c r="E245" i="24"/>
  <c r="F245" i="24"/>
  <c r="E246" i="24"/>
  <c r="F246" i="24"/>
  <c r="E247" i="24"/>
  <c r="F247" i="24"/>
  <c r="E248" i="24"/>
  <c r="F248" i="24"/>
  <c r="E249" i="24"/>
  <c r="F249" i="24"/>
  <c r="E250" i="24"/>
  <c r="F250" i="24"/>
  <c r="E251" i="24"/>
  <c r="F251" i="24"/>
  <c r="E252" i="24"/>
  <c r="F252" i="24"/>
  <c r="E253" i="24"/>
  <c r="F253" i="24"/>
  <c r="E254" i="24"/>
  <c r="F254" i="24"/>
  <c r="E255" i="24"/>
  <c r="F255" i="24"/>
  <c r="E256" i="24"/>
  <c r="F256" i="24"/>
  <c r="E257" i="24"/>
  <c r="F257" i="24"/>
  <c r="E258" i="24"/>
  <c r="F258" i="24"/>
  <c r="E259" i="24"/>
  <c r="F259" i="24"/>
  <c r="E260" i="24"/>
  <c r="F260" i="24"/>
  <c r="E261" i="24"/>
  <c r="F261" i="24"/>
  <c r="E262" i="24"/>
  <c r="F262" i="24"/>
  <c r="E263" i="24"/>
  <c r="F263" i="24"/>
  <c r="E264" i="24"/>
  <c r="F264" i="24"/>
  <c r="E265" i="24"/>
  <c r="F265" i="24"/>
  <c r="E266" i="24"/>
  <c r="F266" i="24"/>
  <c r="E267" i="24"/>
  <c r="F267" i="24"/>
  <c r="E268" i="24"/>
  <c r="F268" i="24"/>
  <c r="E269" i="24"/>
  <c r="F269" i="24"/>
  <c r="E270" i="24"/>
  <c r="F270" i="24"/>
  <c r="E271" i="24"/>
  <c r="F271" i="24"/>
  <c r="E272" i="24"/>
  <c r="F272" i="24"/>
  <c r="E273" i="24"/>
  <c r="F273" i="24"/>
  <c r="E274" i="24"/>
  <c r="F274" i="24"/>
  <c r="E275" i="24"/>
  <c r="F275" i="24"/>
  <c r="E276" i="24"/>
  <c r="F276" i="24"/>
  <c r="E277" i="24"/>
  <c r="F277" i="24"/>
  <c r="E278" i="24"/>
  <c r="F278" i="24"/>
  <c r="E279" i="24"/>
  <c r="F279" i="24"/>
  <c r="E280" i="24"/>
  <c r="F280" i="24"/>
  <c r="E281" i="24"/>
  <c r="F281" i="24"/>
  <c r="E282" i="24"/>
  <c r="F282" i="24"/>
  <c r="E283" i="24"/>
  <c r="F283" i="24"/>
  <c r="E284" i="24"/>
  <c r="F284" i="24"/>
  <c r="E285" i="24"/>
  <c r="F285" i="24"/>
  <c r="E286" i="24"/>
  <c r="F286" i="24"/>
  <c r="E287" i="24"/>
  <c r="F287" i="24"/>
  <c r="E288" i="24"/>
  <c r="F288" i="24"/>
  <c r="E289" i="24"/>
  <c r="F289" i="24"/>
  <c r="E290" i="24"/>
  <c r="F290" i="24"/>
  <c r="E291" i="24"/>
  <c r="F291" i="24"/>
  <c r="E292" i="24"/>
  <c r="F292" i="24"/>
  <c r="E293" i="24"/>
  <c r="F293" i="24"/>
  <c r="E294" i="24"/>
  <c r="F294" i="24"/>
  <c r="E295" i="24"/>
  <c r="F295" i="24"/>
  <c r="E296" i="24"/>
  <c r="F296" i="24"/>
  <c r="E297" i="24"/>
  <c r="F297" i="24"/>
  <c r="E298" i="24"/>
  <c r="F298" i="24"/>
  <c r="E299" i="24"/>
  <c r="F299" i="24"/>
  <c r="E300" i="24"/>
  <c r="F300" i="24"/>
  <c r="E301" i="24"/>
  <c r="F301" i="24"/>
  <c r="E302" i="24"/>
  <c r="F302" i="24"/>
  <c r="E303" i="24"/>
  <c r="F303" i="24"/>
  <c r="E304" i="24"/>
  <c r="F304" i="24"/>
  <c r="E305" i="24"/>
  <c r="F305" i="24"/>
  <c r="E306" i="24"/>
  <c r="F306" i="24"/>
  <c r="E307" i="24"/>
  <c r="F307" i="24"/>
  <c r="E308" i="24"/>
  <c r="F308" i="24"/>
  <c r="E309" i="24"/>
  <c r="F309" i="24"/>
  <c r="E310" i="24"/>
  <c r="F310" i="24"/>
  <c r="E311" i="24"/>
  <c r="F311" i="24"/>
  <c r="E312" i="24"/>
  <c r="F312" i="24"/>
  <c r="E313" i="24"/>
  <c r="F313" i="24"/>
  <c r="E314" i="24"/>
  <c r="F314" i="24"/>
  <c r="E315" i="24"/>
  <c r="F315" i="24"/>
  <c r="E316" i="24"/>
  <c r="F316" i="24"/>
  <c r="E317" i="24"/>
  <c r="F317" i="24"/>
  <c r="E318" i="24"/>
  <c r="F318" i="24"/>
  <c r="E319" i="24"/>
  <c r="F319" i="24"/>
  <c r="E320" i="24"/>
  <c r="F320" i="24"/>
  <c r="E321" i="24"/>
  <c r="F321" i="24"/>
  <c r="E322" i="24"/>
  <c r="F322" i="24"/>
  <c r="E323" i="24"/>
  <c r="F323" i="24"/>
  <c r="E324" i="24"/>
  <c r="F324" i="24"/>
  <c r="E325" i="24"/>
  <c r="F325" i="24"/>
  <c r="E326" i="24"/>
  <c r="F326" i="24"/>
  <c r="E327" i="24"/>
  <c r="F327" i="24"/>
  <c r="E328" i="24"/>
  <c r="F328" i="24"/>
  <c r="E329" i="24"/>
  <c r="F329" i="24"/>
  <c r="E330" i="24"/>
  <c r="F330" i="24"/>
  <c r="E331" i="24"/>
  <c r="F331" i="24"/>
  <c r="E332" i="24"/>
  <c r="F332" i="24"/>
  <c r="E333" i="24"/>
  <c r="F333" i="24"/>
  <c r="E334" i="24"/>
  <c r="F334" i="24"/>
  <c r="E335" i="24"/>
  <c r="F335" i="24"/>
  <c r="E336" i="24"/>
  <c r="F336" i="24"/>
  <c r="E337" i="24"/>
  <c r="F337" i="24"/>
  <c r="E338" i="24"/>
  <c r="F338" i="24"/>
  <c r="E339" i="24"/>
  <c r="F339" i="24"/>
  <c r="E340" i="24"/>
  <c r="F340" i="24"/>
  <c r="E341" i="24"/>
  <c r="F341" i="24"/>
  <c r="E342" i="24"/>
  <c r="F342" i="24"/>
  <c r="E343" i="24"/>
  <c r="F343" i="24"/>
  <c r="E344" i="24"/>
  <c r="F344" i="24"/>
  <c r="E345" i="24"/>
  <c r="F345" i="24"/>
  <c r="E346" i="24"/>
  <c r="F346" i="24"/>
  <c r="E347" i="24"/>
  <c r="F347" i="24"/>
  <c r="E348" i="24"/>
  <c r="F348" i="24"/>
  <c r="E349" i="24"/>
  <c r="F349" i="24"/>
  <c r="E350" i="24"/>
  <c r="F350" i="24"/>
  <c r="E351" i="24"/>
  <c r="F351" i="24"/>
  <c r="E352" i="24"/>
  <c r="F352" i="24"/>
  <c r="E353" i="24"/>
  <c r="F353" i="24"/>
  <c r="E354" i="24"/>
  <c r="F354" i="24"/>
  <c r="E355" i="24"/>
  <c r="F355" i="24"/>
  <c r="E356" i="24"/>
  <c r="F356" i="24"/>
  <c r="E357" i="24"/>
  <c r="F357" i="24"/>
  <c r="E358" i="24"/>
  <c r="F358" i="24"/>
  <c r="E359" i="24"/>
  <c r="F359" i="24"/>
  <c r="E360" i="24"/>
  <c r="F360" i="24"/>
  <c r="E361" i="24"/>
  <c r="F361" i="24"/>
  <c r="E362" i="24"/>
  <c r="F362" i="24"/>
  <c r="F5" i="24"/>
  <c r="E5" i="24"/>
  <c r="D373" i="17" l="1"/>
  <c r="E373" i="24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370" i="1" l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71" i="1" l="1"/>
</calcChain>
</file>

<file path=xl/sharedStrings.xml><?xml version="1.0" encoding="utf-8"?>
<sst xmlns="http://schemas.openxmlformats.org/spreadsheetml/2006/main" count="9499" uniqueCount="939">
  <si>
    <t>Split</t>
  </si>
  <si>
    <t>Voting Location Name</t>
  </si>
  <si>
    <t>Street Address</t>
  </si>
  <si>
    <t>City</t>
  </si>
  <si>
    <t>00100-I</t>
  </si>
  <si>
    <t>09</t>
  </si>
  <si>
    <t>086</t>
  </si>
  <si>
    <t>29</t>
  </si>
  <si>
    <t>08</t>
  </si>
  <si>
    <t>01</t>
  </si>
  <si>
    <t>07</t>
  </si>
  <si>
    <t>8</t>
  </si>
  <si>
    <t>GREENLAW COMMUNITY CENTER</t>
  </si>
  <si>
    <t>190 MILL AVE</t>
  </si>
  <si>
    <t>MEMPHIS</t>
  </si>
  <si>
    <t>00100-IS</t>
  </si>
  <si>
    <t>02</t>
  </si>
  <si>
    <t>00200-I</t>
  </si>
  <si>
    <t>06</t>
  </si>
  <si>
    <t>PROGRESSIVE M B CHURCH</t>
  </si>
  <si>
    <t>00200-IS</t>
  </si>
  <si>
    <t>090</t>
  </si>
  <si>
    <t>01100-I</t>
  </si>
  <si>
    <t>30</t>
  </si>
  <si>
    <t>MT NEBO BAPTIST CHURCH</t>
  </si>
  <si>
    <t>01200-I</t>
  </si>
  <si>
    <t>01200-S2</t>
  </si>
  <si>
    <t>01200-S3</t>
  </si>
  <si>
    <t>01300-I</t>
  </si>
  <si>
    <t>GASTON COMMUNITY CENTER</t>
  </si>
  <si>
    <t>01300-IS</t>
  </si>
  <si>
    <t>01601-I</t>
  </si>
  <si>
    <t>10</t>
  </si>
  <si>
    <t>05</t>
  </si>
  <si>
    <t>9</t>
  </si>
  <si>
    <t>CENTRAL CHRISTIAN CHURCH</t>
  </si>
  <si>
    <t>01603-I</t>
  </si>
  <si>
    <t>MISSISSIPPI BLVD. CHURCH (FAMILY LIFE CENTER)</t>
  </si>
  <si>
    <t>01700-I</t>
  </si>
  <si>
    <t>MISSISSIPPI BLVD CHRISTIAN CHURCH (FAMILY LIFE CTR</t>
  </si>
  <si>
    <t>02001-I</t>
  </si>
  <si>
    <t>088</t>
  </si>
  <si>
    <t>TRINITY UNITED METHODIST CHURCH (EDUCATION BLDG.)</t>
  </si>
  <si>
    <t>02001-IS</t>
  </si>
  <si>
    <t>02003-I</t>
  </si>
  <si>
    <t>LEWIS CENTER</t>
  </si>
  <si>
    <t>02003-IS</t>
  </si>
  <si>
    <t>02003-S2</t>
  </si>
  <si>
    <t>02100-I</t>
  </si>
  <si>
    <t>DAVE WELLS COMMUNITY CENTER</t>
  </si>
  <si>
    <t>02100-IS</t>
  </si>
  <si>
    <t>02100-S2</t>
  </si>
  <si>
    <t>02100-S3</t>
  </si>
  <si>
    <t>02600-I</t>
  </si>
  <si>
    <t>04</t>
  </si>
  <si>
    <t>02600-IS</t>
  </si>
  <si>
    <t>02600-S2</t>
  </si>
  <si>
    <t>02600-S3</t>
  </si>
  <si>
    <t>091</t>
  </si>
  <si>
    <t>02600-S4</t>
  </si>
  <si>
    <t>02600-S5</t>
  </si>
  <si>
    <t>02600-S6</t>
  </si>
  <si>
    <t>02800-I</t>
  </si>
  <si>
    <t>BOARD OF EDUCATION  (AUDITORIUM)</t>
  </si>
  <si>
    <t>02800-IS</t>
  </si>
  <si>
    <t>03102-I</t>
  </si>
  <si>
    <t>03102-IS</t>
  </si>
  <si>
    <t>03102-S2</t>
  </si>
  <si>
    <t>03104-I</t>
  </si>
  <si>
    <t>GLENVIEW COMMUNITY CENTER</t>
  </si>
  <si>
    <t>03104-IS</t>
  </si>
  <si>
    <t>03104-S2</t>
  </si>
  <si>
    <t>03300-I</t>
  </si>
  <si>
    <t>CARITAS COMMUNITY</t>
  </si>
  <si>
    <t>03300-IS</t>
  </si>
  <si>
    <t>03402-I</t>
  </si>
  <si>
    <t>CHRIST MISSIONARY BAPTIST CHURCH</t>
  </si>
  <si>
    <t>03402-IS</t>
  </si>
  <si>
    <t>03601-I</t>
  </si>
  <si>
    <t>OPEN DOOR BIBLE CHURCH</t>
  </si>
  <si>
    <t>03601-IS</t>
  </si>
  <si>
    <t>098</t>
  </si>
  <si>
    <t>03601-S2</t>
  </si>
  <si>
    <t>03601-S3</t>
  </si>
  <si>
    <t>03601-S4</t>
  </si>
  <si>
    <t>03601-S5</t>
  </si>
  <si>
    <t>03601-S6</t>
  </si>
  <si>
    <t>03601-S7</t>
  </si>
  <si>
    <t>03602-I</t>
  </si>
  <si>
    <t>PEACE LUTHERAN CHURCH</t>
  </si>
  <si>
    <t>03602-IS</t>
  </si>
  <si>
    <t>03700-I</t>
  </si>
  <si>
    <t>093</t>
  </si>
  <si>
    <t>FIRST BAPTIST CHURCH BROAD</t>
  </si>
  <si>
    <t>04103-I</t>
  </si>
  <si>
    <t>SPRINGDALE BAPTIST CHURCH</t>
  </si>
  <si>
    <t>04103-IS</t>
  </si>
  <si>
    <t>04103-S2</t>
  </si>
  <si>
    <t>04201-I</t>
  </si>
  <si>
    <t>HOLLYWOOD COMMUNITY CENTER</t>
  </si>
  <si>
    <t>04401-I</t>
  </si>
  <si>
    <t>31</t>
  </si>
  <si>
    <t>04401-IS</t>
  </si>
  <si>
    <t>04401-S2</t>
  </si>
  <si>
    <t>04405-I</t>
  </si>
  <si>
    <t>LESTER COMMUNITY CENTER</t>
  </si>
  <si>
    <t>04502-I</t>
  </si>
  <si>
    <t>33</t>
  </si>
  <si>
    <t>MESSICK CAREER ADULT SCHOOL</t>
  </si>
  <si>
    <t>04504-I</t>
  </si>
  <si>
    <t>DAVIS COMMUNITY CENTER</t>
  </si>
  <si>
    <t>04504-IS</t>
  </si>
  <si>
    <t>04504-S2</t>
  </si>
  <si>
    <t>04602-I</t>
  </si>
  <si>
    <t>13</t>
  </si>
  <si>
    <t>MEMPHIS BOTANIC GARDEN</t>
  </si>
  <si>
    <t>04602-IS</t>
  </si>
  <si>
    <t>04602-S2</t>
  </si>
  <si>
    <t>087</t>
  </si>
  <si>
    <t>04602-S3</t>
  </si>
  <si>
    <t>04602-S4</t>
  </si>
  <si>
    <t>04602-S5</t>
  </si>
  <si>
    <t>04700-I</t>
  </si>
  <si>
    <t>BETHEL GROVE ELEM SCHOOL</t>
  </si>
  <si>
    <t>04700-IS</t>
  </si>
  <si>
    <t>04700-S2</t>
  </si>
  <si>
    <t>04900-I</t>
  </si>
  <si>
    <t>PINE HILL COMMUNITY CENTER</t>
  </si>
  <si>
    <t>04900-IS</t>
  </si>
  <si>
    <t>04900-S2</t>
  </si>
  <si>
    <t>05001-I</t>
  </si>
  <si>
    <t>RIVERVIEW COMMUNITY CENTER</t>
  </si>
  <si>
    <t>05001-IS</t>
  </si>
  <si>
    <t>05002-I</t>
  </si>
  <si>
    <t>MT ZION BAPTIST CHURCH</t>
  </si>
  <si>
    <t>05002-IS</t>
  </si>
  <si>
    <t>05201-I</t>
  </si>
  <si>
    <t>05201-IS</t>
  </si>
  <si>
    <t>05201-S2</t>
  </si>
  <si>
    <t>05301-I</t>
  </si>
  <si>
    <t>ST STEPHEN'S UNITED METHODIST CHURCH</t>
  </si>
  <si>
    <t>05301-IS</t>
  </si>
  <si>
    <t>05301-S2</t>
  </si>
  <si>
    <t>05301-S3</t>
  </si>
  <si>
    <t>05400-I</t>
  </si>
  <si>
    <t>GAISMAN PARK COMMUNITY CENTER</t>
  </si>
  <si>
    <t>05400-IS</t>
  </si>
  <si>
    <t>05400-S2</t>
  </si>
  <si>
    <t>05400-S3</t>
  </si>
  <si>
    <t>097</t>
  </si>
  <si>
    <t>05400-S4</t>
  </si>
  <si>
    <t>05400-S5</t>
  </si>
  <si>
    <t>05502-I</t>
  </si>
  <si>
    <t>EVANGEL CHURCH</t>
  </si>
  <si>
    <t>05502-IS</t>
  </si>
  <si>
    <t>05700-I</t>
  </si>
  <si>
    <t>SECOND BAPTIST CHURCH</t>
  </si>
  <si>
    <t>05700-IS</t>
  </si>
  <si>
    <t>083</t>
  </si>
  <si>
    <t>05700-S2</t>
  </si>
  <si>
    <t>05700-S3</t>
  </si>
  <si>
    <t>05700-S4</t>
  </si>
  <si>
    <t>05700-S5</t>
  </si>
  <si>
    <t>05801-I</t>
  </si>
  <si>
    <t>FREEDOM'S CHAPEL CHRISTIAN CHURCH</t>
  </si>
  <si>
    <t>05804-I</t>
  </si>
  <si>
    <t>SOUTH PARK ELEM SCHOOL</t>
  </si>
  <si>
    <t>05804-IS</t>
  </si>
  <si>
    <t>05804-S2</t>
  </si>
  <si>
    <t>05804-S4</t>
  </si>
  <si>
    <t>05905-I</t>
  </si>
  <si>
    <t>CHEROKEE BRANCH LIBRARY</t>
  </si>
  <si>
    <t>05905-IS</t>
  </si>
  <si>
    <t>05905-S2</t>
  </si>
  <si>
    <t>06003-I</t>
  </si>
  <si>
    <t>NORRIS AVE BAPTIST CHURCH</t>
  </si>
  <si>
    <t>06003-IS</t>
  </si>
  <si>
    <t>06003-S2</t>
  </si>
  <si>
    <t>06005-I</t>
  </si>
  <si>
    <t>084</t>
  </si>
  <si>
    <t>11</t>
  </si>
  <si>
    <t>03</t>
  </si>
  <si>
    <t>OAKHAVEN HIGH SCHOOL-AUDITORIUM</t>
  </si>
  <si>
    <t>06005-S2</t>
  </si>
  <si>
    <t>06006-I</t>
  </si>
  <si>
    <t>THE TRUTH CHURCH</t>
  </si>
  <si>
    <t>06007-I</t>
  </si>
  <si>
    <t>EASTHAVEN CHURCH OF CHRIST</t>
  </si>
  <si>
    <t>06007-S2</t>
  </si>
  <si>
    <t>085</t>
  </si>
  <si>
    <t>06007-S4</t>
  </si>
  <si>
    <t>06009-I</t>
  </si>
  <si>
    <t>NEW FRIENDSHIP MB CHURCH</t>
  </si>
  <si>
    <t>06009-IS</t>
  </si>
  <si>
    <t>06100-I</t>
  </si>
  <si>
    <t>ORANGE MOUND SENIOR CITIZENS CENTER</t>
  </si>
  <si>
    <t>06100-IS</t>
  </si>
  <si>
    <t>06100-S2</t>
  </si>
  <si>
    <t>06200-I</t>
  </si>
  <si>
    <t>NORTH AREA OFFICE-GRAGG CAMPUS</t>
  </si>
  <si>
    <t>06400-I</t>
  </si>
  <si>
    <t>WHITE STATION MIDDLE SCHOOL</t>
  </si>
  <si>
    <t>06600-I</t>
  </si>
  <si>
    <t>MARION HALE COMMUNITY CENTER</t>
  </si>
  <si>
    <t>06600-IS</t>
  </si>
  <si>
    <t>06600-S2</t>
  </si>
  <si>
    <t>06600-S3</t>
  </si>
  <si>
    <t>06600-S4</t>
  </si>
  <si>
    <t>06701-I</t>
  </si>
  <si>
    <t>MCWHERTER SENIOR CENTER</t>
  </si>
  <si>
    <t>06701-IS</t>
  </si>
  <si>
    <t>06701-S2</t>
  </si>
  <si>
    <t>06701-S3</t>
  </si>
  <si>
    <t>06701-S4</t>
  </si>
  <si>
    <t>06701-S5</t>
  </si>
  <si>
    <t>06703-I</t>
  </si>
  <si>
    <t>COLONIAL PARK UNITED METHODIST CHURCH</t>
  </si>
  <si>
    <t>06703-IS</t>
  </si>
  <si>
    <t>06703-S2</t>
  </si>
  <si>
    <t>06801-I</t>
  </si>
  <si>
    <t>WHITE STATION MIDDLE  SCHOOL</t>
  </si>
  <si>
    <t>06801-IS</t>
  </si>
  <si>
    <t>06803-I</t>
  </si>
  <si>
    <t>SHADY GROVE ELEM SCHOOL</t>
  </si>
  <si>
    <t>06902-I</t>
  </si>
  <si>
    <t>WORD OF LIFE SDA CHURCH</t>
  </si>
  <si>
    <t>06902-IS</t>
  </si>
  <si>
    <t>07001-I</t>
  </si>
  <si>
    <t>MARTIN LUTHER KING Jr. Prep H. S. (AUDITORIUM)</t>
  </si>
  <si>
    <t>07001-IS</t>
  </si>
  <si>
    <t>07002-I</t>
  </si>
  <si>
    <t>07002-IS</t>
  </si>
  <si>
    <t>07104-I</t>
  </si>
  <si>
    <t>07104-IS</t>
  </si>
  <si>
    <t>07203-I</t>
  </si>
  <si>
    <t>NORTH FRAYSER COMMUNITY CENTER</t>
  </si>
  <si>
    <t>07203-IS</t>
  </si>
  <si>
    <t>07207-I</t>
  </si>
  <si>
    <t>GRANDVIEW HEIGHTS MIDDLE SCHOOL (GYM)</t>
  </si>
  <si>
    <t>07207-IS</t>
  </si>
  <si>
    <t>07207-S2</t>
  </si>
  <si>
    <t>07301-I</t>
  </si>
  <si>
    <t>PARKWAY VILLAGE CHURCH OF CHRIST</t>
  </si>
  <si>
    <t>07301-IS</t>
  </si>
  <si>
    <t>07301-S2</t>
  </si>
  <si>
    <t>07303-I</t>
  </si>
  <si>
    <t>SHEFFIELD HIGH SCHOOL</t>
  </si>
  <si>
    <t>07303-IS</t>
  </si>
  <si>
    <t>07401-I</t>
  </si>
  <si>
    <t>BREATH OF LIFE SDA CHURCH</t>
  </si>
  <si>
    <t>07401-IS</t>
  </si>
  <si>
    <t>07401-S2</t>
  </si>
  <si>
    <t>07402-I</t>
  </si>
  <si>
    <t>WOODDALE MIDDLE SCHOOL</t>
  </si>
  <si>
    <t>07402-IS</t>
  </si>
  <si>
    <t>07405-I</t>
  </si>
  <si>
    <t>MCFARLAND COMMUNITY CENTER</t>
  </si>
  <si>
    <t>07409-I</t>
  </si>
  <si>
    <t>GREATER HARVEST COGIC</t>
  </si>
  <si>
    <t>07409-IS</t>
  </si>
  <si>
    <t>07409-S2</t>
  </si>
  <si>
    <t>07501-I</t>
  </si>
  <si>
    <t>MITCHELL ROAD COMMUNITY CENTER</t>
  </si>
  <si>
    <t>07501-IS</t>
  </si>
  <si>
    <t>07506-I</t>
  </si>
  <si>
    <t>WESTWOOD COMMUNITY CENTER (Charles Powell Westwood</t>
  </si>
  <si>
    <t>07506-IS</t>
  </si>
  <si>
    <t>07507-I</t>
  </si>
  <si>
    <t>MT PISGAH BAPTIST  CHURCH</t>
  </si>
  <si>
    <t>07507-IS</t>
  </si>
  <si>
    <t>07507-S2</t>
  </si>
  <si>
    <t>07511-I</t>
  </si>
  <si>
    <t>GEETER MIDDLE SCHOOL</t>
  </si>
  <si>
    <t>07511-IS</t>
  </si>
  <si>
    <t>07604-I</t>
  </si>
  <si>
    <t>CHRIST UNITED BAPTIST CHURCH</t>
  </si>
  <si>
    <t>07604-IS</t>
  </si>
  <si>
    <t>07604-S2</t>
  </si>
  <si>
    <t>07605-I</t>
  </si>
  <si>
    <t>07606-I</t>
  </si>
  <si>
    <t>GREATER FAITH TABERNACLE</t>
  </si>
  <si>
    <t>07606-IS</t>
  </si>
  <si>
    <t>07701-I</t>
  </si>
  <si>
    <t>07703-I</t>
  </si>
  <si>
    <t>ROBERT R CHURCH SCHOOL</t>
  </si>
  <si>
    <t>07703-IS</t>
  </si>
  <si>
    <t>07703-S2</t>
  </si>
  <si>
    <t>07803-I</t>
  </si>
  <si>
    <t>07803-IS</t>
  </si>
  <si>
    <t>07803-S2</t>
  </si>
  <si>
    <t>07901-I</t>
  </si>
  <si>
    <t>WHITEHAVEN COMMUNITY CENTER</t>
  </si>
  <si>
    <t>07901-IS</t>
  </si>
  <si>
    <t>07901-S2</t>
  </si>
  <si>
    <t>07902-I</t>
  </si>
  <si>
    <t>HAVENVIEW MIDDLE SCHOOL</t>
  </si>
  <si>
    <t>07902-IS</t>
  </si>
  <si>
    <t>07903-I</t>
  </si>
  <si>
    <t>HOLMES ROAD CHURCH OF CHRIST</t>
  </si>
  <si>
    <t>07903-IS</t>
  </si>
  <si>
    <t>07907-I</t>
  </si>
  <si>
    <t>OAKSHIRE ELEM  SCHOOL</t>
  </si>
  <si>
    <t>08002-I</t>
  </si>
  <si>
    <t>OPERA MEMPHIS</t>
  </si>
  <si>
    <t>08101-I</t>
  </si>
  <si>
    <t>CHRISTIAN BROTHERS HIGH SCHOOL</t>
  </si>
  <si>
    <t>08101-IS</t>
  </si>
  <si>
    <t>08101-S2</t>
  </si>
  <si>
    <t>08103-I</t>
  </si>
  <si>
    <t>RIDGEWAY MIDDLE SCHOOL</t>
  </si>
  <si>
    <t>08103-IS</t>
  </si>
  <si>
    <t>08103-S2</t>
  </si>
  <si>
    <t>08105-I</t>
  </si>
  <si>
    <t>12</t>
  </si>
  <si>
    <t>08107-I</t>
  </si>
  <si>
    <t>BALMORAL PRESBYTERIAN  CHURCH</t>
  </si>
  <si>
    <t>08107-IS</t>
  </si>
  <si>
    <t>08202-I</t>
  </si>
  <si>
    <t>LAKE SHORES COMMUNITY CHURCH</t>
  </si>
  <si>
    <t>08300-I</t>
  </si>
  <si>
    <t>THOMAS CHAPEL BAPTIST CHURCH</t>
  </si>
  <si>
    <t>08402-I</t>
  </si>
  <si>
    <t>SHILOH CHURCH OF MEMPHIS</t>
  </si>
  <si>
    <t>08402-IS</t>
  </si>
  <si>
    <t>08600-I</t>
  </si>
  <si>
    <t>RALEIGH COMMUNITY CENTER</t>
  </si>
  <si>
    <t>08600-IS</t>
  </si>
  <si>
    <t>08702</t>
  </si>
  <si>
    <t>08702-I</t>
  </si>
  <si>
    <t>08703-I</t>
  </si>
  <si>
    <t>EAST SIDE BAPTIST CHURCH</t>
  </si>
  <si>
    <t>08703-IS</t>
  </si>
  <si>
    <t>08703-S2</t>
  </si>
  <si>
    <t>08704</t>
  </si>
  <si>
    <t>ST STEPHEN BAPTIST CHURCH (GYM)</t>
  </si>
  <si>
    <t>08704-B</t>
  </si>
  <si>
    <t>BAR</t>
  </si>
  <si>
    <t>08704-I</t>
  </si>
  <si>
    <t>08704-IS</t>
  </si>
  <si>
    <t>08704-S</t>
  </si>
  <si>
    <t>08802-I</t>
  </si>
  <si>
    <t>32</t>
  </si>
  <si>
    <t>RALEIGH  BARTLETT MEADOWS ELEM  SCHOOL</t>
  </si>
  <si>
    <t>08803-I</t>
  </si>
  <si>
    <t>SYCAMORE VIEW CHURCH OF CHRIST</t>
  </si>
  <si>
    <t>08803-IS</t>
  </si>
  <si>
    <t>08804-I</t>
  </si>
  <si>
    <t>JUBILEE CHURCH OF GOD IN CHRIST</t>
  </si>
  <si>
    <t>08901-I</t>
  </si>
  <si>
    <t>GOOD SHEPHERD UMC</t>
  </si>
  <si>
    <t>08902-I</t>
  </si>
  <si>
    <t>WHITTEN MEMORIAL BAPTIST CHURCH</t>
  </si>
  <si>
    <t>08902-IS</t>
  </si>
  <si>
    <t>08902-S2</t>
  </si>
  <si>
    <t>096</t>
  </si>
  <si>
    <t>09002-I</t>
  </si>
  <si>
    <t>FRAYSER RALEIGH SENIOR CENTER</t>
  </si>
  <si>
    <t>09002-IS</t>
  </si>
  <si>
    <t>09003-I</t>
  </si>
  <si>
    <t>SPRINGHILL BAPTIST CHURCH</t>
  </si>
  <si>
    <t>09003-IS</t>
  </si>
  <si>
    <t>09101</t>
  </si>
  <si>
    <t>CORDOVA COMMUNITY CENTER</t>
  </si>
  <si>
    <t>09101-I</t>
  </si>
  <si>
    <t>09101-IS</t>
  </si>
  <si>
    <t>09101-S</t>
  </si>
  <si>
    <t>09101-S2</t>
  </si>
  <si>
    <t>09102-I</t>
  </si>
  <si>
    <t>BERT FERGUSON COMMUNITY CENTER</t>
  </si>
  <si>
    <t>09102-IS</t>
  </si>
  <si>
    <t>09104-I</t>
  </si>
  <si>
    <t>HOPE PRESBYTERIAN CHURCH (SANCTUARY FOYER)</t>
  </si>
  <si>
    <t>09104-IS</t>
  </si>
  <si>
    <t>09104-S2</t>
  </si>
  <si>
    <t>09104-S3</t>
  </si>
  <si>
    <t>09201-I</t>
  </si>
  <si>
    <t>HICKORY RIDGE ELEM SCHOOL</t>
  </si>
  <si>
    <t>09201-IS</t>
  </si>
  <si>
    <t>09201-S2</t>
  </si>
  <si>
    <t>09301-I</t>
  </si>
  <si>
    <t>RIDGEWAY ASSEMBLY OF GOD  (FELLOWSHIPHALL)</t>
  </si>
  <si>
    <t>09301-IS</t>
  </si>
  <si>
    <t>09301-S2</t>
  </si>
  <si>
    <t>09301-S3</t>
  </si>
  <si>
    <t>09303-I</t>
  </si>
  <si>
    <t>HICKORY HILL COMMUNITY CENTER</t>
  </si>
  <si>
    <t>09303-IS</t>
  </si>
  <si>
    <t>09303-S2</t>
  </si>
  <si>
    <t>09303-S3</t>
  </si>
  <si>
    <t>09403-I</t>
  </si>
  <si>
    <t>09403-IS</t>
  </si>
  <si>
    <t>09403-S2</t>
  </si>
  <si>
    <t>09406-I</t>
  </si>
  <si>
    <t>NEW BEGINNINGS COMMUNITY CHURCH</t>
  </si>
  <si>
    <t>09407-I</t>
  </si>
  <si>
    <t>SOUL WINNERS BAPTIST CHURCH</t>
  </si>
  <si>
    <t>09407-IS</t>
  </si>
  <si>
    <t>09408-I</t>
  </si>
  <si>
    <t>GERMANSHIRE ELEM SCHOOL</t>
  </si>
  <si>
    <t>09408-IS</t>
  </si>
  <si>
    <t>09501-I</t>
  </si>
  <si>
    <t>OAK GROVE MISSIONARY BAPTIST CHURCH (GYM)</t>
  </si>
  <si>
    <t>09505-I</t>
  </si>
  <si>
    <t>ST LUKE LUTHERAN  (FELLOWSHIP HALL)</t>
  </si>
  <si>
    <t>09506</t>
  </si>
  <si>
    <t>BRIARWOOD BAPTIST CHURCH</t>
  </si>
  <si>
    <t>09506-I</t>
  </si>
  <si>
    <t>09507-I</t>
  </si>
  <si>
    <t>09508-I</t>
  </si>
  <si>
    <t>CORDOVA HIGH SCHOOL</t>
  </si>
  <si>
    <t>09601-I</t>
  </si>
  <si>
    <t>CALVARY CHURCH OF THE NAZARENE</t>
  </si>
  <si>
    <t>09602-I</t>
  </si>
  <si>
    <t>CHIMNEYROCK ELEM SCHOOL</t>
  </si>
  <si>
    <t>ARL01</t>
  </si>
  <si>
    <t>099</t>
  </si>
  <si>
    <t>ARLINGTON UNITED METHODIST CHURCH</t>
  </si>
  <si>
    <t>ARL01-A</t>
  </si>
  <si>
    <t>ARL</t>
  </si>
  <si>
    <t>ARL02-A</t>
  </si>
  <si>
    <t>ARL02-L</t>
  </si>
  <si>
    <t>LAK</t>
  </si>
  <si>
    <t>BAR03-B</t>
  </si>
  <si>
    <t>BARTLETT BAPTIST CHURCH</t>
  </si>
  <si>
    <t>BAR04-B</t>
  </si>
  <si>
    <t>BAR05-B</t>
  </si>
  <si>
    <t>ELLENDALE CHURCH OF CHRIST</t>
  </si>
  <si>
    <t>BAR06-B</t>
  </si>
  <si>
    <t>BARTLETT UNITED METHODIST CHURCH (GYM)</t>
  </si>
  <si>
    <t>BAR06-BS</t>
  </si>
  <si>
    <t>BAR08-B</t>
  </si>
  <si>
    <t>CHRIST CHURCH</t>
  </si>
  <si>
    <t>BAR09-B</t>
  </si>
  <si>
    <t>ST ANN CATHOLIC CHURCH</t>
  </si>
  <si>
    <t>BAR11-B</t>
  </si>
  <si>
    <t>SINGLETON COMMUNITY CENTER</t>
  </si>
  <si>
    <t>BAR13-B</t>
  </si>
  <si>
    <t>BRU01-B</t>
  </si>
  <si>
    <t>ST PHILIP EPISCOPAL CHURCH (GYM)</t>
  </si>
  <si>
    <t>BRU02</t>
  </si>
  <si>
    <t>BARTLETT WOODS CHURCH OF CHRIST</t>
  </si>
  <si>
    <t>BRU02-B</t>
  </si>
  <si>
    <t>COL01-C</t>
  </si>
  <si>
    <t>095</t>
  </si>
  <si>
    <t>COL</t>
  </si>
  <si>
    <t>COLLIERVILLE ELEM SCHOOL</t>
  </si>
  <si>
    <t>COL02-C</t>
  </si>
  <si>
    <t>COL03-C</t>
  </si>
  <si>
    <t>COLLIERVILLE CHURCH OF CHRIST (FELLOWSHIP ROOM)</t>
  </si>
  <si>
    <t>COL04-C</t>
  </si>
  <si>
    <t>COLLIERVILLE CHRISTIAN CHURCH</t>
  </si>
  <si>
    <t>COL05-C</t>
  </si>
  <si>
    <t>COLLIERVILLE PRESBYTERIAN CHURCH</t>
  </si>
  <si>
    <t>COL06-C</t>
  </si>
  <si>
    <t>COVENANT BAPTIST CHURCH</t>
  </si>
  <si>
    <t>COL07</t>
  </si>
  <si>
    <t>SYCAMORE ELEMENTARY SCHOOL (GYM)</t>
  </si>
  <si>
    <t>COL07-C</t>
  </si>
  <si>
    <t>COL08-C</t>
  </si>
  <si>
    <t>COLLIERVILLE BIBLE CHURCH</t>
  </si>
  <si>
    <t>COL09</t>
  </si>
  <si>
    <t>NEW SHELBY MISSIONARY BAPTIST CHURCH</t>
  </si>
  <si>
    <t>COL09-C</t>
  </si>
  <si>
    <t>COR03</t>
  </si>
  <si>
    <t>COR03-I</t>
  </si>
  <si>
    <t>COR03-IS</t>
  </si>
  <si>
    <t>COR03-S</t>
  </si>
  <si>
    <t>COR03-S4</t>
  </si>
  <si>
    <t>COR04</t>
  </si>
  <si>
    <t>DEXTER MIDDLE SCHOOL</t>
  </si>
  <si>
    <t>COR05</t>
  </si>
  <si>
    <t>REDEMPTION CITY CHURCH</t>
  </si>
  <si>
    <t>EAD00</t>
  </si>
  <si>
    <t>FISHERVILLE CIVIC CLUB</t>
  </si>
  <si>
    <t>EAD00-I</t>
  </si>
  <si>
    <t>FOR01</t>
  </si>
  <si>
    <t>ST. MARK'S UNITED METHODIST CHURCH</t>
  </si>
  <si>
    <t>FOR01-C</t>
  </si>
  <si>
    <t>FOR01-G</t>
  </si>
  <si>
    <t>GER</t>
  </si>
  <si>
    <t>FOR01-I</t>
  </si>
  <si>
    <t>FOR01-IS</t>
  </si>
  <si>
    <t>FOR01-S</t>
  </si>
  <si>
    <t>FOR02</t>
  </si>
  <si>
    <t>SOUTHWIND ELEM SCHOOL (GYM)</t>
  </si>
  <si>
    <t>FOR02-C</t>
  </si>
  <si>
    <t>FOR02-S</t>
  </si>
  <si>
    <t>FOR03</t>
  </si>
  <si>
    <t>GRACE CHURCH OF THE NAZARENE</t>
  </si>
  <si>
    <t>GER02-G</t>
  </si>
  <si>
    <t>GERMANTOWN PRESBYTERIAN (FELLOWSHIP )</t>
  </si>
  <si>
    <t>GER03-G</t>
  </si>
  <si>
    <t>GER03-GS</t>
  </si>
  <si>
    <t>GER04-G</t>
  </si>
  <si>
    <t>FARMINGTON ELEM SCHOOL</t>
  </si>
  <si>
    <t>GER05-G</t>
  </si>
  <si>
    <t>RIVEROAKS REFORMED PRESBYTERIAN CHU</t>
  </si>
  <si>
    <t>GER06-G</t>
  </si>
  <si>
    <t>GERMANTOWN MIDDLE SCHOOL</t>
  </si>
  <si>
    <t>GER06-I</t>
  </si>
  <si>
    <t>GER06-IS</t>
  </si>
  <si>
    <t>GER08-G</t>
  </si>
  <si>
    <t>GER10-G</t>
  </si>
  <si>
    <t>FAITH PRESBYTERIAN CHURCH</t>
  </si>
  <si>
    <t>GER11-C</t>
  </si>
  <si>
    <t>HOUSTON MIDDLE SCH (GYM)</t>
  </si>
  <si>
    <t>GER11-G</t>
  </si>
  <si>
    <t>GER12-G</t>
  </si>
  <si>
    <t>HOUSTON HIGH SCHOOL</t>
  </si>
  <si>
    <t>LAK01-L</t>
  </si>
  <si>
    <t>FIRST BAPTIST CHURCH OF LAKELAND</t>
  </si>
  <si>
    <t>LAK02-L</t>
  </si>
  <si>
    <t>ST PAUL UNITED METHODIST CHURCH</t>
  </si>
  <si>
    <t>LUC01</t>
  </si>
  <si>
    <t>ST ANNE'S EPISCOPAL CHURCH</t>
  </si>
  <si>
    <t>LUC01-M</t>
  </si>
  <si>
    <t>MIL</t>
  </si>
  <si>
    <t>LUC01-S</t>
  </si>
  <si>
    <t>LUC03</t>
  </si>
  <si>
    <t>LUCY  ELEM SCHOOL</t>
  </si>
  <si>
    <t>LUC03-M</t>
  </si>
  <si>
    <t>LUC03-S</t>
  </si>
  <si>
    <t>MCC00</t>
  </si>
  <si>
    <t>NORTHAVEN ELEM SCHOOL</t>
  </si>
  <si>
    <t>MIL01</t>
  </si>
  <si>
    <t>BAKER COMMUNITY CENTER</t>
  </si>
  <si>
    <t>MIL01-M</t>
  </si>
  <si>
    <t>MIL01-MS</t>
  </si>
  <si>
    <t>MIL02</t>
  </si>
  <si>
    <t>MIL02-M</t>
  </si>
  <si>
    <t>MIL02-S</t>
  </si>
  <si>
    <t>MOR01</t>
  </si>
  <si>
    <t>MT PISGAH M. B. CHURCH</t>
  </si>
  <si>
    <t>MOR01-S</t>
  </si>
  <si>
    <t>MOR02</t>
  </si>
  <si>
    <t>MT PISGAH M.B. CHURCH</t>
  </si>
  <si>
    <t>MOR02-S</t>
  </si>
  <si>
    <t>MOR02-S2</t>
  </si>
  <si>
    <t>ROS05</t>
  </si>
  <si>
    <t>MEMPHIS PUBLIC LIBRARY E. SHELBY</t>
  </si>
  <si>
    <t>ROS05-S</t>
  </si>
  <si>
    <t>ROS13</t>
  </si>
  <si>
    <t>NEW LIFE IN CHRIST FELLOWSHIP</t>
  </si>
  <si>
    <t>6825 E HOLMES RD</t>
  </si>
  <si>
    <t>ROS13-I</t>
  </si>
  <si>
    <t>ROS13-IS</t>
  </si>
  <si>
    <t>ROS13-S</t>
  </si>
  <si>
    <t>ROS14</t>
  </si>
  <si>
    <t>HIGHLAND OAKS ELEM SCHOOL</t>
  </si>
  <si>
    <t>ROS15</t>
  </si>
  <si>
    <t>GREATER LOVE BAPTIST CHURCH</t>
  </si>
  <si>
    <t>ROS16</t>
  </si>
  <si>
    <t>NEW GROWTH IN CHRIST CHRISTIAN CENTER</t>
  </si>
  <si>
    <t>ROS16-S</t>
  </si>
  <si>
    <t>STE00</t>
  </si>
  <si>
    <t>OAK SPRINGS BAPTIST CHURCH</t>
  </si>
  <si>
    <t>STE00-L</t>
  </si>
  <si>
    <t>STE00-S</t>
  </si>
  <si>
    <t>Municipality</t>
  </si>
  <si>
    <t>MEM</t>
  </si>
  <si>
    <t>None</t>
  </si>
  <si>
    <t>US House</t>
  </si>
  <si>
    <t>State Rep</t>
  </si>
  <si>
    <t>State Senate</t>
  </si>
  <si>
    <t>County Commission</t>
  </si>
  <si>
    <t>County School Board</t>
  </si>
  <si>
    <t>Memphis City Council Super District</t>
  </si>
  <si>
    <t>Total Voters</t>
  </si>
  <si>
    <t>Grand Total</t>
  </si>
  <si>
    <t>Memphis City Council District</t>
  </si>
  <si>
    <t>Active Voters</t>
  </si>
  <si>
    <t>Inactive Voters</t>
  </si>
  <si>
    <t>Row Labels</t>
  </si>
  <si>
    <t>Sum of Total Voters</t>
  </si>
  <si>
    <t>Count of Total Voters by Congressional District</t>
  </si>
  <si>
    <t>Total Voters by Tennessee House District</t>
  </si>
  <si>
    <t>Total Voters per TN Senate District</t>
  </si>
  <si>
    <t>Total Voters Per County Commission District</t>
  </si>
  <si>
    <t>Count of Voters by Municipality</t>
  </si>
  <si>
    <t>Count of Voters by Memphis City Council District</t>
  </si>
  <si>
    <t>Outside City</t>
  </si>
  <si>
    <t xml:space="preserve">Memphis Super District </t>
  </si>
  <si>
    <t>COMPASS-BERCLAIR SCHOOL</t>
  </si>
  <si>
    <t>LIFE IN THE SPIRIT CHUCH</t>
  </si>
  <si>
    <t>GREATER GALATIAN MB CHURCH</t>
  </si>
  <si>
    <t>CENTRAL CHURCH</t>
  </si>
  <si>
    <t>MT ZION AME</t>
  </si>
  <si>
    <t>RIVERSIDE BAPTIST CHURCH</t>
  </si>
  <si>
    <t>SOLOMON TEMPLE M.B. CHURCH</t>
  </si>
  <si>
    <t>ARLINGTON SAFE ROOM</t>
  </si>
  <si>
    <t>BARTLETT HILLS BAPTIST CHURCH</t>
  </si>
  <si>
    <t>THE GREAT HALL</t>
  </si>
  <si>
    <t>PERFORMING ARTS CENTER</t>
  </si>
  <si>
    <t>MEMPHIS ROX</t>
  </si>
  <si>
    <t>THE PURSUIT OF GOD CHURCH</t>
  </si>
  <si>
    <t>FAITH ANGLICAN CHURCH</t>
  </si>
  <si>
    <t>LIMIT BREAKER CHURCH (ROCK NATION)</t>
  </si>
  <si>
    <t>OAK FOREST ELEMENTARY SCHOOL</t>
  </si>
  <si>
    <t>18-27</t>
  </si>
  <si>
    <t>28-37</t>
  </si>
  <si>
    <t>38-47</t>
  </si>
  <si>
    <t>48-57</t>
  </si>
  <si>
    <t>58-67</t>
  </si>
  <si>
    <t>68-77</t>
  </si>
  <si>
    <t>78-87</t>
  </si>
  <si>
    <t>88-97</t>
  </si>
  <si>
    <t>98-107</t>
  </si>
  <si>
    <t>Precinct Split</t>
  </si>
  <si>
    <t>Age Range</t>
  </si>
  <si>
    <t>Black</t>
  </si>
  <si>
    <t>Chinese</t>
  </si>
  <si>
    <t>Hispanic</t>
  </si>
  <si>
    <t>White</t>
  </si>
  <si>
    <t>Blank</t>
  </si>
  <si>
    <t>% of Forms with Blank or Other</t>
  </si>
  <si>
    <t>Other*</t>
  </si>
  <si>
    <t>*Indicating a race is an optional category on the voter registration form.  Our previous VR system</t>
  </si>
  <si>
    <t>required an entry in the field, so if the race field was blank on the form, "Other" was selected.</t>
  </si>
  <si>
    <t>Female</t>
  </si>
  <si>
    <t>Male</t>
  </si>
  <si>
    <t>Precinct</t>
  </si>
  <si>
    <t>Percent Female</t>
  </si>
  <si>
    <t>Percent Male</t>
  </si>
  <si>
    <t>Count of Registered Voters by Race Per Precinct Split</t>
  </si>
  <si>
    <t>Total</t>
  </si>
  <si>
    <t>00100</t>
  </si>
  <si>
    <t>00200</t>
  </si>
  <si>
    <t>01100</t>
  </si>
  <si>
    <t>01200</t>
  </si>
  <si>
    <t>01300</t>
  </si>
  <si>
    <t>01601</t>
  </si>
  <si>
    <t>01603</t>
  </si>
  <si>
    <t>01700</t>
  </si>
  <si>
    <t>02001</t>
  </si>
  <si>
    <t>02003</t>
  </si>
  <si>
    <t>02100</t>
  </si>
  <si>
    <t>02600</t>
  </si>
  <si>
    <t>02800</t>
  </si>
  <si>
    <t>03102</t>
  </si>
  <si>
    <t>03104</t>
  </si>
  <si>
    <t>03300</t>
  </si>
  <si>
    <t>03402</t>
  </si>
  <si>
    <t>03601</t>
  </si>
  <si>
    <t>03602</t>
  </si>
  <si>
    <t>03700</t>
  </si>
  <si>
    <t>04103</t>
  </si>
  <si>
    <t>04201</t>
  </si>
  <si>
    <t>04401</t>
  </si>
  <si>
    <t>04405</t>
  </si>
  <si>
    <t>04502</t>
  </si>
  <si>
    <t>04504</t>
  </si>
  <si>
    <t>04602</t>
  </si>
  <si>
    <t>04700</t>
  </si>
  <si>
    <t>04900</t>
  </si>
  <si>
    <t>05001</t>
  </si>
  <si>
    <t>05002</t>
  </si>
  <si>
    <t>05201</t>
  </si>
  <si>
    <t>05301</t>
  </si>
  <si>
    <t>05400</t>
  </si>
  <si>
    <t>05502</t>
  </si>
  <si>
    <t>05700</t>
  </si>
  <si>
    <t>05801</t>
  </si>
  <si>
    <t>05804</t>
  </si>
  <si>
    <t>05905</t>
  </si>
  <si>
    <t>06003</t>
  </si>
  <si>
    <t>06005</t>
  </si>
  <si>
    <t>06006</t>
  </si>
  <si>
    <t>06007</t>
  </si>
  <si>
    <t>06009</t>
  </si>
  <si>
    <t>06100</t>
  </si>
  <si>
    <t>06200</t>
  </si>
  <si>
    <t>06400</t>
  </si>
  <si>
    <t>06600</t>
  </si>
  <si>
    <t>06701</t>
  </si>
  <si>
    <t>06703</t>
  </si>
  <si>
    <t>06801</t>
  </si>
  <si>
    <t>06803</t>
  </si>
  <si>
    <t>06902</t>
  </si>
  <si>
    <t>07001</t>
  </si>
  <si>
    <t>07002</t>
  </si>
  <si>
    <t>07104</t>
  </si>
  <si>
    <t>07203</t>
  </si>
  <si>
    <t>07207</t>
  </si>
  <si>
    <t>07301</t>
  </si>
  <si>
    <t>07303</t>
  </si>
  <si>
    <t>07401</t>
  </si>
  <si>
    <t>07402</t>
  </si>
  <si>
    <t>07405</t>
  </si>
  <si>
    <t>07409</t>
  </si>
  <si>
    <t>07501</t>
  </si>
  <si>
    <t>07506</t>
  </si>
  <si>
    <t>07507</t>
  </si>
  <si>
    <t>07511</t>
  </si>
  <si>
    <t>07604</t>
  </si>
  <si>
    <t>07605</t>
  </si>
  <si>
    <t>07606</t>
  </si>
  <si>
    <t>07701</t>
  </si>
  <si>
    <t>07703</t>
  </si>
  <si>
    <t>07803</t>
  </si>
  <si>
    <t>07901</t>
  </si>
  <si>
    <t>07902</t>
  </si>
  <si>
    <t>07903</t>
  </si>
  <si>
    <t>07907</t>
  </si>
  <si>
    <t>08002</t>
  </si>
  <si>
    <t>08101</t>
  </si>
  <si>
    <t>08103</t>
  </si>
  <si>
    <t>08105</t>
  </si>
  <si>
    <t>08107</t>
  </si>
  <si>
    <t>08202</t>
  </si>
  <si>
    <t>08300</t>
  </si>
  <si>
    <t>08402</t>
  </si>
  <si>
    <t>08600</t>
  </si>
  <si>
    <t>08703</t>
  </si>
  <si>
    <t>08802</t>
  </si>
  <si>
    <t>08803</t>
  </si>
  <si>
    <t>08804</t>
  </si>
  <si>
    <t>08901</t>
  </si>
  <si>
    <t>08902</t>
  </si>
  <si>
    <t>09002</t>
  </si>
  <si>
    <t>09003</t>
  </si>
  <si>
    <t>09102</t>
  </si>
  <si>
    <t>09104</t>
  </si>
  <si>
    <t>09201</t>
  </si>
  <si>
    <t>09301</t>
  </si>
  <si>
    <t>09303</t>
  </si>
  <si>
    <t>09403</t>
  </si>
  <si>
    <t>09406</t>
  </si>
  <si>
    <t>09407</t>
  </si>
  <si>
    <t>09408</t>
  </si>
  <si>
    <t>09501</t>
  </si>
  <si>
    <t>09505</t>
  </si>
  <si>
    <t>09507</t>
  </si>
  <si>
    <t>09508</t>
  </si>
  <si>
    <t>09601</t>
  </si>
  <si>
    <t>09602</t>
  </si>
  <si>
    <t>ARL02</t>
  </si>
  <si>
    <t>BAR03</t>
  </si>
  <si>
    <t>BAR04</t>
  </si>
  <si>
    <t>BAR05</t>
  </si>
  <si>
    <t>BAR06</t>
  </si>
  <si>
    <t>BAR08</t>
  </si>
  <si>
    <t>BAR09</t>
  </si>
  <si>
    <t>BAR11</t>
  </si>
  <si>
    <t>BAR13</t>
  </si>
  <si>
    <t>BRU01</t>
  </si>
  <si>
    <t>COL01</t>
  </si>
  <si>
    <t>COL02</t>
  </si>
  <si>
    <t>COL03</t>
  </si>
  <si>
    <t>COL04</t>
  </si>
  <si>
    <t>COL05</t>
  </si>
  <si>
    <t>COL06</t>
  </si>
  <si>
    <t>COL08</t>
  </si>
  <si>
    <t>GER02</t>
  </si>
  <si>
    <t>GER03</t>
  </si>
  <si>
    <t>GER04</t>
  </si>
  <si>
    <t>GER05</t>
  </si>
  <si>
    <t>GER06</t>
  </si>
  <si>
    <t>GER08</t>
  </si>
  <si>
    <t>GER10</t>
  </si>
  <si>
    <t>GER11</t>
  </si>
  <si>
    <t>GER12</t>
  </si>
  <si>
    <t>LAK01</t>
  </si>
  <si>
    <t>LAK02</t>
  </si>
  <si>
    <t>Active</t>
  </si>
  <si>
    <t>Inactive</t>
  </si>
  <si>
    <t>Average Age</t>
  </si>
  <si>
    <t>394 VANCE AVE</t>
  </si>
  <si>
    <t>555 VANCE AVE</t>
  </si>
  <si>
    <t>42 S PARKWAY W</t>
  </si>
  <si>
    <t>1046 S THIRD ST</t>
  </si>
  <si>
    <t>531 S MCLEAN BLVD</t>
  </si>
  <si>
    <t>70 N BELLEVUE BLVD</t>
  </si>
  <si>
    <t>70 N BELLEVUE</t>
  </si>
  <si>
    <t>1738 GALLOWAY AVE</t>
  </si>
  <si>
    <t>1188 N PARKWAY</t>
  </si>
  <si>
    <t>915 CHELSEA</t>
  </si>
  <si>
    <t>879 E MCLEMORE AVE</t>
  </si>
  <si>
    <t>2597 AVERY AV</t>
  </si>
  <si>
    <t>1141 S BARKSDALE ST</t>
  </si>
  <si>
    <t>2509 HARVARD AVE</t>
  </si>
  <si>
    <t>480 S PARKWAY</t>
  </si>
  <si>
    <t>1792 N PARKWAY</t>
  </si>
  <si>
    <t>1548 JACKSON AVE</t>
  </si>
  <si>
    <t>2835 BROAD AVE</t>
  </si>
  <si>
    <t>1193 SPRINGDALE ST</t>
  </si>
  <si>
    <t>1560 N HOLLYWOOD ST</t>
  </si>
  <si>
    <t>3880 FORREST AVE</t>
  </si>
  <si>
    <t>317 TILLMAN ST</t>
  </si>
  <si>
    <t>703 S GREER ST</t>
  </si>
  <si>
    <t>3371 SPOTTSWOOD AVE</t>
  </si>
  <si>
    <t>750 CHERRY RD</t>
  </si>
  <si>
    <t>2459 ARLINGTON AVE</t>
  </si>
  <si>
    <t>973 ALICE AVE</t>
  </si>
  <si>
    <t>1891 KANSAS ST</t>
  </si>
  <si>
    <t>60 S PARKWAY</t>
  </si>
  <si>
    <t>2418 JACKSON AVE</t>
  </si>
  <si>
    <t>3981 MACON RD</t>
  </si>
  <si>
    <t>4221 MACON RD</t>
  </si>
  <si>
    <t>262 N PERKINS RD</t>
  </si>
  <si>
    <t>4680 WALNUT GROVE RD</t>
  </si>
  <si>
    <t>961 GETWELL RD</t>
  </si>
  <si>
    <t>1736 GETWELL RD</t>
  </si>
  <si>
    <t>3300 SHARPE AVE</t>
  </si>
  <si>
    <t>1437 NORRIS RD</t>
  </si>
  <si>
    <t>3125 LADBROOK RD</t>
  </si>
  <si>
    <t>2019 BALL RD</t>
  </si>
  <si>
    <t>4833 TCHULAHOMA RD</t>
  </si>
  <si>
    <t>1490 GOLD AVE</t>
  </si>
  <si>
    <t>2590 PARK AVE</t>
  </si>
  <si>
    <t>3782 JACKSON AVE</t>
  </si>
  <si>
    <t>5465 MASON RD</t>
  </si>
  <si>
    <t>4791 WILLOW RD</t>
  </si>
  <si>
    <t>1355 ESTATE DR</t>
  </si>
  <si>
    <t>5330 PARK AV</t>
  </si>
  <si>
    <t>5360 SHADY GROVE RD</t>
  </si>
  <si>
    <t>1215 FLOYD AVE</t>
  </si>
  <si>
    <t>1530 DELLWOOD AVE</t>
  </si>
  <si>
    <t>3759 N WATKINS ST</t>
  </si>
  <si>
    <t>2555 ST ELMO AVE</t>
  </si>
  <si>
    <t>2342 CLIFTON AVE</t>
  </si>
  <si>
    <t>4400 KNIGHT ARNOLD RD</t>
  </si>
  <si>
    <t>4315 SHEFFIELD CV</t>
  </si>
  <si>
    <t>5665 KNIGHT ARNOLD RD</t>
  </si>
  <si>
    <t>3467 CASTLEMAN ST</t>
  </si>
  <si>
    <t>4955 COTTONWOOD RD</t>
  </si>
  <si>
    <t>3509 BOXDALE ST</t>
  </si>
  <si>
    <t>602 MITCHELL RD</t>
  </si>
  <si>
    <t>810 WESTERN PARK DR</t>
  </si>
  <si>
    <t>3636 WEAVER RD</t>
  </si>
  <si>
    <t>4649 HORN LAKE RD</t>
  </si>
  <si>
    <t>929 E RAINES RD</t>
  </si>
  <si>
    <t>905 E.SHELBY DR</t>
  </si>
  <si>
    <t>3560 S 3RD ST</t>
  </si>
  <si>
    <t>4100 MILLBRANCH RD</t>
  </si>
  <si>
    <t>1460 WINCHESTER RD</t>
  </si>
  <si>
    <t>4318 GRACELAND DR</t>
  </si>
  <si>
    <t>1481 HESTER RD</t>
  </si>
  <si>
    <t>1187 E HOLMES RD</t>
  </si>
  <si>
    <t>1765 E HOLMES RD</t>
  </si>
  <si>
    <t>6745 WOLF RIVER PKWY</t>
  </si>
  <si>
    <t>5900 WALNUT GROVE RD</t>
  </si>
  <si>
    <t>6333 QUINCE RD</t>
  </si>
  <si>
    <t>7440 NONCONNAH VIEW CV.</t>
  </si>
  <si>
    <t>6413 QUINCE RD</t>
  </si>
  <si>
    <t>5049 CORO RD</t>
  </si>
  <si>
    <t>2539 NEW RALEIGH RD</t>
  </si>
  <si>
    <t>3121 RANGE LINE RD</t>
  </si>
  <si>
    <t>3678 POWERS RD</t>
  </si>
  <si>
    <t>4245 SINGLETON PKWY</t>
  </si>
  <si>
    <t>3232 COVINGTON PIKE</t>
  </si>
  <si>
    <t>5195 TWINWOODS AVE</t>
  </si>
  <si>
    <t>1910 SYCAMORE VIEW RD</t>
  </si>
  <si>
    <t>4555 STAGE RD</t>
  </si>
  <si>
    <t>6050 SUMMER AVE</t>
  </si>
  <si>
    <t>6773 MACON RD</t>
  </si>
  <si>
    <t>3985 EGYPT CENTRAL RD</t>
  </si>
  <si>
    <t>3815 HAWKINS MILL RD</t>
  </si>
  <si>
    <t>1017 N SANGA RD</t>
  </si>
  <si>
    <t>CORDOVA</t>
  </si>
  <si>
    <t>8505 TRINITY RD</t>
  </si>
  <si>
    <t>8500 WALNUT GROVE RD</t>
  </si>
  <si>
    <t>3890 HICKORY HILL RD</t>
  </si>
  <si>
    <t>3150 RIDGEWAY RD</t>
  </si>
  <si>
    <t>3910 RIDGEWAY RD</t>
  </si>
  <si>
    <t>6720 E RAINES RD</t>
  </si>
  <si>
    <t>4480 KIRBY PKWY</t>
  </si>
  <si>
    <t>4221 CRUMP RD</t>
  </si>
  <si>
    <t>3965 S GERMANTOWN RD</t>
  </si>
  <si>
    <t>7317 HIGHWAY 64</t>
  </si>
  <si>
    <t>2000 GERMANTOWN PKWY</t>
  </si>
  <si>
    <t>1900 N GERMANTOWN PKWY</t>
  </si>
  <si>
    <t>8282 MACON RD</t>
  </si>
  <si>
    <t>1800 BERRYHILL RD</t>
  </si>
  <si>
    <t>1851 HOUSTON LEVEE RD</t>
  </si>
  <si>
    <t>8601 CHIMNEYROCK BLVD</t>
  </si>
  <si>
    <t>6145 QUINTARD ST</t>
  </si>
  <si>
    <t>ARLINGTON</t>
  </si>
  <si>
    <t>11842 OTTO LN</t>
  </si>
  <si>
    <t>3465 KIRBY WHITTEN RD</t>
  </si>
  <si>
    <t>7266 THIRD RD</t>
  </si>
  <si>
    <t>BARTLETT</t>
  </si>
  <si>
    <t>7365 HIGHWAY 70</t>
  </si>
  <si>
    <t>5676 STAGE RD</t>
  </si>
  <si>
    <t>5955 YALE RD</t>
  </si>
  <si>
    <t>6529 STAGE RD</t>
  </si>
  <si>
    <t>4641 ELLENDALE RD</t>
  </si>
  <si>
    <t>9380 DAVIES PLANTATION RD</t>
  </si>
  <si>
    <t>7900 E OLD BROWNSVILLE RD</t>
  </si>
  <si>
    <t>590 PETERSON LAKE RD</t>
  </si>
  <si>
    <t>COLLIERVILLE</t>
  </si>
  <si>
    <t>2005 E WINCHESTER BLVD</t>
  </si>
  <si>
    <t>575 W SHELTON RD</t>
  </si>
  <si>
    <t>707 N  BYHALIA RD</t>
  </si>
  <si>
    <t>202 W POPLAR ST</t>
  </si>
  <si>
    <t>3170 S HOUSTON LEVEE RD</t>
  </si>
  <si>
    <t>GERMANTOWN</t>
  </si>
  <si>
    <t>1155 SYCAMORE RD</t>
  </si>
  <si>
    <t>806 WOLF RIVER BLVD</t>
  </si>
  <si>
    <t>1059 BRAY STATION RD</t>
  </si>
  <si>
    <t>9555 WALNUT GROVE RD</t>
  </si>
  <si>
    <t>6998 E RALEIGH LAGRANGE RD</t>
  </si>
  <si>
    <t>1130 WHITTEN RD</t>
  </si>
  <si>
    <t>12017 MACON RD</t>
  </si>
  <si>
    <t>EADS</t>
  </si>
  <si>
    <t>8255 WINCHESTER RD</t>
  </si>
  <si>
    <t>8155 MEADOW VALE LN</t>
  </si>
  <si>
    <t>8979 E SHELBY DR</t>
  </si>
  <si>
    <t>2363 S GERMANTOWN RD</t>
  </si>
  <si>
    <t>1900 S GERMANTOWN RD</t>
  </si>
  <si>
    <t>2085 CORDES RD</t>
  </si>
  <si>
    <t>1665 S GERMANTOWN RD</t>
  </si>
  <si>
    <t>7925 CD SMITH RD</t>
  </si>
  <si>
    <t>8816 POPLAR PIKE</t>
  </si>
  <si>
    <t>9400 WOLF RIVER BLVD</t>
  </si>
  <si>
    <t>9755 WOLF RIVER BLVD</t>
  </si>
  <si>
    <t>4500 CANADA RD</t>
  </si>
  <si>
    <t>LAKELAND</t>
  </si>
  <si>
    <t>2949 DAVIES PLANTATION RD</t>
  </si>
  <si>
    <t>4063 SYKES RD</t>
  </si>
  <si>
    <t>MILLINGTON</t>
  </si>
  <si>
    <t>6269 AMHERST RD</t>
  </si>
  <si>
    <t>5157 N CIRCLE RD</t>
  </si>
  <si>
    <t>7942 CHURCH ST</t>
  </si>
  <si>
    <t>8050 WEST ST</t>
  </si>
  <si>
    <t>1234 PISGAH RD</t>
  </si>
  <si>
    <t>7200 E SHELBY DR</t>
  </si>
  <si>
    <t>5252 ANNANDALE DR</t>
  </si>
  <si>
    <t>4439 HACKS CROSS RD</t>
  </si>
  <si>
    <t>7550 E SHELBY DR</t>
  </si>
  <si>
    <t>10250 GODWIN RD</t>
  </si>
  <si>
    <t>Over 108</t>
  </si>
  <si>
    <t>Number of Voters</t>
  </si>
  <si>
    <t>Active, Inactive, and Total Voters by Precinct Split as of September 1, 2021</t>
  </si>
  <si>
    <t>Count by Precinct and Voter Status - September 1, 2021</t>
  </si>
  <si>
    <t>Count of Registered Voters per Split by Age as of September 1, 2021</t>
  </si>
  <si>
    <t>Average Age of Registered Voter by Split as of September 1, 2021</t>
  </si>
  <si>
    <t>Average Age of Registered Voter by Split as of September 1, 2021 Low to High</t>
  </si>
  <si>
    <t>Count of Registered Voters by Split and Gender as of September 1, 2021</t>
  </si>
  <si>
    <t>Note that gender is missing on the records of 65 voters.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</si>
</sst>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8" x14ac:knownFonts="1">
    <font>
      <sz val="10"/>
      <name val="MS Sans Serif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3" fillId="0" borderId="0" xfId="0" applyFont="1" applyFill="1"/>
    <xf numFmtId="164" fontId="19" fillId="0" borderId="0" xfId="1" applyNumberFormat="1" applyFont="1" applyFill="1"/>
    <xf numFmtId="0" fontId="19" fillId="0" borderId="0" xfId="0" applyFont="1" applyFill="1"/>
    <xf numFmtId="0" fontId="20" fillId="0" borderId="0" xfId="0" applyFont="1" applyFill="1" applyAlignment="1">
      <alignment horizontal="left" wrapText="1"/>
    </xf>
    <xf numFmtId="0" fontId="20" fillId="0" borderId="0" xfId="0" applyFont="1" applyFill="1"/>
    <xf numFmtId="0" fontId="20" fillId="0" borderId="10" xfId="0" applyFont="1" applyFill="1" applyBorder="1" applyAlignment="1">
      <alignment horizontal="left" wrapText="1"/>
    </xf>
    <xf numFmtId="164" fontId="20" fillId="0" borderId="10" xfId="1" applyNumberFormat="1" applyFont="1" applyFill="1" applyBorder="1" applyAlignment="1">
      <alignment horizontal="center" wrapText="1"/>
    </xf>
    <xf numFmtId="0" fontId="19" fillId="0" borderId="10" xfId="0" applyFont="1" applyFill="1" applyBorder="1"/>
    <xf numFmtId="164" fontId="19" fillId="0" borderId="10" xfId="1" applyNumberFormat="1" applyFont="1" applyFill="1" applyBorder="1"/>
    <xf numFmtId="0" fontId="19" fillId="0" borderId="10" xfId="0" quotePrefix="1" applyFont="1" applyFill="1" applyBorder="1"/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5" fillId="0" borderId="0" xfId="0" applyFont="1"/>
    <xf numFmtId="9" fontId="24" fillId="0" borderId="0" xfId="44" applyFont="1"/>
    <xf numFmtId="164" fontId="24" fillId="0" borderId="0" xfId="1" applyNumberFormat="1" applyFont="1"/>
    <xf numFmtId="164" fontId="21" fillId="0" borderId="0" xfId="1" applyNumberFormat="1" applyFont="1"/>
    <xf numFmtId="164" fontId="26" fillId="0" borderId="10" xfId="1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7" fillId="0" borderId="10" xfId="0" applyNumberFormat="1" applyFont="1" applyFill="1" applyBorder="1"/>
    <xf numFmtId="164" fontId="27" fillId="0" borderId="10" xfId="1" applyNumberFormat="1" applyFont="1" applyFill="1" applyBorder="1"/>
    <xf numFmtId="0" fontId="27" fillId="0" borderId="10" xfId="0" applyFont="1" applyFill="1" applyBorder="1"/>
    <xf numFmtId="164" fontId="21" fillId="0" borderId="0" xfId="1" applyNumberFormat="1" applyFont="1" applyAlignment="1">
      <alignment horizontal="center" wrapText="1"/>
    </xf>
    <xf numFmtId="164" fontId="24" fillId="0" borderId="10" xfId="1" applyNumberFormat="1" applyFont="1" applyBorder="1"/>
    <xf numFmtId="164" fontId="27" fillId="0" borderId="10" xfId="1" applyNumberFormat="1" applyFont="1" applyBorder="1"/>
    <xf numFmtId="0" fontId="27" fillId="0" borderId="10" xfId="0" applyFont="1" applyBorder="1"/>
    <xf numFmtId="0" fontId="19" fillId="0" borderId="0" xfId="0" applyFont="1"/>
    <xf numFmtId="0" fontId="0" fillId="0" borderId="0" xfId="0" applyNumberFormat="1"/>
    <xf numFmtId="0" fontId="27" fillId="0" borderId="0" xfId="0" applyFont="1"/>
    <xf numFmtId="164" fontId="27" fillId="0" borderId="0" xfId="1" applyNumberFormat="1" applyFont="1"/>
    <xf numFmtId="164" fontId="25" fillId="0" borderId="0" xfId="1" applyNumberFormat="1" applyFont="1"/>
    <xf numFmtId="165" fontId="21" fillId="0" borderId="0" xfId="44" applyNumberFormat="1" applyFont="1"/>
    <xf numFmtId="166" fontId="24" fillId="0" borderId="0" xfId="0" applyNumberFormat="1" applyFont="1"/>
    <xf numFmtId="166" fontId="21" fillId="0" borderId="0" xfId="0" applyNumberFormat="1" applyFont="1"/>
    <xf numFmtId="0" fontId="20" fillId="0" borderId="0" xfId="0" applyFont="1"/>
    <xf numFmtId="0" fontId="26" fillId="0" borderId="0" xfId="0" applyFont="1"/>
    <xf numFmtId="0" fontId="24" fillId="0" borderId="0" xfId="0" applyFont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164" fontId="21" fillId="0" borderId="0" xfId="1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164" fontId="26" fillId="0" borderId="0" xfId="1" applyNumberFormat="1" applyFont="1" applyAlignment="1">
      <alignment horizontal="center" wrapText="1"/>
    </xf>
    <xf numFmtId="164" fontId="27" fillId="0" borderId="0" xfId="1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6" fillId="0" borderId="12" xfId="0" applyFont="1" applyFill="1" applyBorder="1"/>
    <xf numFmtId="0" fontId="27" fillId="0" borderId="13" xfId="0" applyFont="1" applyFill="1" applyBorder="1"/>
    <xf numFmtId="0" fontId="19" fillId="0" borderId="13" xfId="0" applyFont="1" applyFill="1" applyBorder="1"/>
    <xf numFmtId="164" fontId="24" fillId="0" borderId="14" xfId="1" applyNumberFormat="1" applyFont="1" applyBorder="1"/>
    <xf numFmtId="0" fontId="19" fillId="0" borderId="15" xfId="0" applyFont="1" applyFill="1" applyBorder="1"/>
    <xf numFmtId="164" fontId="27" fillId="0" borderId="16" xfId="1" applyNumberFormat="1" applyFont="1" applyBorder="1"/>
    <xf numFmtId="0" fontId="19" fillId="0" borderId="0" xfId="0" applyFont="1" applyFill="1" applyBorder="1"/>
    <xf numFmtId="164" fontId="24" fillId="0" borderId="0" xfId="1" applyNumberFormat="1" applyFont="1" applyBorder="1"/>
    <xf numFmtId="164" fontId="24" fillId="0" borderId="10" xfId="1" applyNumberFormat="1" applyFont="1" applyFill="1" applyBorder="1"/>
    <xf numFmtId="0" fontId="27" fillId="0" borderId="13" xfId="0" applyFont="1" applyFill="1" applyBorder="1" applyAlignment="1">
      <alignment horizontal="left" wrapText="1"/>
    </xf>
    <xf numFmtId="164" fontId="21" fillId="0" borderId="14" xfId="1" applyNumberFormat="1" applyFont="1" applyBorder="1" applyAlignment="1">
      <alignment horizontal="center" wrapText="1"/>
    </xf>
    <xf numFmtId="164" fontId="26" fillId="0" borderId="10" xfId="1" applyNumberFormat="1" applyFont="1" applyBorder="1" applyAlignment="1">
      <alignment horizontal="center" wrapText="1"/>
    </xf>
    <xf numFmtId="9" fontId="21" fillId="0" borderId="0" xfId="44" applyFont="1"/>
    <xf numFmtId="164" fontId="24" fillId="0" borderId="0" xfId="1" applyNumberFormat="1" applyFont="1" applyAlignment="1">
      <alignment horizontal="center" wrapText="1"/>
    </xf>
    <xf numFmtId="164" fontId="24" fillId="0" borderId="0" xfId="1" applyNumberFormat="1" applyFont="1" applyAlignment="1">
      <alignment horizontal="right"/>
    </xf>
    <xf numFmtId="166" fontId="24" fillId="0" borderId="0" xfId="0" applyNumberFormat="1" applyFont="1" applyAlignment="1"/>
    <xf numFmtId="166" fontId="21" fillId="0" borderId="0" xfId="0" applyNumberFormat="1" applyFont="1" applyAlignment="1"/>
    <xf numFmtId="0" fontId="0" fillId="0" borderId="0" xfId="0" applyAlignment="1"/>
    <xf numFmtId="0" fontId="24" fillId="0" borderId="0" xfId="0" pivotButton="1" applyFont="1"/>
    <xf numFmtId="0" fontId="24" fillId="0" borderId="0" xfId="0" applyNumberFormat="1" applyFont="1"/>
    <xf numFmtId="164" fontId="24" fillId="0" borderId="0" xfId="0" applyNumberFormat="1" applyFont="1"/>
    <xf numFmtId="164" fontId="21" fillId="0" borderId="11" xfId="1" applyNumberFormat="1" applyFont="1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Percent" xfId="44" builtinId="5"/>
    <cellStyle name="Title" xfId="2" builtinId="15" customBuiltin="1"/>
    <cellStyle name="Total" xfId="17" builtinId="25" customBuiltin="1"/>
    <cellStyle name="Warning Text" xfId="15" builtinId="11" customBuiltin="1"/>
  </cellStyles>
  <dxfs count="178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lips, Linda" refreshedDate="44441.528254629629" createdVersion="5" refreshedVersion="6" minRefreshableVersion="3" recordCount="367">
  <cacheSource type="worksheet">
    <worksheetSource ref="A3:O370" sheet="Count by Split and Status"/>
  </cacheSource>
  <cacheFields count="15">
    <cacheField name="Split" numFmtId="0">
      <sharedItems/>
    </cacheField>
    <cacheField name="Active Voters" numFmtId="164">
      <sharedItems containsSemiMixedTypes="0" containsString="0" containsNumber="1" containsInteger="1" minValue="0" maxValue="6511"/>
    </cacheField>
    <cacheField name="Inactive Voters" numFmtId="164">
      <sharedItems containsSemiMixedTypes="0" containsString="0" containsNumber="1" containsInteger="1" minValue="0" maxValue="598"/>
    </cacheField>
    <cacheField name="Total Voters" numFmtId="164">
      <sharedItems containsSemiMixedTypes="0" containsString="0" containsNumber="1" containsInteger="1" minValue="0" maxValue="6812"/>
    </cacheField>
    <cacheField name="US House" numFmtId="0">
      <sharedItems count="2">
        <s v="09"/>
        <s v="08"/>
      </sharedItems>
    </cacheField>
    <cacheField name="State Rep" numFmtId="0">
      <sharedItems count="14">
        <s v="086"/>
        <s v="090"/>
        <s v="088"/>
        <s v="091"/>
        <s v="098"/>
        <s v="093"/>
        <s v="087"/>
        <s v="097"/>
        <s v="083"/>
        <s v="084"/>
        <s v="085"/>
        <s v="096"/>
        <s v="099"/>
        <s v="095"/>
      </sharedItems>
    </cacheField>
    <cacheField name="State Senate" numFmtId="0">
      <sharedItems count="5">
        <s v="29"/>
        <s v="30"/>
        <s v="31"/>
        <s v="33"/>
        <s v="32"/>
      </sharedItems>
    </cacheField>
    <cacheField name="County Commission" numFmtId="0">
      <sharedItems count="13">
        <s v="08"/>
        <s v="10"/>
        <s v="07"/>
        <s v="05"/>
        <s v="13"/>
        <s v="09"/>
        <s v="11"/>
        <s v="06"/>
        <s v="12"/>
        <s v="01"/>
        <s v="03"/>
        <s v="04"/>
        <s v="02"/>
      </sharedItems>
    </cacheField>
    <cacheField name="County School Board" numFmtId="0">
      <sharedItems/>
    </cacheField>
    <cacheField name="Municipality" numFmtId="0">
      <sharedItems count="8">
        <s v="MEM"/>
        <s v="None"/>
        <s v="BAR"/>
        <s v="ARL"/>
        <s v="LAK"/>
        <s v="COL"/>
        <s v="GER"/>
        <s v="MIL"/>
      </sharedItems>
    </cacheField>
    <cacheField name="Memphis City Council District" numFmtId="0">
      <sharedItems containsBlank="1" count="9">
        <s v="07"/>
        <s v="06"/>
        <s v="05"/>
        <s v="04"/>
        <s v="01"/>
        <s v="03"/>
        <m/>
        <s v="02"/>
        <s v="Ac" u="1"/>
      </sharedItems>
    </cacheField>
    <cacheField name="Memphis City Council Super District" numFmtId="0">
      <sharedItems containsBlank="1" count="3">
        <s v="8"/>
        <s v="9"/>
        <m/>
      </sharedItems>
    </cacheField>
    <cacheField name="Voting Location Name" numFmtId="0">
      <sharedItems/>
    </cacheField>
    <cacheField name="Street Address" numFmtId="0">
      <sharedItems/>
    </cacheField>
    <cacheField name="C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7">
  <r>
    <s v="00100-I"/>
    <n v="4147"/>
    <n v="555"/>
    <n v="4702"/>
    <x v="0"/>
    <x v="0"/>
    <x v="0"/>
    <x v="0"/>
    <s v="01"/>
    <x v="0"/>
    <x v="0"/>
    <x v="0"/>
    <s v="GREENLAW COMMUNITY CENTER"/>
    <s v="190 MILL AVE"/>
    <s v="MEMPHIS"/>
  </r>
  <r>
    <s v="00100-IS"/>
    <n v="1240"/>
    <n v="41"/>
    <n v="1281"/>
    <x v="0"/>
    <x v="0"/>
    <x v="0"/>
    <x v="0"/>
    <s v="02"/>
    <x v="0"/>
    <x v="0"/>
    <x v="0"/>
    <s v="GREENLAW COMMUNITY CENTER"/>
    <s v="190 MILL AVE"/>
    <s v="MEMPHIS"/>
  </r>
  <r>
    <s v="00200-I"/>
    <n v="4735"/>
    <n v="598"/>
    <n v="5333"/>
    <x v="0"/>
    <x v="0"/>
    <x v="0"/>
    <x v="0"/>
    <s v="01"/>
    <x v="0"/>
    <x v="1"/>
    <x v="0"/>
    <s v="PROGRESSIVE M B CHURCH"/>
    <s v="394 VANCE AVE"/>
    <s v="MEMPHIS"/>
  </r>
  <r>
    <s v="00200-IS"/>
    <n v="241"/>
    <n v="16"/>
    <n v="257"/>
    <x v="0"/>
    <x v="1"/>
    <x v="0"/>
    <x v="0"/>
    <s v="01"/>
    <x v="0"/>
    <x v="1"/>
    <x v="0"/>
    <s v="PROGRESSIVE M B CHURCH"/>
    <s v="394 VANCE AVE"/>
    <s v="MEMPHIS"/>
  </r>
  <r>
    <s v="01100-I"/>
    <n v="2769"/>
    <n v="101"/>
    <n v="2870"/>
    <x v="0"/>
    <x v="1"/>
    <x v="1"/>
    <x v="0"/>
    <s v="01"/>
    <x v="0"/>
    <x v="1"/>
    <x v="0"/>
    <s v="MT NEBO BAPTIST CHURCH"/>
    <s v="555 VANCE AVE"/>
    <s v="MEMPHIS"/>
  </r>
  <r>
    <s v="01200-I"/>
    <n v="583"/>
    <n v="64"/>
    <n v="647"/>
    <x v="0"/>
    <x v="0"/>
    <x v="0"/>
    <x v="0"/>
    <s v="01"/>
    <x v="0"/>
    <x v="1"/>
    <x v="0"/>
    <s v="MT ZION AME"/>
    <s v="42 S PARKWAY W"/>
    <s v="MEMPHIS"/>
  </r>
  <r>
    <s v="01200-S2"/>
    <n v="38"/>
    <n v="7"/>
    <n v="45"/>
    <x v="0"/>
    <x v="1"/>
    <x v="0"/>
    <x v="0"/>
    <s v="01"/>
    <x v="0"/>
    <x v="1"/>
    <x v="0"/>
    <s v="MT ZION AME"/>
    <s v="42 S PARKWAY W"/>
    <s v="MEMPHIS"/>
  </r>
  <r>
    <s v="01200-S3"/>
    <n v="421"/>
    <n v="31"/>
    <n v="452"/>
    <x v="0"/>
    <x v="1"/>
    <x v="0"/>
    <x v="0"/>
    <s v="06"/>
    <x v="0"/>
    <x v="1"/>
    <x v="0"/>
    <s v="MT ZION AME"/>
    <s v="42 S PARKWAY W"/>
    <s v="MEMPHIS"/>
  </r>
  <r>
    <s v="01300-I"/>
    <n v="1216"/>
    <n v="26"/>
    <n v="1242"/>
    <x v="0"/>
    <x v="1"/>
    <x v="1"/>
    <x v="0"/>
    <s v="01"/>
    <x v="0"/>
    <x v="1"/>
    <x v="0"/>
    <s v="GASTON COMMUNITY CENTER"/>
    <s v="1046 S THIRD ST"/>
    <s v="MEMPHIS"/>
  </r>
  <r>
    <s v="01300-IS"/>
    <n v="931"/>
    <n v="17"/>
    <n v="948"/>
    <x v="0"/>
    <x v="1"/>
    <x v="1"/>
    <x v="0"/>
    <s v="06"/>
    <x v="0"/>
    <x v="1"/>
    <x v="0"/>
    <s v="GASTON COMMUNITY CENTER"/>
    <s v="1046 S THIRD ST"/>
    <s v="MEMPHIS"/>
  </r>
  <r>
    <s v="01601-I"/>
    <n v="4058"/>
    <n v="270"/>
    <n v="4328"/>
    <x v="0"/>
    <x v="1"/>
    <x v="0"/>
    <x v="1"/>
    <s v="01"/>
    <x v="0"/>
    <x v="2"/>
    <x v="1"/>
    <s v="CENTRAL CHRISTIAN CHURCH"/>
    <s v="531 S MCLEAN BLVD"/>
    <s v="MEMPHIS"/>
  </r>
  <r>
    <s v="01603-I"/>
    <n v="3204"/>
    <n v="186"/>
    <n v="3390"/>
    <x v="0"/>
    <x v="1"/>
    <x v="0"/>
    <x v="0"/>
    <s v="01"/>
    <x v="0"/>
    <x v="1"/>
    <x v="0"/>
    <s v="MISSISSIPPI BLVD. CHURCH (FAMILY LIFE CENTER)"/>
    <s v="70 N BELLEVUE BLVD"/>
    <s v="MEMPHIS"/>
  </r>
  <r>
    <s v="01700-I"/>
    <n v="1809"/>
    <n v="161"/>
    <n v="1970"/>
    <x v="0"/>
    <x v="1"/>
    <x v="0"/>
    <x v="2"/>
    <s v="01"/>
    <x v="0"/>
    <x v="2"/>
    <x v="1"/>
    <s v="MISSISSIPPI BLVD CHRISTIAN CHURCH (FAMILY LIFE CTR"/>
    <s v="70 N BELLEVUE"/>
    <s v="MEMPHIS"/>
  </r>
  <r>
    <s v="02001-I"/>
    <n v="2115"/>
    <n v="152"/>
    <n v="2267"/>
    <x v="0"/>
    <x v="2"/>
    <x v="1"/>
    <x v="2"/>
    <s v="01"/>
    <x v="0"/>
    <x v="2"/>
    <x v="1"/>
    <s v="TRINITY UNITED METHODIST CHURCH (EDUCATION BLDG.)"/>
    <s v="1738 GALLOWAY AVE"/>
    <s v="MEMPHIS"/>
  </r>
  <r>
    <s v="02001-IS"/>
    <n v="1120"/>
    <n v="72"/>
    <n v="1192"/>
    <x v="0"/>
    <x v="1"/>
    <x v="1"/>
    <x v="2"/>
    <s v="01"/>
    <x v="0"/>
    <x v="2"/>
    <x v="1"/>
    <s v="TRINITY UNITED METHODIST CHURCH (EDUCATION BLDG.)"/>
    <s v="1738 GALLOWAY AVE"/>
    <s v="MEMPHIS"/>
  </r>
  <r>
    <s v="02003-I"/>
    <n v="1435"/>
    <n v="33"/>
    <n v="1468"/>
    <x v="0"/>
    <x v="2"/>
    <x v="1"/>
    <x v="0"/>
    <s v="02"/>
    <x v="0"/>
    <x v="0"/>
    <x v="0"/>
    <s v="LEWIS CENTER"/>
    <s v="1188 N PARKWAY"/>
    <s v="MEMPHIS"/>
  </r>
  <r>
    <s v="02003-IS"/>
    <n v="400"/>
    <n v="30"/>
    <n v="430"/>
    <x v="0"/>
    <x v="1"/>
    <x v="1"/>
    <x v="0"/>
    <s v="01"/>
    <x v="0"/>
    <x v="0"/>
    <x v="0"/>
    <s v="LEWIS CENTER"/>
    <s v="1188 N PARKWAY"/>
    <s v="MEMPHIS"/>
  </r>
  <r>
    <s v="02003-S2"/>
    <n v="2382"/>
    <n v="135"/>
    <n v="2517"/>
    <x v="0"/>
    <x v="2"/>
    <x v="1"/>
    <x v="0"/>
    <s v="01"/>
    <x v="0"/>
    <x v="0"/>
    <x v="0"/>
    <s v="LEWIS CENTER"/>
    <s v="1188 N PARKWAY"/>
    <s v="MEMPHIS"/>
  </r>
  <r>
    <s v="02100-I"/>
    <n v="270"/>
    <n v="7"/>
    <n v="277"/>
    <x v="0"/>
    <x v="2"/>
    <x v="1"/>
    <x v="2"/>
    <s v="02"/>
    <x v="0"/>
    <x v="0"/>
    <x v="0"/>
    <s v="DAVE WELLS COMMUNITY CENTER"/>
    <s v="915 CHELSEA"/>
    <s v="MEMPHIS"/>
  </r>
  <r>
    <s v="02100-IS"/>
    <n v="1810"/>
    <n v="32"/>
    <n v="1842"/>
    <x v="0"/>
    <x v="1"/>
    <x v="1"/>
    <x v="2"/>
    <s v="02"/>
    <x v="0"/>
    <x v="0"/>
    <x v="0"/>
    <s v="DAVE WELLS COMMUNITY CENTER"/>
    <s v="915 CHELSEA"/>
    <s v="MEMPHIS"/>
  </r>
  <r>
    <s v="02100-S2"/>
    <n v="239"/>
    <n v="2"/>
    <n v="241"/>
    <x v="0"/>
    <x v="2"/>
    <x v="1"/>
    <x v="2"/>
    <s v="01"/>
    <x v="0"/>
    <x v="0"/>
    <x v="0"/>
    <s v="DAVE WELLS COMMUNITY CENTER"/>
    <s v="915 CHELSEA"/>
    <s v="MEMPHIS"/>
  </r>
  <r>
    <s v="02100-S3"/>
    <n v="561"/>
    <n v="14"/>
    <n v="575"/>
    <x v="0"/>
    <x v="1"/>
    <x v="1"/>
    <x v="2"/>
    <s v="01"/>
    <x v="0"/>
    <x v="0"/>
    <x v="0"/>
    <s v="DAVE WELLS COMMUNITY CENTER"/>
    <s v="915 CHELSEA"/>
    <s v="MEMPHIS"/>
  </r>
  <r>
    <s v="02600-I"/>
    <n v="500"/>
    <n v="5"/>
    <n v="505"/>
    <x v="0"/>
    <x v="0"/>
    <x v="0"/>
    <x v="0"/>
    <s v="01"/>
    <x v="0"/>
    <x v="3"/>
    <x v="0"/>
    <s v="MEMPHIS ROX"/>
    <s v="879 E MCLEMORE AVE"/>
    <s v="MEMPHIS"/>
  </r>
  <r>
    <s v="02600-IS"/>
    <n v="404"/>
    <n v="6"/>
    <n v="410"/>
    <x v="0"/>
    <x v="1"/>
    <x v="0"/>
    <x v="0"/>
    <s v="01"/>
    <x v="0"/>
    <x v="3"/>
    <x v="0"/>
    <s v="MEMPHIS ROX"/>
    <s v="879 E MCLEMORE AVE"/>
    <s v="MEMPHIS"/>
  </r>
  <r>
    <s v="02600-S2"/>
    <n v="926"/>
    <n v="28"/>
    <n v="954"/>
    <x v="0"/>
    <x v="0"/>
    <x v="0"/>
    <x v="0"/>
    <s v="07"/>
    <x v="0"/>
    <x v="3"/>
    <x v="0"/>
    <s v="MEMPHIS ROX"/>
    <s v="879 E MCLEMORE AVE"/>
    <s v="MEMPHIS"/>
  </r>
  <r>
    <s v="02600-S3"/>
    <n v="121"/>
    <n v="1"/>
    <n v="122"/>
    <x v="0"/>
    <x v="3"/>
    <x v="0"/>
    <x v="0"/>
    <s v="01"/>
    <x v="0"/>
    <x v="3"/>
    <x v="0"/>
    <s v="MEMPHIS ROX"/>
    <s v="879 E MCLEMORE AVE"/>
    <s v="MEMPHIS"/>
  </r>
  <r>
    <s v="02600-S4"/>
    <n v="184"/>
    <n v="1"/>
    <n v="185"/>
    <x v="0"/>
    <x v="1"/>
    <x v="0"/>
    <x v="0"/>
    <s v="07"/>
    <x v="0"/>
    <x v="3"/>
    <x v="0"/>
    <s v="MEMPHIS ROX"/>
    <s v="879 E MCLEMORE AVE"/>
    <s v="MEMPHIS"/>
  </r>
  <r>
    <s v="02600-S5"/>
    <n v="175"/>
    <n v="4"/>
    <n v="179"/>
    <x v="0"/>
    <x v="1"/>
    <x v="0"/>
    <x v="0"/>
    <s v="06"/>
    <x v="0"/>
    <x v="3"/>
    <x v="0"/>
    <s v="MEMPHIS ROX"/>
    <s v="879 E MCLEMORE AVE"/>
    <s v="MEMPHIS"/>
  </r>
  <r>
    <s v="02600-S6"/>
    <n v="436"/>
    <n v="11"/>
    <n v="447"/>
    <x v="0"/>
    <x v="0"/>
    <x v="0"/>
    <x v="0"/>
    <s v="06"/>
    <x v="0"/>
    <x v="3"/>
    <x v="0"/>
    <s v="MEMPHIS ROX"/>
    <s v="879 E MCLEMORE AVE"/>
    <s v="MEMPHIS"/>
  </r>
  <r>
    <s v="02800-I"/>
    <n v="1351"/>
    <n v="89"/>
    <n v="1440"/>
    <x v="0"/>
    <x v="1"/>
    <x v="0"/>
    <x v="1"/>
    <s v="01"/>
    <x v="0"/>
    <x v="2"/>
    <x v="1"/>
    <s v="BOARD OF EDUCATION  (AUDITORIUM)"/>
    <s v="2597 AVERY AV"/>
    <s v="MEMPHIS"/>
  </r>
  <r>
    <s v="02800-IS"/>
    <n v="688"/>
    <n v="39"/>
    <n v="727"/>
    <x v="0"/>
    <x v="3"/>
    <x v="0"/>
    <x v="1"/>
    <s v="01"/>
    <x v="0"/>
    <x v="2"/>
    <x v="1"/>
    <s v="BOARD OF EDUCATION  (AUDITORIUM)"/>
    <s v="2597 AVERY AV"/>
    <s v="MEMPHIS"/>
  </r>
  <r>
    <s v="03102-I"/>
    <n v="1340"/>
    <n v="59"/>
    <n v="1399"/>
    <x v="0"/>
    <x v="1"/>
    <x v="0"/>
    <x v="1"/>
    <s v="01"/>
    <x v="0"/>
    <x v="3"/>
    <x v="0"/>
    <s v="GLENVIEW COMMUNITY CENTER"/>
    <s v="1141 S BARKSDALE ST"/>
    <s v="MEMPHIS"/>
  </r>
  <r>
    <s v="03102-IS"/>
    <n v="202"/>
    <n v="10"/>
    <n v="212"/>
    <x v="0"/>
    <x v="0"/>
    <x v="0"/>
    <x v="1"/>
    <s v="01"/>
    <x v="0"/>
    <x v="3"/>
    <x v="0"/>
    <s v="GLENVIEW COMMUNITY CENTER"/>
    <s v="1141 S BARKSDALE ST"/>
    <s v="MEMPHIS"/>
  </r>
  <r>
    <s v="03102-S2"/>
    <n v="959"/>
    <n v="93"/>
    <n v="1052"/>
    <x v="0"/>
    <x v="3"/>
    <x v="0"/>
    <x v="1"/>
    <s v="01"/>
    <x v="0"/>
    <x v="3"/>
    <x v="0"/>
    <s v="GLENVIEW COMMUNITY CENTER"/>
    <s v="1141 S BARKSDALE ST"/>
    <s v="MEMPHIS"/>
  </r>
  <r>
    <s v="03104-I"/>
    <n v="526"/>
    <n v="8"/>
    <n v="534"/>
    <x v="0"/>
    <x v="0"/>
    <x v="0"/>
    <x v="1"/>
    <s v="01"/>
    <x v="0"/>
    <x v="3"/>
    <x v="0"/>
    <s v="GLENVIEW COMMUNITY CENTER"/>
    <s v="1141 S BARKSDALE ST"/>
    <s v="MEMPHIS"/>
  </r>
  <r>
    <s v="03104-IS"/>
    <n v="2271"/>
    <n v="101"/>
    <n v="2372"/>
    <x v="0"/>
    <x v="3"/>
    <x v="0"/>
    <x v="1"/>
    <s v="01"/>
    <x v="0"/>
    <x v="3"/>
    <x v="0"/>
    <s v="GLENVIEW COMMUNITY CENTER"/>
    <s v="1141 S BARKSDALE ST"/>
    <s v="MEMPHIS"/>
  </r>
  <r>
    <s v="03104-S2"/>
    <n v="143"/>
    <n v="3"/>
    <n v="146"/>
    <x v="0"/>
    <x v="1"/>
    <x v="0"/>
    <x v="1"/>
    <s v="01"/>
    <x v="0"/>
    <x v="3"/>
    <x v="0"/>
    <s v="GLENVIEW COMMUNITY CENTER"/>
    <s v="1141 S BARKSDALE ST"/>
    <s v="MEMPHIS"/>
  </r>
  <r>
    <s v="03300-I"/>
    <n v="612"/>
    <n v="34"/>
    <n v="646"/>
    <x v="0"/>
    <x v="1"/>
    <x v="0"/>
    <x v="2"/>
    <s v="02"/>
    <x v="0"/>
    <x v="2"/>
    <x v="1"/>
    <s v="CARITAS COMMUNITY"/>
    <s v="2509 HARVARD AVE"/>
    <s v="MEMPHIS"/>
  </r>
  <r>
    <s v="03300-IS"/>
    <n v="467"/>
    <n v="34"/>
    <n v="501"/>
    <x v="0"/>
    <x v="1"/>
    <x v="0"/>
    <x v="2"/>
    <s v="01"/>
    <x v="0"/>
    <x v="2"/>
    <x v="1"/>
    <s v="CARITAS COMMUNITY"/>
    <s v="2509 HARVARD AVE"/>
    <s v="MEMPHIS"/>
  </r>
  <r>
    <s v="03402-I"/>
    <n v="1721"/>
    <n v="35"/>
    <n v="1756"/>
    <x v="0"/>
    <x v="1"/>
    <x v="0"/>
    <x v="0"/>
    <s v="06"/>
    <x v="0"/>
    <x v="1"/>
    <x v="0"/>
    <s v="CHRIST MISSIONARY BAPTIST CHURCH"/>
    <s v="480 S PARKWAY"/>
    <s v="MEMPHIS"/>
  </r>
  <r>
    <s v="03402-IS"/>
    <n v="260"/>
    <n v="3"/>
    <n v="263"/>
    <x v="0"/>
    <x v="0"/>
    <x v="0"/>
    <x v="0"/>
    <s v="06"/>
    <x v="0"/>
    <x v="1"/>
    <x v="0"/>
    <s v="CHRIST MISSIONARY BAPTIST CHURCH"/>
    <s v="480 S PARKWAY"/>
    <s v="MEMPHIS"/>
  </r>
  <r>
    <s v="03601-I"/>
    <n v="958"/>
    <n v="49"/>
    <n v="1007"/>
    <x v="0"/>
    <x v="1"/>
    <x v="1"/>
    <x v="2"/>
    <s v="01"/>
    <x v="0"/>
    <x v="2"/>
    <x v="1"/>
    <s v="OPEN DOOR BIBLE CHURCH"/>
    <s v="1792 N PARKWAY"/>
    <s v="MEMPHIS"/>
  </r>
  <r>
    <s v="03601-IS"/>
    <n v="127"/>
    <n v="7"/>
    <n v="134"/>
    <x v="0"/>
    <x v="4"/>
    <x v="1"/>
    <x v="2"/>
    <s v="01"/>
    <x v="0"/>
    <x v="2"/>
    <x v="1"/>
    <s v="OPEN DOOR BIBLE CHURCH"/>
    <s v="1792 N PARKWAY"/>
    <s v="MEMPHIS"/>
  </r>
  <r>
    <s v="03601-S2"/>
    <n v="346"/>
    <n v="10"/>
    <n v="356"/>
    <x v="0"/>
    <x v="1"/>
    <x v="1"/>
    <x v="2"/>
    <s v="02"/>
    <x v="0"/>
    <x v="2"/>
    <x v="1"/>
    <s v="OPEN DOOR BIBLE CHURCH"/>
    <s v="1792 N PARKWAY"/>
    <s v="MEMPHIS"/>
  </r>
  <r>
    <s v="03601-S3"/>
    <n v="54"/>
    <n v="2"/>
    <n v="56"/>
    <x v="0"/>
    <x v="4"/>
    <x v="1"/>
    <x v="2"/>
    <s v="02"/>
    <x v="0"/>
    <x v="2"/>
    <x v="1"/>
    <s v="OPEN DOOR BIBLE CHURCH"/>
    <s v="1792 N PARKWAY"/>
    <s v="MEMPHIS"/>
  </r>
  <r>
    <s v="03601-S4"/>
    <n v="372"/>
    <n v="21"/>
    <n v="393"/>
    <x v="0"/>
    <x v="1"/>
    <x v="1"/>
    <x v="2"/>
    <s v="01"/>
    <x v="0"/>
    <x v="0"/>
    <x v="0"/>
    <s v="OPEN DOOR BIBLE CHURCH"/>
    <s v="1792 N PARKWAY"/>
    <s v="MEMPHIS"/>
  </r>
  <r>
    <s v="03601-S5"/>
    <n v="208"/>
    <n v="9"/>
    <n v="217"/>
    <x v="0"/>
    <x v="1"/>
    <x v="1"/>
    <x v="2"/>
    <s v="02"/>
    <x v="0"/>
    <x v="0"/>
    <x v="0"/>
    <s v="OPEN DOOR BIBLE CHURCH"/>
    <s v="1792 N PARKWAY"/>
    <s v="MEMPHIS"/>
  </r>
  <r>
    <s v="03601-S6"/>
    <n v="10"/>
    <n v="0"/>
    <n v="10"/>
    <x v="0"/>
    <x v="4"/>
    <x v="1"/>
    <x v="2"/>
    <s v="01"/>
    <x v="0"/>
    <x v="0"/>
    <x v="0"/>
    <s v="OPEN DOOR BIBLE CHURCH"/>
    <s v="1792 N PARKWAY"/>
    <s v="MEMPHIS"/>
  </r>
  <r>
    <s v="03601-S7"/>
    <n v="481"/>
    <n v="20"/>
    <n v="501"/>
    <x v="0"/>
    <x v="4"/>
    <x v="1"/>
    <x v="2"/>
    <s v="02"/>
    <x v="0"/>
    <x v="0"/>
    <x v="0"/>
    <s v="OPEN DOOR BIBLE CHURCH"/>
    <s v="1792 N PARKWAY"/>
    <s v="MEMPHIS"/>
  </r>
  <r>
    <s v="03602-I"/>
    <n v="1872"/>
    <n v="53"/>
    <n v="1925"/>
    <x v="0"/>
    <x v="1"/>
    <x v="1"/>
    <x v="2"/>
    <s v="02"/>
    <x v="0"/>
    <x v="0"/>
    <x v="0"/>
    <s v="PEACE LUTHERAN CHURCH"/>
    <s v="1548 JACKSON AVE"/>
    <s v="MEMPHIS"/>
  </r>
  <r>
    <s v="03602-IS"/>
    <n v="683"/>
    <n v="25"/>
    <n v="708"/>
    <x v="0"/>
    <x v="4"/>
    <x v="1"/>
    <x v="2"/>
    <s v="02"/>
    <x v="0"/>
    <x v="0"/>
    <x v="0"/>
    <s v="PEACE LUTHERAN CHURCH"/>
    <s v="1548 JACKSON AVE"/>
    <s v="MEMPHIS"/>
  </r>
  <r>
    <s v="03700-I"/>
    <n v="2860"/>
    <n v="85"/>
    <n v="2945"/>
    <x v="0"/>
    <x v="5"/>
    <x v="1"/>
    <x v="2"/>
    <s v="02"/>
    <x v="0"/>
    <x v="2"/>
    <x v="1"/>
    <s v="FIRST BAPTIST CHURCH BROAD"/>
    <s v="2835 BROAD AVE"/>
    <s v="MEMPHIS"/>
  </r>
  <r>
    <s v="04103-I"/>
    <n v="1160"/>
    <n v="25"/>
    <n v="1185"/>
    <x v="0"/>
    <x v="5"/>
    <x v="1"/>
    <x v="2"/>
    <s v="02"/>
    <x v="0"/>
    <x v="0"/>
    <x v="0"/>
    <s v="SPRINGDALE BAPTIST CHURCH"/>
    <s v="1193 SPRINGDALE ST"/>
    <s v="MEMPHIS"/>
  </r>
  <r>
    <s v="04103-IS"/>
    <n v="1161"/>
    <n v="38"/>
    <n v="1199"/>
    <x v="0"/>
    <x v="1"/>
    <x v="1"/>
    <x v="2"/>
    <s v="02"/>
    <x v="0"/>
    <x v="0"/>
    <x v="0"/>
    <s v="SPRINGDALE BAPTIST CHURCH"/>
    <s v="1193 SPRINGDALE ST"/>
    <s v="MEMPHIS"/>
  </r>
  <r>
    <s v="04103-S2"/>
    <n v="708"/>
    <n v="9"/>
    <n v="717"/>
    <x v="0"/>
    <x v="4"/>
    <x v="1"/>
    <x v="2"/>
    <s v="02"/>
    <x v="0"/>
    <x v="0"/>
    <x v="0"/>
    <s v="SPRINGDALE BAPTIST CHURCH"/>
    <s v="1193 SPRINGDALE ST"/>
    <s v="MEMPHIS"/>
  </r>
  <r>
    <s v="04201-I"/>
    <n v="2900"/>
    <n v="33"/>
    <n v="2933"/>
    <x v="0"/>
    <x v="4"/>
    <x v="1"/>
    <x v="2"/>
    <s v="02"/>
    <x v="0"/>
    <x v="0"/>
    <x v="0"/>
    <s v="HOLLYWOOD COMMUNITY CENTER"/>
    <s v="1560 N HOLLYWOOD ST"/>
    <s v="MEMPHIS"/>
  </r>
  <r>
    <s v="04401-I"/>
    <n v="1739"/>
    <n v="95"/>
    <n v="1834"/>
    <x v="0"/>
    <x v="3"/>
    <x v="2"/>
    <x v="3"/>
    <s v="08"/>
    <x v="0"/>
    <x v="2"/>
    <x v="1"/>
    <s v="COMPASS-BERCLAIR SCHOOL"/>
    <s v="3880 FORREST AVE"/>
    <s v="MEMPHIS"/>
  </r>
  <r>
    <s v="04401-IS"/>
    <n v="70"/>
    <n v="2"/>
    <n v="72"/>
    <x v="0"/>
    <x v="5"/>
    <x v="2"/>
    <x v="3"/>
    <s v="02"/>
    <x v="0"/>
    <x v="2"/>
    <x v="1"/>
    <s v="COMPASS-BERCLAIR SCHOOL"/>
    <s v="3880 FORREST AVE"/>
    <s v="MEMPHIS"/>
  </r>
  <r>
    <s v="04401-S2"/>
    <n v="2084"/>
    <n v="127"/>
    <n v="2211"/>
    <x v="0"/>
    <x v="5"/>
    <x v="2"/>
    <x v="3"/>
    <s v="08"/>
    <x v="0"/>
    <x v="2"/>
    <x v="1"/>
    <s v="COMPASS-BERCLAIR SCHOOL"/>
    <s v="3880 FORREST AVE"/>
    <s v="MEMPHIS"/>
  </r>
  <r>
    <s v="04405-I"/>
    <n v="2716"/>
    <n v="104"/>
    <n v="2820"/>
    <x v="0"/>
    <x v="5"/>
    <x v="2"/>
    <x v="2"/>
    <s v="02"/>
    <x v="0"/>
    <x v="2"/>
    <x v="1"/>
    <s v="LESTER COMMUNITY CENTER"/>
    <s v="317 TILLMAN ST"/>
    <s v="MEMPHIS"/>
  </r>
  <r>
    <s v="04502-I"/>
    <n v="4051"/>
    <n v="79"/>
    <n v="4130"/>
    <x v="0"/>
    <x v="5"/>
    <x v="3"/>
    <x v="1"/>
    <s v="09"/>
    <x v="0"/>
    <x v="3"/>
    <x v="0"/>
    <s v="MESSICK CAREER ADULT SCHOOL"/>
    <s v="703 S GREER ST"/>
    <s v="MEMPHIS"/>
  </r>
  <r>
    <s v="04504-I"/>
    <n v="2497"/>
    <n v="165"/>
    <n v="2662"/>
    <x v="0"/>
    <x v="5"/>
    <x v="2"/>
    <x v="1"/>
    <s v="01"/>
    <x v="0"/>
    <x v="2"/>
    <x v="1"/>
    <s v="DAVIS COMMUNITY CENTER"/>
    <s v="3371 SPOTTSWOOD AVE"/>
    <s v="MEMPHIS"/>
  </r>
  <r>
    <s v="04504-IS"/>
    <n v="779"/>
    <n v="42"/>
    <n v="821"/>
    <x v="0"/>
    <x v="5"/>
    <x v="2"/>
    <x v="1"/>
    <s v="09"/>
    <x v="0"/>
    <x v="2"/>
    <x v="1"/>
    <s v="DAVIS COMMUNITY CENTER"/>
    <s v="3371 SPOTTSWOOD AVE"/>
    <s v="MEMPHIS"/>
  </r>
  <r>
    <s v="04504-S2"/>
    <n v="2057"/>
    <n v="105"/>
    <n v="2162"/>
    <x v="0"/>
    <x v="1"/>
    <x v="2"/>
    <x v="1"/>
    <s v="01"/>
    <x v="0"/>
    <x v="2"/>
    <x v="1"/>
    <s v="DAVIS COMMUNITY CENTER"/>
    <s v="3371 SPOTTSWOOD AVE"/>
    <s v="MEMPHIS"/>
  </r>
  <r>
    <s v="04602-I"/>
    <n v="769"/>
    <n v="44"/>
    <n v="813"/>
    <x v="0"/>
    <x v="3"/>
    <x v="3"/>
    <x v="4"/>
    <s v="01"/>
    <x v="0"/>
    <x v="2"/>
    <x v="1"/>
    <s v="MEMPHIS BOTANIC GARDEN"/>
    <s v="750 CHERRY RD"/>
    <s v="MEMPHIS"/>
  </r>
  <r>
    <s v="04602-IS"/>
    <n v="1467"/>
    <n v="95"/>
    <n v="1562"/>
    <x v="0"/>
    <x v="5"/>
    <x v="3"/>
    <x v="4"/>
    <s v="01"/>
    <x v="0"/>
    <x v="2"/>
    <x v="1"/>
    <s v="MEMPHIS BOTANIC GARDEN"/>
    <s v="750 CHERRY RD"/>
    <s v="MEMPHIS"/>
  </r>
  <r>
    <s v="04602-S2"/>
    <n v="1387"/>
    <n v="66"/>
    <n v="1453"/>
    <x v="0"/>
    <x v="6"/>
    <x v="3"/>
    <x v="4"/>
    <s v="08"/>
    <x v="0"/>
    <x v="2"/>
    <x v="1"/>
    <s v="MEMPHIS BOTANIC GARDEN"/>
    <s v="750 CHERRY RD"/>
    <s v="MEMPHIS"/>
  </r>
  <r>
    <s v="04602-S3"/>
    <n v="325"/>
    <n v="6"/>
    <n v="331"/>
    <x v="0"/>
    <x v="6"/>
    <x v="3"/>
    <x v="4"/>
    <s v="09"/>
    <x v="0"/>
    <x v="2"/>
    <x v="1"/>
    <s v="MEMPHIS BOTANIC GARDEN"/>
    <s v="750 CHERRY RD"/>
    <s v="MEMPHIS"/>
  </r>
  <r>
    <s v="04602-S4"/>
    <n v="92"/>
    <n v="1"/>
    <n v="93"/>
    <x v="1"/>
    <x v="3"/>
    <x v="3"/>
    <x v="4"/>
    <s v="01"/>
    <x v="0"/>
    <x v="2"/>
    <x v="1"/>
    <s v="MEMPHIS BOTANIC GARDEN"/>
    <s v="750 CHERRY RD"/>
    <s v="MEMPHIS"/>
  </r>
  <r>
    <s v="04602-S5"/>
    <n v="137"/>
    <n v="8"/>
    <n v="145"/>
    <x v="0"/>
    <x v="3"/>
    <x v="3"/>
    <x v="4"/>
    <s v="09"/>
    <x v="0"/>
    <x v="2"/>
    <x v="1"/>
    <s v="MEMPHIS BOTANIC GARDEN"/>
    <s v="750 CHERRY RD"/>
    <s v="MEMPHIS"/>
  </r>
  <r>
    <s v="04700-I"/>
    <n v="979"/>
    <n v="12"/>
    <n v="991"/>
    <x v="0"/>
    <x v="3"/>
    <x v="3"/>
    <x v="1"/>
    <s v="09"/>
    <x v="0"/>
    <x v="3"/>
    <x v="0"/>
    <s v="BETHEL GROVE ELEM SCHOOL"/>
    <s v="2459 ARLINGTON AVE"/>
    <s v="MEMPHIS"/>
  </r>
  <r>
    <s v="04700-IS"/>
    <n v="362"/>
    <n v="5"/>
    <n v="367"/>
    <x v="0"/>
    <x v="3"/>
    <x v="3"/>
    <x v="1"/>
    <s v="01"/>
    <x v="0"/>
    <x v="3"/>
    <x v="0"/>
    <s v="BETHEL GROVE ELEM SCHOOL"/>
    <s v="2459 ARLINGTON AVE"/>
    <s v="MEMPHIS"/>
  </r>
  <r>
    <s v="04700-S2"/>
    <n v="2302"/>
    <n v="38"/>
    <n v="2340"/>
    <x v="0"/>
    <x v="5"/>
    <x v="3"/>
    <x v="1"/>
    <s v="09"/>
    <x v="0"/>
    <x v="3"/>
    <x v="0"/>
    <s v="BETHEL GROVE ELEM SCHOOL"/>
    <s v="2459 ARLINGTON AVE"/>
    <s v="MEMPHIS"/>
  </r>
  <r>
    <s v="04900-I"/>
    <n v="1147"/>
    <n v="22"/>
    <n v="1169"/>
    <x v="0"/>
    <x v="0"/>
    <x v="0"/>
    <x v="1"/>
    <s v="06"/>
    <x v="0"/>
    <x v="1"/>
    <x v="0"/>
    <s v="PINE HILL COMMUNITY CENTER"/>
    <s v="973 ALICE AVE"/>
    <s v="MEMPHIS"/>
  </r>
  <r>
    <s v="04900-IS"/>
    <n v="2141"/>
    <n v="30"/>
    <n v="2171"/>
    <x v="0"/>
    <x v="3"/>
    <x v="0"/>
    <x v="1"/>
    <s v="06"/>
    <x v="0"/>
    <x v="1"/>
    <x v="0"/>
    <s v="PINE HILL COMMUNITY CENTER"/>
    <s v="973 ALICE AVE"/>
    <s v="MEMPHIS"/>
  </r>
  <r>
    <s v="04900-S2"/>
    <n v="1"/>
    <n v="1"/>
    <n v="2"/>
    <x v="0"/>
    <x v="3"/>
    <x v="0"/>
    <x v="1"/>
    <s v="07"/>
    <x v="0"/>
    <x v="1"/>
    <x v="0"/>
    <s v="PINE HILL COMMUNITY CENTER"/>
    <s v="973 ALICE AVE"/>
    <s v="MEMPHIS"/>
  </r>
  <r>
    <s v="05001-I"/>
    <n v="695"/>
    <n v="8"/>
    <n v="703"/>
    <x v="0"/>
    <x v="0"/>
    <x v="0"/>
    <x v="5"/>
    <s v="06"/>
    <x v="0"/>
    <x v="1"/>
    <x v="0"/>
    <s v="RIVERVIEW COMMUNITY CENTER"/>
    <s v="1891 KANSAS ST"/>
    <s v="MEMPHIS"/>
  </r>
  <r>
    <s v="05001-IS"/>
    <n v="610"/>
    <n v="7"/>
    <n v="617"/>
    <x v="0"/>
    <x v="1"/>
    <x v="0"/>
    <x v="5"/>
    <s v="06"/>
    <x v="0"/>
    <x v="1"/>
    <x v="0"/>
    <s v="RIVERVIEW COMMUNITY CENTER"/>
    <s v="1891 KANSAS ST"/>
    <s v="MEMPHIS"/>
  </r>
  <r>
    <s v="05002-I"/>
    <n v="1364"/>
    <n v="29"/>
    <n v="1393"/>
    <x v="0"/>
    <x v="0"/>
    <x v="0"/>
    <x v="1"/>
    <s v="06"/>
    <x v="0"/>
    <x v="1"/>
    <x v="0"/>
    <s v="MT ZION BAPTIST CHURCH"/>
    <s v="60 S PARKWAY"/>
    <s v="MEMPHIS"/>
  </r>
  <r>
    <s v="05002-IS"/>
    <n v="1205"/>
    <n v="21"/>
    <n v="1226"/>
    <x v="0"/>
    <x v="1"/>
    <x v="0"/>
    <x v="1"/>
    <s v="06"/>
    <x v="0"/>
    <x v="1"/>
    <x v="0"/>
    <s v="MT ZION BAPTIST CHURCH"/>
    <s v="60 S PARKWAY"/>
    <s v="MEMPHIS"/>
  </r>
  <r>
    <s v="05201-I"/>
    <n v="752"/>
    <n v="12"/>
    <n v="764"/>
    <x v="0"/>
    <x v="5"/>
    <x v="1"/>
    <x v="2"/>
    <s v="02"/>
    <x v="0"/>
    <x v="0"/>
    <x v="0"/>
    <s v="GREATER GALATIAN MB CHURCH"/>
    <s v="2418 JACKSON AVE"/>
    <s v="MEMPHIS"/>
  </r>
  <r>
    <s v="05201-IS"/>
    <n v="530"/>
    <n v="3"/>
    <n v="533"/>
    <x v="0"/>
    <x v="1"/>
    <x v="1"/>
    <x v="2"/>
    <s v="02"/>
    <x v="0"/>
    <x v="2"/>
    <x v="1"/>
    <s v="GREATER GALATIAN MB CHURCH"/>
    <s v="2418 JACKSON AVE"/>
    <s v="MEMPHIS"/>
  </r>
  <r>
    <s v="05201-S2"/>
    <n v="377"/>
    <n v="8"/>
    <n v="385"/>
    <x v="0"/>
    <x v="5"/>
    <x v="1"/>
    <x v="2"/>
    <s v="02"/>
    <x v="0"/>
    <x v="2"/>
    <x v="1"/>
    <s v="GREATER GALATIAN MB CHURCH"/>
    <s v="2418 JACKSON AVE"/>
    <s v="MEMPHIS"/>
  </r>
  <r>
    <s v="05301-I"/>
    <n v="2152"/>
    <n v="75"/>
    <n v="2227"/>
    <x v="0"/>
    <x v="5"/>
    <x v="1"/>
    <x v="2"/>
    <s v="02"/>
    <x v="0"/>
    <x v="2"/>
    <x v="1"/>
    <s v="ST STEPHEN'S UNITED METHODIST CHURCH"/>
    <s v="3981 MACON RD"/>
    <s v="MEMPHIS"/>
  </r>
  <r>
    <s v="05301-IS"/>
    <n v="71"/>
    <n v="0"/>
    <n v="71"/>
    <x v="0"/>
    <x v="4"/>
    <x v="1"/>
    <x v="2"/>
    <s v="02"/>
    <x v="0"/>
    <x v="0"/>
    <x v="1"/>
    <s v="ST STEPHEN'S UNITED METHODIST CHURCH"/>
    <s v="3981 MACON RD"/>
    <s v="MEMPHIS"/>
  </r>
  <r>
    <s v="05301-S2"/>
    <n v="803"/>
    <n v="20"/>
    <n v="823"/>
    <x v="0"/>
    <x v="4"/>
    <x v="1"/>
    <x v="2"/>
    <s v="02"/>
    <x v="0"/>
    <x v="2"/>
    <x v="1"/>
    <s v="ST STEPHEN'S UNITED METHODIST CHURCH"/>
    <s v="3981 MACON RD"/>
    <s v="MEMPHIS"/>
  </r>
  <r>
    <s v="05301-S3"/>
    <n v="381"/>
    <n v="9"/>
    <n v="390"/>
    <x v="0"/>
    <x v="5"/>
    <x v="1"/>
    <x v="2"/>
    <s v="02"/>
    <x v="0"/>
    <x v="0"/>
    <x v="1"/>
    <s v="ST STEPHEN'S UNITED METHODIST CHURCH"/>
    <s v="3981 MACON RD"/>
    <s v="MEMPHIS"/>
  </r>
  <r>
    <s v="05400-I"/>
    <n v="2058"/>
    <n v="68"/>
    <n v="2126"/>
    <x v="0"/>
    <x v="5"/>
    <x v="1"/>
    <x v="3"/>
    <s v="08"/>
    <x v="0"/>
    <x v="2"/>
    <x v="1"/>
    <s v="GAISMAN PARK COMMUNITY CENTER"/>
    <s v="4221 MACON RD"/>
    <s v="MEMPHIS"/>
  </r>
  <r>
    <s v="05400-IS"/>
    <n v="18"/>
    <n v="0"/>
    <n v="18"/>
    <x v="0"/>
    <x v="5"/>
    <x v="1"/>
    <x v="3"/>
    <s v="02"/>
    <x v="0"/>
    <x v="2"/>
    <x v="1"/>
    <s v="GAISMAN PARK COMMUNITY CENTER"/>
    <s v="4221 MACON RD"/>
    <s v="MEMPHIS"/>
  </r>
  <r>
    <s v="05400-S2"/>
    <n v="136"/>
    <n v="5"/>
    <n v="141"/>
    <x v="0"/>
    <x v="4"/>
    <x v="1"/>
    <x v="3"/>
    <s v="08"/>
    <x v="0"/>
    <x v="2"/>
    <x v="1"/>
    <s v="GAISMAN PARK COMMUNITY CENTER"/>
    <s v="4221 MACON RD"/>
    <s v="MEMPHIS"/>
  </r>
  <r>
    <s v="05400-S3"/>
    <n v="1240"/>
    <n v="47"/>
    <n v="1287"/>
    <x v="0"/>
    <x v="7"/>
    <x v="1"/>
    <x v="3"/>
    <s v="08"/>
    <x v="0"/>
    <x v="2"/>
    <x v="1"/>
    <s v="GAISMAN PARK COMMUNITY CENTER"/>
    <s v="4221 MACON RD"/>
    <s v="MEMPHIS"/>
  </r>
  <r>
    <s v="05400-S4"/>
    <n v="924"/>
    <n v="26"/>
    <n v="950"/>
    <x v="0"/>
    <x v="4"/>
    <x v="1"/>
    <x v="3"/>
    <s v="02"/>
    <x v="0"/>
    <x v="4"/>
    <x v="1"/>
    <s v="GAISMAN PARK COMMUNITY CENTER"/>
    <s v="4221 MACON RD"/>
    <s v="MEMPHIS"/>
  </r>
  <r>
    <s v="05400-S5"/>
    <n v="289"/>
    <n v="15"/>
    <n v="304"/>
    <x v="1"/>
    <x v="7"/>
    <x v="1"/>
    <x v="3"/>
    <s v="08"/>
    <x v="0"/>
    <x v="2"/>
    <x v="1"/>
    <s v="GAISMAN PARK COMMUNITY CENTER"/>
    <s v="4221 MACON RD"/>
    <s v="MEMPHIS"/>
  </r>
  <r>
    <s v="05502-I"/>
    <n v="2658"/>
    <n v="117"/>
    <n v="2775"/>
    <x v="1"/>
    <x v="7"/>
    <x v="2"/>
    <x v="3"/>
    <s v="08"/>
    <x v="0"/>
    <x v="2"/>
    <x v="1"/>
    <s v="EVANGEL CHURCH"/>
    <s v="262 N PERKINS RD"/>
    <s v="MEMPHIS"/>
  </r>
  <r>
    <s v="05502-IS"/>
    <n v="613"/>
    <n v="19"/>
    <n v="632"/>
    <x v="0"/>
    <x v="7"/>
    <x v="2"/>
    <x v="3"/>
    <s v="08"/>
    <x v="0"/>
    <x v="2"/>
    <x v="1"/>
    <s v="EVANGEL CHURCH"/>
    <s v="262 N PERKINS RD"/>
    <s v="MEMPHIS"/>
  </r>
  <r>
    <s v="05700-I"/>
    <n v="2817"/>
    <n v="90"/>
    <n v="2907"/>
    <x v="1"/>
    <x v="7"/>
    <x v="2"/>
    <x v="4"/>
    <s v="08"/>
    <x v="0"/>
    <x v="2"/>
    <x v="1"/>
    <s v="SECOND BAPTIST CHURCH"/>
    <s v="4680 WALNUT GROVE RD"/>
    <s v="MEMPHIS"/>
  </r>
  <r>
    <s v="05700-IS"/>
    <n v="753"/>
    <n v="14"/>
    <n v="767"/>
    <x v="1"/>
    <x v="8"/>
    <x v="2"/>
    <x v="4"/>
    <s v="08"/>
    <x v="0"/>
    <x v="2"/>
    <x v="1"/>
    <s v="SECOND BAPTIST CHURCH"/>
    <s v="4680 WALNUT GROVE RD"/>
    <s v="MEMPHIS"/>
  </r>
  <r>
    <s v="05700-S2"/>
    <n v="65"/>
    <n v="9"/>
    <n v="74"/>
    <x v="0"/>
    <x v="3"/>
    <x v="2"/>
    <x v="4"/>
    <s v="01"/>
    <x v="0"/>
    <x v="2"/>
    <x v="1"/>
    <s v="SECOND BAPTIST CHURCH"/>
    <s v="4680 WALNUT GROVE RD"/>
    <s v="MEMPHIS"/>
  </r>
  <r>
    <s v="05700-S3"/>
    <n v="458"/>
    <n v="24"/>
    <n v="482"/>
    <x v="0"/>
    <x v="5"/>
    <x v="2"/>
    <x v="4"/>
    <s v="01"/>
    <x v="0"/>
    <x v="2"/>
    <x v="1"/>
    <s v="SECOND BAPTIST CHURCH"/>
    <s v="4680 WALNUT GROVE RD"/>
    <s v="MEMPHIS"/>
  </r>
  <r>
    <s v="05700-S4"/>
    <n v="256"/>
    <n v="11"/>
    <n v="267"/>
    <x v="1"/>
    <x v="3"/>
    <x v="2"/>
    <x v="4"/>
    <s v="08"/>
    <x v="0"/>
    <x v="2"/>
    <x v="1"/>
    <s v="SECOND BAPTIST CHURCH"/>
    <s v="4680 WALNUT GROVE RD"/>
    <s v="MEMPHIS"/>
  </r>
  <r>
    <s v="05700-S5"/>
    <n v="263"/>
    <n v="10"/>
    <n v="273"/>
    <x v="0"/>
    <x v="3"/>
    <x v="2"/>
    <x v="4"/>
    <s v="08"/>
    <x v="0"/>
    <x v="2"/>
    <x v="1"/>
    <s v="SECOND BAPTIST CHURCH"/>
    <s v="4680 WALNUT GROVE RD"/>
    <s v="MEMPHIS"/>
  </r>
  <r>
    <s v="05801-I"/>
    <n v="2961"/>
    <n v="82"/>
    <n v="3043"/>
    <x v="0"/>
    <x v="5"/>
    <x v="3"/>
    <x v="4"/>
    <s v="09"/>
    <x v="0"/>
    <x v="3"/>
    <x v="0"/>
    <s v="FREEDOM'S CHAPEL CHRISTIAN CHURCH"/>
    <s v="961 GETWELL RD"/>
    <s v="MEMPHIS"/>
  </r>
  <r>
    <s v="05804-I"/>
    <n v="495"/>
    <n v="16"/>
    <n v="511"/>
    <x v="0"/>
    <x v="6"/>
    <x v="3"/>
    <x v="4"/>
    <s v="09"/>
    <x v="0"/>
    <x v="3"/>
    <x v="1"/>
    <s v="SOUTH PARK ELEM SCHOOL"/>
    <s v="1736 GETWELL RD"/>
    <s v="MEMPHIS"/>
  </r>
  <r>
    <s v="05804-IS"/>
    <n v="1736"/>
    <n v="66"/>
    <n v="1802"/>
    <x v="0"/>
    <x v="3"/>
    <x v="3"/>
    <x v="4"/>
    <s v="09"/>
    <x v="0"/>
    <x v="3"/>
    <x v="1"/>
    <s v="SOUTH PARK ELEM SCHOOL"/>
    <s v="1736 GETWELL RD"/>
    <s v="MEMPHIS"/>
  </r>
  <r>
    <s v="05804-S2"/>
    <n v="1105"/>
    <n v="17"/>
    <n v="1122"/>
    <x v="0"/>
    <x v="5"/>
    <x v="3"/>
    <x v="4"/>
    <s v="09"/>
    <x v="0"/>
    <x v="3"/>
    <x v="0"/>
    <s v="SOUTH PARK ELEM SCHOOL"/>
    <s v="1736 GETWELL RD"/>
    <s v="MEMPHIS"/>
  </r>
  <r>
    <s v="05804-S4"/>
    <n v="287"/>
    <n v="5"/>
    <n v="292"/>
    <x v="0"/>
    <x v="3"/>
    <x v="3"/>
    <x v="4"/>
    <s v="09"/>
    <x v="0"/>
    <x v="3"/>
    <x v="0"/>
    <s v="SOUTH PARK ELEM SCHOOL"/>
    <s v="1736 GETWELL RD"/>
    <s v="MEMPHIS"/>
  </r>
  <r>
    <s v="05905-I"/>
    <n v="711"/>
    <n v="8"/>
    <n v="719"/>
    <x v="0"/>
    <x v="3"/>
    <x v="3"/>
    <x v="1"/>
    <s v="09"/>
    <x v="0"/>
    <x v="3"/>
    <x v="0"/>
    <s v="CHEROKEE BRANCH LIBRARY"/>
    <s v="3300 SHARPE AVE"/>
    <s v="MEMPHIS"/>
  </r>
  <r>
    <s v="05905-IS"/>
    <n v="1954"/>
    <n v="27"/>
    <n v="1981"/>
    <x v="0"/>
    <x v="5"/>
    <x v="3"/>
    <x v="1"/>
    <s v="09"/>
    <x v="0"/>
    <x v="3"/>
    <x v="0"/>
    <s v="CHEROKEE BRANCH LIBRARY"/>
    <s v="3300 SHARPE AVE"/>
    <s v="MEMPHIS"/>
  </r>
  <r>
    <s v="05905-S2"/>
    <n v="1021"/>
    <n v="25"/>
    <n v="1046"/>
    <x v="0"/>
    <x v="3"/>
    <x v="3"/>
    <x v="1"/>
    <s v="07"/>
    <x v="0"/>
    <x v="3"/>
    <x v="0"/>
    <s v="CHEROKEE BRANCH LIBRARY"/>
    <s v="3300 SHARPE AVE"/>
    <s v="MEMPHIS"/>
  </r>
  <r>
    <s v="06003-I"/>
    <n v="1349"/>
    <n v="22"/>
    <n v="1371"/>
    <x v="0"/>
    <x v="3"/>
    <x v="0"/>
    <x v="1"/>
    <s v="07"/>
    <x v="0"/>
    <x v="3"/>
    <x v="0"/>
    <s v="NORRIS AVE BAPTIST CHURCH"/>
    <s v="1437 NORRIS RD"/>
    <s v="MEMPHIS"/>
  </r>
  <r>
    <s v="06003-IS"/>
    <n v="319"/>
    <n v="6"/>
    <n v="325"/>
    <x v="0"/>
    <x v="3"/>
    <x v="0"/>
    <x v="1"/>
    <s v="06"/>
    <x v="0"/>
    <x v="1"/>
    <x v="0"/>
    <s v="NORRIS AVE BAPTIST CHURCH"/>
    <s v="1437 NORRIS RD"/>
    <s v="MEMPHIS"/>
  </r>
  <r>
    <s v="06003-S2"/>
    <n v="529"/>
    <n v="13"/>
    <n v="542"/>
    <x v="0"/>
    <x v="3"/>
    <x v="0"/>
    <x v="1"/>
    <s v="07"/>
    <x v="0"/>
    <x v="1"/>
    <x v="0"/>
    <s v="NORRIS AVE BAPTIST CHURCH"/>
    <s v="1437 NORRIS RD"/>
    <s v="MEMPHIS"/>
  </r>
  <r>
    <s v="06005-I"/>
    <n v="1546"/>
    <n v="33"/>
    <n v="1579"/>
    <x v="0"/>
    <x v="9"/>
    <x v="3"/>
    <x v="6"/>
    <s v="07"/>
    <x v="0"/>
    <x v="5"/>
    <x v="0"/>
    <s v="OAKHAVEN HIGH SCHOOL-AUDITORIUM"/>
    <s v="3125 LADBROOK RD"/>
    <s v="MEMPHIS"/>
  </r>
  <r>
    <s v="06005-S2"/>
    <n v="152"/>
    <n v="1"/>
    <n v="153"/>
    <x v="0"/>
    <x v="6"/>
    <x v="3"/>
    <x v="6"/>
    <s v="07"/>
    <x v="0"/>
    <x v="5"/>
    <x v="0"/>
    <s v="OAKHAVEN HIGH SCHOOL-AUDITORIUM"/>
    <s v="3125 LADBROOK RD"/>
    <s v="MEMPHIS"/>
  </r>
  <r>
    <s v="06006-I"/>
    <n v="1816"/>
    <n v="67"/>
    <n v="1883"/>
    <x v="0"/>
    <x v="3"/>
    <x v="0"/>
    <x v="1"/>
    <s v="07"/>
    <x v="0"/>
    <x v="3"/>
    <x v="0"/>
    <s v="THE TRUTH CHURCH"/>
    <s v="2019 BALL RD"/>
    <s v="MEMPHIS"/>
  </r>
  <r>
    <s v="06007-I"/>
    <n v="3958"/>
    <n v="86"/>
    <n v="4044"/>
    <x v="0"/>
    <x v="9"/>
    <x v="3"/>
    <x v="6"/>
    <s v="07"/>
    <x v="0"/>
    <x v="5"/>
    <x v="0"/>
    <s v="EASTHAVEN CHURCH OF CHRIST"/>
    <s v="4833 TCHULAHOMA RD"/>
    <s v="MEMPHIS"/>
  </r>
  <r>
    <s v="06007-S2"/>
    <n v="387"/>
    <n v="16"/>
    <n v="403"/>
    <x v="0"/>
    <x v="10"/>
    <x v="3"/>
    <x v="6"/>
    <s v="07"/>
    <x v="0"/>
    <x v="5"/>
    <x v="0"/>
    <s v="EASTHAVEN CHURCH OF CHRIST"/>
    <s v="4833 TCHULAHOMA RD"/>
    <s v="MEMPHIS"/>
  </r>
  <r>
    <s v="06007-S4"/>
    <n v="37"/>
    <n v="2"/>
    <n v="39"/>
    <x v="0"/>
    <x v="10"/>
    <x v="3"/>
    <x v="6"/>
    <s v="07"/>
    <x v="1"/>
    <x v="6"/>
    <x v="2"/>
    <s v="EASTHAVEN CHURCH OF CHRIST"/>
    <s v="4833 TCHULAHOMA RD"/>
    <s v="MEMPHIS"/>
  </r>
  <r>
    <s v="06009-I"/>
    <n v="2422"/>
    <n v="62"/>
    <n v="2484"/>
    <x v="0"/>
    <x v="3"/>
    <x v="0"/>
    <x v="1"/>
    <s v="07"/>
    <x v="0"/>
    <x v="3"/>
    <x v="0"/>
    <s v="NEW FRIENDSHIP MB CHURCH"/>
    <s v="1490 GOLD AVE"/>
    <s v="MEMPHIS"/>
  </r>
  <r>
    <s v="06009-IS"/>
    <n v="14"/>
    <n v="0"/>
    <n v="14"/>
    <x v="0"/>
    <x v="0"/>
    <x v="0"/>
    <x v="1"/>
    <s v="07"/>
    <x v="0"/>
    <x v="3"/>
    <x v="0"/>
    <s v="NEW FRIENDSHIP MB CHURCH"/>
    <s v="1490 GOLD AVE"/>
    <s v="MEMPHIS"/>
  </r>
  <r>
    <s v="06100-I"/>
    <n v="1873"/>
    <n v="62"/>
    <n v="1935"/>
    <x v="0"/>
    <x v="5"/>
    <x v="0"/>
    <x v="1"/>
    <s v="09"/>
    <x v="0"/>
    <x v="3"/>
    <x v="0"/>
    <s v="ORANGE MOUND SENIOR CITIZENS CENTER"/>
    <s v="2590 PARK AVE"/>
    <s v="MEMPHIS"/>
  </r>
  <r>
    <s v="06100-IS"/>
    <n v="77"/>
    <n v="2"/>
    <n v="79"/>
    <x v="0"/>
    <x v="5"/>
    <x v="0"/>
    <x v="1"/>
    <s v="01"/>
    <x v="0"/>
    <x v="3"/>
    <x v="0"/>
    <s v="ORANGE MOUND SENIOR CITIZENS CENTER"/>
    <s v="2590 PARK AVE"/>
    <s v="MEMPHIS"/>
  </r>
  <r>
    <s v="06100-S2"/>
    <n v="5"/>
    <n v="0"/>
    <n v="5"/>
    <x v="0"/>
    <x v="1"/>
    <x v="0"/>
    <x v="1"/>
    <s v="09"/>
    <x v="0"/>
    <x v="3"/>
    <x v="0"/>
    <s v="ORANGE MOUND SENIOR CITIZENS CENTER"/>
    <s v="2590 PARK AVE"/>
    <s v="MEMPHIS"/>
  </r>
  <r>
    <s v="06200-I"/>
    <n v="2092"/>
    <n v="62"/>
    <n v="2154"/>
    <x v="0"/>
    <x v="4"/>
    <x v="1"/>
    <x v="7"/>
    <s v="02"/>
    <x v="0"/>
    <x v="0"/>
    <x v="1"/>
    <s v="NORTH AREA OFFICE-GRAGG CAMPUS"/>
    <s v="3782 JACKSON AVE"/>
    <s v="MEMPHIS"/>
  </r>
  <r>
    <s v="06400-I"/>
    <n v="3279"/>
    <n v="131"/>
    <n v="3410"/>
    <x v="1"/>
    <x v="8"/>
    <x v="2"/>
    <x v="3"/>
    <s v="08"/>
    <x v="0"/>
    <x v="2"/>
    <x v="1"/>
    <s v="WHITE STATION MIDDLE SCHOOL"/>
    <s v="5465 MASON RD"/>
    <s v="MEMPHIS"/>
  </r>
  <r>
    <s v="06600-I"/>
    <n v="1387"/>
    <n v="52"/>
    <n v="1439"/>
    <x v="0"/>
    <x v="6"/>
    <x v="3"/>
    <x v="4"/>
    <s v="09"/>
    <x v="0"/>
    <x v="2"/>
    <x v="1"/>
    <s v="MARION HALE COMMUNITY CENTER"/>
    <s v="4791 WILLOW RD"/>
    <s v="MEMPHIS"/>
  </r>
  <r>
    <s v="06600-IS"/>
    <n v="1955"/>
    <n v="85"/>
    <n v="2040"/>
    <x v="0"/>
    <x v="6"/>
    <x v="3"/>
    <x v="4"/>
    <s v="09"/>
    <x v="0"/>
    <x v="3"/>
    <x v="1"/>
    <s v="MARION HALE COMMUNITY CENTER"/>
    <s v="4791 WILLOW RD"/>
    <s v="MEMPHIS"/>
  </r>
  <r>
    <s v="06600-S2"/>
    <n v="349"/>
    <n v="26"/>
    <n v="375"/>
    <x v="0"/>
    <x v="6"/>
    <x v="3"/>
    <x v="4"/>
    <s v="08"/>
    <x v="0"/>
    <x v="2"/>
    <x v="1"/>
    <s v="MARION HALE COMMUNITY CENTER"/>
    <s v="4791 WILLOW RD"/>
    <s v="MEMPHIS"/>
  </r>
  <r>
    <s v="06600-S3"/>
    <n v="215"/>
    <n v="9"/>
    <n v="224"/>
    <x v="0"/>
    <x v="9"/>
    <x v="3"/>
    <x v="4"/>
    <s v="08"/>
    <x v="0"/>
    <x v="2"/>
    <x v="1"/>
    <s v="MARION HALE COMMUNITY CENTER"/>
    <s v="4791 WILLOW RD"/>
    <s v="MEMPHIS"/>
  </r>
  <r>
    <s v="06600-S4"/>
    <n v="310"/>
    <n v="18"/>
    <n v="328"/>
    <x v="0"/>
    <x v="10"/>
    <x v="3"/>
    <x v="4"/>
    <s v="08"/>
    <x v="0"/>
    <x v="2"/>
    <x v="1"/>
    <s v="MARION HALE COMMUNITY CENTER"/>
    <s v="4791 WILLOW RD"/>
    <s v="MEMPHIS"/>
  </r>
  <r>
    <s v="06701-I"/>
    <n v="259"/>
    <n v="15"/>
    <n v="274"/>
    <x v="0"/>
    <x v="9"/>
    <x v="3"/>
    <x v="4"/>
    <s v="08"/>
    <x v="0"/>
    <x v="2"/>
    <x v="1"/>
    <s v="MCWHERTER SENIOR CENTER"/>
    <s v="1355 ESTATE DR"/>
    <s v="MEMPHIS"/>
  </r>
  <r>
    <s v="06701-IS"/>
    <n v="494"/>
    <n v="25"/>
    <n v="519"/>
    <x v="0"/>
    <x v="10"/>
    <x v="3"/>
    <x v="4"/>
    <s v="09"/>
    <x v="0"/>
    <x v="2"/>
    <x v="1"/>
    <s v="MCWHERTER SENIOR CENTER"/>
    <s v="1355 ESTATE DR"/>
    <s v="MEMPHIS"/>
  </r>
  <r>
    <s v="06701-S2"/>
    <n v="790"/>
    <n v="49"/>
    <n v="839"/>
    <x v="0"/>
    <x v="10"/>
    <x v="3"/>
    <x v="4"/>
    <s v="08"/>
    <x v="0"/>
    <x v="2"/>
    <x v="1"/>
    <s v="MCWHERTER SENIOR CENTER"/>
    <s v="1355 ESTATE DR"/>
    <s v="MEMPHIS"/>
  </r>
  <r>
    <s v="06701-S3"/>
    <n v="1166"/>
    <n v="54"/>
    <n v="1220"/>
    <x v="0"/>
    <x v="9"/>
    <x v="3"/>
    <x v="4"/>
    <s v="09"/>
    <x v="0"/>
    <x v="7"/>
    <x v="1"/>
    <s v="MCWHERTER SENIOR CENTER"/>
    <s v="1355 ESTATE DR"/>
    <s v="MEMPHIS"/>
  </r>
  <r>
    <s v="06701-S4"/>
    <n v="218"/>
    <n v="7"/>
    <n v="225"/>
    <x v="0"/>
    <x v="9"/>
    <x v="3"/>
    <x v="4"/>
    <s v="09"/>
    <x v="0"/>
    <x v="2"/>
    <x v="1"/>
    <s v="MCWHERTER SENIOR CENTER"/>
    <s v="1355 ESTATE DR"/>
    <s v="MEMPHIS"/>
  </r>
  <r>
    <s v="06701-S5"/>
    <n v="398"/>
    <n v="19"/>
    <n v="417"/>
    <x v="0"/>
    <x v="6"/>
    <x v="3"/>
    <x v="4"/>
    <s v="08"/>
    <x v="0"/>
    <x v="2"/>
    <x v="1"/>
    <s v="MCWHERTER SENIOR CENTER"/>
    <s v="1355 ESTATE DR"/>
    <s v="MEMPHIS"/>
  </r>
  <r>
    <s v="06703-I"/>
    <n v="1093"/>
    <n v="45"/>
    <n v="1138"/>
    <x v="0"/>
    <x v="10"/>
    <x v="2"/>
    <x v="4"/>
    <s v="09"/>
    <x v="0"/>
    <x v="7"/>
    <x v="1"/>
    <s v="COLONIAL PARK UNITED METHODIST CHURCH"/>
    <s v="5330 PARK AV"/>
    <s v="MEMPHIS"/>
  </r>
  <r>
    <s v="06703-IS"/>
    <n v="929"/>
    <n v="30"/>
    <n v="959"/>
    <x v="0"/>
    <x v="9"/>
    <x v="2"/>
    <x v="4"/>
    <s v="09"/>
    <x v="0"/>
    <x v="7"/>
    <x v="1"/>
    <s v="COLONIAL PARK UNITED METHODIST CHURCH"/>
    <s v="5330 PARK AV"/>
    <s v="MEMPHIS"/>
  </r>
  <r>
    <s v="06703-S2"/>
    <n v="140"/>
    <n v="8"/>
    <n v="148"/>
    <x v="0"/>
    <x v="10"/>
    <x v="2"/>
    <x v="4"/>
    <s v="08"/>
    <x v="0"/>
    <x v="7"/>
    <x v="1"/>
    <s v="COLONIAL PARK UNITED METHODIST CHURCH"/>
    <s v="5330 PARK AV"/>
    <s v="MEMPHIS"/>
  </r>
  <r>
    <s v="06801-I"/>
    <n v="2261"/>
    <n v="72"/>
    <n v="2333"/>
    <x v="1"/>
    <x v="8"/>
    <x v="1"/>
    <x v="3"/>
    <s v="08"/>
    <x v="0"/>
    <x v="4"/>
    <x v="1"/>
    <s v="WHITE STATION MIDDLE  SCHOOL"/>
    <s v="5465 MASON RD"/>
    <s v="MEMPHIS"/>
  </r>
  <r>
    <s v="06801-IS"/>
    <n v="116"/>
    <n v="2"/>
    <n v="118"/>
    <x v="0"/>
    <x v="8"/>
    <x v="1"/>
    <x v="3"/>
    <s v="08"/>
    <x v="0"/>
    <x v="4"/>
    <x v="1"/>
    <s v="WHITE STATION MIDDLE  SCHOOL"/>
    <s v="5465 MASON RD"/>
    <s v="MEMPHIS"/>
  </r>
  <r>
    <s v="06803-I"/>
    <n v="3185"/>
    <n v="134"/>
    <n v="3319"/>
    <x v="1"/>
    <x v="8"/>
    <x v="2"/>
    <x v="4"/>
    <s v="08"/>
    <x v="0"/>
    <x v="2"/>
    <x v="1"/>
    <s v="SHADY GROVE ELEM SCHOOL"/>
    <s v="5360 SHADY GROVE RD"/>
    <s v="MEMPHIS"/>
  </r>
  <r>
    <s v="06902-I"/>
    <n v="1605"/>
    <n v="48"/>
    <n v="1653"/>
    <x v="0"/>
    <x v="0"/>
    <x v="0"/>
    <x v="0"/>
    <s v="01"/>
    <x v="0"/>
    <x v="0"/>
    <x v="0"/>
    <s v="WORD OF LIFE SDA CHURCH"/>
    <s v="1215 FLOYD AVE"/>
    <s v="MEMPHIS"/>
  </r>
  <r>
    <s v="06902-IS"/>
    <n v="367"/>
    <n v="3"/>
    <n v="370"/>
    <x v="0"/>
    <x v="0"/>
    <x v="0"/>
    <x v="0"/>
    <s v="03"/>
    <x v="0"/>
    <x v="0"/>
    <x v="0"/>
    <s v="WORD OF LIFE SDA CHURCH"/>
    <s v="1215 FLOYD AVE"/>
    <s v="MEMPHIS"/>
  </r>
  <r>
    <s v="07001-I"/>
    <n v="532"/>
    <n v="10"/>
    <n v="542"/>
    <x v="0"/>
    <x v="0"/>
    <x v="1"/>
    <x v="0"/>
    <s v="03"/>
    <x v="0"/>
    <x v="0"/>
    <x v="0"/>
    <s v="MARTIN LUTHER KING Jr. Prep H. S. (AUDITORIUM)"/>
    <s v="1530 DELLWOOD AVE"/>
    <s v="MEMPHIS"/>
  </r>
  <r>
    <s v="07001-IS"/>
    <n v="2644"/>
    <n v="69"/>
    <n v="2713"/>
    <x v="0"/>
    <x v="2"/>
    <x v="1"/>
    <x v="0"/>
    <s v="03"/>
    <x v="0"/>
    <x v="0"/>
    <x v="0"/>
    <s v="MARTIN LUTHER KING Jr. Prep H. S. (AUDITORIUM)"/>
    <s v="1530 DELLWOOD AVE"/>
    <s v="MEMPHIS"/>
  </r>
  <r>
    <s v="07002-I"/>
    <n v="1912"/>
    <n v="43"/>
    <n v="1955"/>
    <x v="0"/>
    <x v="0"/>
    <x v="1"/>
    <x v="0"/>
    <s v="03"/>
    <x v="0"/>
    <x v="0"/>
    <x v="0"/>
    <s v="THE PURSUIT OF GOD CHURCH"/>
    <s v="3759 N WATKINS ST"/>
    <s v="MEMPHIS"/>
  </r>
  <r>
    <s v="07002-IS"/>
    <n v="1107"/>
    <n v="24"/>
    <n v="1131"/>
    <x v="0"/>
    <x v="2"/>
    <x v="1"/>
    <x v="0"/>
    <s v="03"/>
    <x v="0"/>
    <x v="0"/>
    <x v="0"/>
    <s v="THE PURSUIT OF GOD CHURCH"/>
    <s v="3759 N WATKINS ST"/>
    <s v="MEMPHIS"/>
  </r>
  <r>
    <s v="07104-I"/>
    <n v="270"/>
    <n v="14"/>
    <n v="284"/>
    <x v="0"/>
    <x v="0"/>
    <x v="1"/>
    <x v="7"/>
    <s v="03"/>
    <x v="0"/>
    <x v="0"/>
    <x v="0"/>
    <s v="THE PURSUIT OF GOD CHURCH"/>
    <s v="3759 N WATKINS ST"/>
    <s v="MEMPHIS"/>
  </r>
  <r>
    <s v="07104-IS"/>
    <n v="4839"/>
    <n v="65"/>
    <n v="4904"/>
    <x v="0"/>
    <x v="2"/>
    <x v="1"/>
    <x v="7"/>
    <s v="03"/>
    <x v="0"/>
    <x v="0"/>
    <x v="0"/>
    <s v="THE PURSUIT OF GOD CHURCH"/>
    <s v="3759 N WATKINS ST"/>
    <s v="MEMPHIS"/>
  </r>
  <r>
    <s v="07203-I"/>
    <n v="2987"/>
    <n v="62"/>
    <n v="3049"/>
    <x v="0"/>
    <x v="2"/>
    <x v="1"/>
    <x v="2"/>
    <s v="03"/>
    <x v="0"/>
    <x v="0"/>
    <x v="0"/>
    <s v="NORTH FRAYSER COMMUNITY CENTER"/>
    <s v="2555 ST ELMO AVE"/>
    <s v="MEMPHIS"/>
  </r>
  <r>
    <s v="07203-IS"/>
    <n v="845"/>
    <n v="12"/>
    <n v="857"/>
    <x v="0"/>
    <x v="2"/>
    <x v="1"/>
    <x v="2"/>
    <s v="03"/>
    <x v="0"/>
    <x v="4"/>
    <x v="1"/>
    <s v="NORTH FRAYSER COMMUNITY CENTER"/>
    <s v="2555 ST ELMO AVE"/>
    <s v="MEMPHIS"/>
  </r>
  <r>
    <s v="07207-I"/>
    <n v="1403"/>
    <n v="24"/>
    <n v="1427"/>
    <x v="0"/>
    <x v="1"/>
    <x v="1"/>
    <x v="2"/>
    <s v="03"/>
    <x v="0"/>
    <x v="4"/>
    <x v="0"/>
    <s v="GRANDVIEW HEIGHTS MIDDLE SCHOOL (GYM)"/>
    <s v="2342 CLIFTON AVE"/>
    <s v="MEMPHIS"/>
  </r>
  <r>
    <s v="07207-IS"/>
    <n v="1244"/>
    <n v="22"/>
    <n v="1266"/>
    <x v="0"/>
    <x v="1"/>
    <x v="1"/>
    <x v="2"/>
    <s v="03"/>
    <x v="0"/>
    <x v="0"/>
    <x v="0"/>
    <s v="GRANDVIEW HEIGHTS MIDDLE SCHOOL (GYM)"/>
    <s v="2342 CLIFTON AVE"/>
    <s v="MEMPHIS"/>
  </r>
  <r>
    <s v="07207-S2"/>
    <n v="426"/>
    <n v="7"/>
    <n v="433"/>
    <x v="0"/>
    <x v="4"/>
    <x v="1"/>
    <x v="2"/>
    <s v="03"/>
    <x v="0"/>
    <x v="4"/>
    <x v="0"/>
    <s v="GRANDVIEW HEIGHTS MIDDLE SCHOOL (GYM)"/>
    <s v="2342 CLIFTON AVE"/>
    <s v="MEMPHIS"/>
  </r>
  <r>
    <s v="07301-I"/>
    <n v="547"/>
    <n v="12"/>
    <n v="559"/>
    <x v="0"/>
    <x v="3"/>
    <x v="3"/>
    <x v="6"/>
    <s v="07"/>
    <x v="0"/>
    <x v="3"/>
    <x v="0"/>
    <s v="PARKWAY VILLAGE CHURCH OF CHRIST"/>
    <s v="4400 KNIGHT ARNOLD RD"/>
    <s v="MEMPHIS"/>
  </r>
  <r>
    <s v="07301-IS"/>
    <n v="26"/>
    <n v="0"/>
    <n v="26"/>
    <x v="0"/>
    <x v="6"/>
    <x v="3"/>
    <x v="6"/>
    <s v="07"/>
    <x v="0"/>
    <x v="3"/>
    <x v="0"/>
    <s v="PARKWAY VILLAGE CHURCH OF CHRIST"/>
    <s v="4400 KNIGHT ARNOLD RD"/>
    <s v="MEMPHIS"/>
  </r>
  <r>
    <s v="07301-S2"/>
    <n v="1425"/>
    <n v="34"/>
    <n v="1459"/>
    <x v="0"/>
    <x v="6"/>
    <x v="3"/>
    <x v="6"/>
    <s v="07"/>
    <x v="0"/>
    <x v="5"/>
    <x v="1"/>
    <s v="PARKWAY VILLAGE CHURCH OF CHRIST"/>
    <s v="4400 KNIGHT ARNOLD RD"/>
    <s v="MEMPHIS"/>
  </r>
  <r>
    <s v="07303-I"/>
    <n v="1628"/>
    <n v="39"/>
    <n v="1667"/>
    <x v="0"/>
    <x v="3"/>
    <x v="3"/>
    <x v="6"/>
    <s v="09"/>
    <x v="0"/>
    <x v="3"/>
    <x v="1"/>
    <s v="SHEFFIELD HIGH SCHOOL"/>
    <s v="4315 SHEFFIELD CV"/>
    <s v="MEMPHIS"/>
  </r>
  <r>
    <s v="07303-IS"/>
    <n v="2080"/>
    <n v="52"/>
    <n v="2132"/>
    <x v="0"/>
    <x v="3"/>
    <x v="3"/>
    <x v="6"/>
    <s v="07"/>
    <x v="0"/>
    <x v="3"/>
    <x v="1"/>
    <s v="SHEFFIELD HIGH SCHOOL"/>
    <s v="4315 SHEFFIELD CV"/>
    <s v="MEMPHIS"/>
  </r>
  <r>
    <s v="07401-I"/>
    <n v="2248"/>
    <n v="76"/>
    <n v="2324"/>
    <x v="0"/>
    <x v="6"/>
    <x v="3"/>
    <x v="6"/>
    <s v="09"/>
    <x v="0"/>
    <x v="5"/>
    <x v="0"/>
    <s v="BREATH OF LIFE SDA CHURCH"/>
    <s v="5665 KNIGHT ARNOLD RD"/>
    <s v="MEMPHIS"/>
  </r>
  <r>
    <s v="07401-IS"/>
    <n v="1914"/>
    <n v="74"/>
    <n v="1988"/>
    <x v="0"/>
    <x v="9"/>
    <x v="3"/>
    <x v="6"/>
    <s v="09"/>
    <x v="0"/>
    <x v="5"/>
    <x v="0"/>
    <s v="BREATH OF LIFE SDA CHURCH"/>
    <s v="5665 KNIGHT ARNOLD RD"/>
    <s v="MEMPHIS"/>
  </r>
  <r>
    <s v="07401-S2"/>
    <n v="128"/>
    <n v="6"/>
    <n v="134"/>
    <x v="0"/>
    <x v="10"/>
    <x v="3"/>
    <x v="6"/>
    <s v="04"/>
    <x v="0"/>
    <x v="5"/>
    <x v="0"/>
    <s v="BREATH OF LIFE SDA CHURCH"/>
    <s v="5665 KNIGHT ARNOLD RD"/>
    <s v="MEMPHIS"/>
  </r>
  <r>
    <s v="07402-I"/>
    <n v="2575"/>
    <n v="94"/>
    <n v="2669"/>
    <x v="0"/>
    <x v="6"/>
    <x v="3"/>
    <x v="6"/>
    <s v="09"/>
    <x v="0"/>
    <x v="3"/>
    <x v="1"/>
    <s v="WOODDALE MIDDLE SCHOOL"/>
    <s v="3467 CASTLEMAN ST"/>
    <s v="MEMPHIS"/>
  </r>
  <r>
    <s v="07402-IS"/>
    <n v="1318"/>
    <n v="35"/>
    <n v="1353"/>
    <x v="0"/>
    <x v="6"/>
    <x v="3"/>
    <x v="6"/>
    <s v="09"/>
    <x v="0"/>
    <x v="3"/>
    <x v="0"/>
    <s v="WOODDALE MIDDLE SCHOOL"/>
    <s v="3467 CASTLEMAN ST"/>
    <s v="MEMPHIS"/>
  </r>
  <r>
    <s v="07405-I"/>
    <n v="2977"/>
    <n v="55"/>
    <n v="3032"/>
    <x v="0"/>
    <x v="6"/>
    <x v="3"/>
    <x v="6"/>
    <s v="09"/>
    <x v="0"/>
    <x v="3"/>
    <x v="0"/>
    <s v="MCFARLAND COMMUNITY CENTER"/>
    <s v="4955 COTTONWOOD RD"/>
    <s v="MEMPHIS"/>
  </r>
  <r>
    <s v="07409-I"/>
    <n v="793"/>
    <n v="22"/>
    <n v="815"/>
    <x v="0"/>
    <x v="6"/>
    <x v="3"/>
    <x v="6"/>
    <s v="07"/>
    <x v="0"/>
    <x v="5"/>
    <x v="1"/>
    <s v="GREATER HARVEST COGIC"/>
    <s v="3509 BOXDALE ST"/>
    <s v="MEMPHIS"/>
  </r>
  <r>
    <s v="07409-IS"/>
    <n v="1379"/>
    <n v="46"/>
    <n v="1425"/>
    <x v="0"/>
    <x v="9"/>
    <x v="3"/>
    <x v="6"/>
    <s v="07"/>
    <x v="0"/>
    <x v="5"/>
    <x v="1"/>
    <s v="GREATER HARVEST COGIC"/>
    <s v="3509 BOXDALE ST"/>
    <s v="MEMPHIS"/>
  </r>
  <r>
    <s v="07409-S2"/>
    <n v="750"/>
    <n v="17"/>
    <n v="767"/>
    <x v="0"/>
    <x v="6"/>
    <x v="3"/>
    <x v="6"/>
    <s v="09"/>
    <x v="0"/>
    <x v="5"/>
    <x v="1"/>
    <s v="GREATER HARVEST COGIC"/>
    <s v="3509 BOXDALE ST"/>
    <s v="MEMPHIS"/>
  </r>
  <r>
    <s v="07501-I"/>
    <n v="1128"/>
    <n v="25"/>
    <n v="1153"/>
    <x v="0"/>
    <x v="0"/>
    <x v="0"/>
    <x v="5"/>
    <s v="06"/>
    <x v="0"/>
    <x v="1"/>
    <x v="0"/>
    <s v="MITCHELL ROAD COMMUNITY CENTER"/>
    <s v="602 MITCHELL RD"/>
    <s v="MEMPHIS"/>
  </r>
  <r>
    <s v="07501-IS"/>
    <n v="1311"/>
    <n v="15"/>
    <n v="1326"/>
    <x v="0"/>
    <x v="3"/>
    <x v="0"/>
    <x v="5"/>
    <s v="06"/>
    <x v="0"/>
    <x v="1"/>
    <x v="0"/>
    <s v="MITCHELL ROAD COMMUNITY CENTER"/>
    <s v="602 MITCHELL RD"/>
    <s v="MEMPHIS"/>
  </r>
  <r>
    <s v="07506-I"/>
    <n v="3201"/>
    <n v="55"/>
    <n v="3256"/>
    <x v="0"/>
    <x v="10"/>
    <x v="0"/>
    <x v="5"/>
    <s v="06"/>
    <x v="0"/>
    <x v="1"/>
    <x v="0"/>
    <s v="WESTWOOD COMMUNITY CENTER (Charles Powell Westwood"/>
    <s v="810 WESTERN PARK DR"/>
    <s v="MEMPHIS"/>
  </r>
  <r>
    <s v="07506-IS"/>
    <n v="1353"/>
    <n v="18"/>
    <n v="1371"/>
    <x v="0"/>
    <x v="0"/>
    <x v="0"/>
    <x v="5"/>
    <s v="06"/>
    <x v="0"/>
    <x v="1"/>
    <x v="0"/>
    <s v="WESTWOOD COMMUNITY CENTER (Charles Powell Westwood"/>
    <s v="810 WESTERN PARK DR"/>
    <s v="MEMPHIS"/>
  </r>
  <r>
    <s v="07507-I"/>
    <n v="2427"/>
    <n v="42"/>
    <n v="2469"/>
    <x v="0"/>
    <x v="3"/>
    <x v="0"/>
    <x v="5"/>
    <s v="06"/>
    <x v="0"/>
    <x v="1"/>
    <x v="0"/>
    <s v="MT PISGAH BAPTIST  CHURCH"/>
    <s v="3636 WEAVER RD"/>
    <s v="MEMPHIS"/>
  </r>
  <r>
    <s v="07507-IS"/>
    <n v="1476"/>
    <n v="15"/>
    <n v="1491"/>
    <x v="0"/>
    <x v="0"/>
    <x v="0"/>
    <x v="5"/>
    <s v="06"/>
    <x v="0"/>
    <x v="1"/>
    <x v="0"/>
    <s v="MT PISGAH BAPTIST  CHURCH"/>
    <s v="3636 WEAVER RD"/>
    <s v="MEMPHIS"/>
  </r>
  <r>
    <s v="07507-S2"/>
    <n v="125"/>
    <n v="3"/>
    <n v="128"/>
    <x v="0"/>
    <x v="10"/>
    <x v="0"/>
    <x v="5"/>
    <s v="06"/>
    <x v="0"/>
    <x v="1"/>
    <x v="0"/>
    <s v="MT PISGAH BAPTIST  CHURCH"/>
    <s v="3636 WEAVER RD"/>
    <s v="MEMPHIS"/>
  </r>
  <r>
    <s v="07511-I"/>
    <n v="1924"/>
    <n v="34"/>
    <n v="1958"/>
    <x v="0"/>
    <x v="10"/>
    <x v="0"/>
    <x v="5"/>
    <s v="06"/>
    <x v="0"/>
    <x v="1"/>
    <x v="0"/>
    <s v="GEETER MIDDLE SCHOOL"/>
    <s v="4649 HORN LAKE RD"/>
    <s v="MEMPHIS"/>
  </r>
  <r>
    <s v="07511-IS"/>
    <n v="2051"/>
    <n v="37"/>
    <n v="2088"/>
    <x v="0"/>
    <x v="0"/>
    <x v="0"/>
    <x v="5"/>
    <s v="06"/>
    <x v="0"/>
    <x v="1"/>
    <x v="0"/>
    <s v="GEETER MIDDLE SCHOOL"/>
    <s v="4649 HORN LAKE RD"/>
    <s v="MEMPHIS"/>
  </r>
  <r>
    <s v="07604-I"/>
    <n v="298"/>
    <n v="4"/>
    <n v="302"/>
    <x v="0"/>
    <x v="3"/>
    <x v="0"/>
    <x v="5"/>
    <s v="06"/>
    <x v="0"/>
    <x v="1"/>
    <x v="0"/>
    <s v="CHRIST UNITED BAPTIST CHURCH"/>
    <s v="929 E RAINES RD"/>
    <s v="MEMPHIS"/>
  </r>
  <r>
    <s v="07604-IS"/>
    <n v="336"/>
    <n v="3"/>
    <n v="339"/>
    <x v="0"/>
    <x v="10"/>
    <x v="0"/>
    <x v="5"/>
    <s v="06"/>
    <x v="0"/>
    <x v="1"/>
    <x v="0"/>
    <s v="CHRIST UNITED BAPTIST CHURCH"/>
    <s v="929 E RAINES RD"/>
    <s v="MEMPHIS"/>
  </r>
  <r>
    <s v="07604-S2"/>
    <n v="2018"/>
    <n v="22"/>
    <n v="2040"/>
    <x v="0"/>
    <x v="6"/>
    <x v="0"/>
    <x v="5"/>
    <s v="06"/>
    <x v="0"/>
    <x v="1"/>
    <x v="0"/>
    <s v="CHRIST UNITED BAPTIST CHURCH"/>
    <s v="929 E RAINES RD"/>
    <s v="MEMPHIS"/>
  </r>
  <r>
    <s v="07605-I"/>
    <n v="2378"/>
    <n v="89"/>
    <n v="2467"/>
    <x v="0"/>
    <x v="10"/>
    <x v="0"/>
    <x v="5"/>
    <s v="06"/>
    <x v="0"/>
    <x v="1"/>
    <x v="0"/>
    <s v="GEETER MIDDLE SCHOOL"/>
    <s v="4649 HORN LAKE RD"/>
    <s v="MEMPHIS"/>
  </r>
  <r>
    <s v="07606-I"/>
    <n v="1794"/>
    <n v="34"/>
    <n v="1828"/>
    <x v="0"/>
    <x v="10"/>
    <x v="0"/>
    <x v="5"/>
    <s v="06"/>
    <x v="0"/>
    <x v="1"/>
    <x v="0"/>
    <s v="GREATER FAITH TABERNACLE"/>
    <s v="905 E.SHELBY DR"/>
    <s v="MEMPHIS"/>
  </r>
  <r>
    <s v="07606-IS"/>
    <n v="1947"/>
    <n v="35"/>
    <n v="1982"/>
    <x v="0"/>
    <x v="6"/>
    <x v="0"/>
    <x v="5"/>
    <s v="06"/>
    <x v="0"/>
    <x v="1"/>
    <x v="0"/>
    <s v="GREATER FAITH TABERNACLE"/>
    <s v="905 E.SHELBY DR"/>
    <s v="MEMPHIS"/>
  </r>
  <r>
    <s v="07701-I"/>
    <n v="3746"/>
    <n v="157"/>
    <n v="3903"/>
    <x v="0"/>
    <x v="3"/>
    <x v="0"/>
    <x v="5"/>
    <s v="06"/>
    <x v="0"/>
    <x v="1"/>
    <x v="0"/>
    <s v="RIVERSIDE BAPTIST CHURCH"/>
    <s v="3560 S 3RD ST"/>
    <s v="MEMPHIS"/>
  </r>
  <r>
    <s v="07703-I"/>
    <n v="1439"/>
    <n v="34"/>
    <n v="1473"/>
    <x v="0"/>
    <x v="6"/>
    <x v="0"/>
    <x v="5"/>
    <s v="06"/>
    <x v="0"/>
    <x v="1"/>
    <x v="0"/>
    <s v="ROBERT R CHURCH SCHOOL"/>
    <s v="4100 MILLBRANCH RD"/>
    <s v="MEMPHIS"/>
  </r>
  <r>
    <s v="07703-IS"/>
    <n v="1003"/>
    <n v="36"/>
    <n v="1039"/>
    <x v="0"/>
    <x v="3"/>
    <x v="0"/>
    <x v="5"/>
    <s v="06"/>
    <x v="0"/>
    <x v="1"/>
    <x v="0"/>
    <s v="ROBERT R CHURCH SCHOOL"/>
    <s v="4100 MILLBRANCH RD"/>
    <s v="MEMPHIS"/>
  </r>
  <r>
    <s v="07703-S2"/>
    <n v="736"/>
    <n v="17"/>
    <n v="753"/>
    <x v="0"/>
    <x v="6"/>
    <x v="0"/>
    <x v="5"/>
    <s v="07"/>
    <x v="0"/>
    <x v="1"/>
    <x v="0"/>
    <s v="ROBERT R CHURCH SCHOOL"/>
    <s v="4100 MILLBRANCH RD"/>
    <s v="MEMPHIS"/>
  </r>
  <r>
    <s v="07803-I"/>
    <n v="2534"/>
    <n v="212"/>
    <n v="2746"/>
    <x v="0"/>
    <x v="6"/>
    <x v="0"/>
    <x v="5"/>
    <s v="07"/>
    <x v="0"/>
    <x v="5"/>
    <x v="0"/>
    <s v="SOLOMON TEMPLE M.B. CHURCH"/>
    <s v="1460 WINCHESTER RD"/>
    <s v="MEMPHIS"/>
  </r>
  <r>
    <s v="07803-IS"/>
    <n v="149"/>
    <n v="24"/>
    <n v="173"/>
    <x v="0"/>
    <x v="3"/>
    <x v="0"/>
    <x v="5"/>
    <s v="07"/>
    <x v="0"/>
    <x v="5"/>
    <x v="0"/>
    <s v="SOLOMON TEMPLE M.B. CHURCH"/>
    <s v="1460 WINCHESTER RD"/>
    <s v="MEMPHIS"/>
  </r>
  <r>
    <s v="07803-S2"/>
    <n v="1151"/>
    <n v="38"/>
    <n v="1189"/>
    <x v="0"/>
    <x v="6"/>
    <x v="0"/>
    <x v="5"/>
    <s v="06"/>
    <x v="0"/>
    <x v="5"/>
    <x v="0"/>
    <s v="SOLOMON TEMPLE M.B. CHURCH"/>
    <s v="1460 WINCHESTER RD"/>
    <s v="MEMPHIS"/>
  </r>
  <r>
    <s v="07901-I"/>
    <n v="1402"/>
    <n v="34"/>
    <n v="1436"/>
    <x v="0"/>
    <x v="6"/>
    <x v="0"/>
    <x v="5"/>
    <s v="06"/>
    <x v="0"/>
    <x v="5"/>
    <x v="0"/>
    <s v="WHITEHAVEN COMMUNITY CENTER"/>
    <s v="4318 GRACELAND DR"/>
    <s v="MEMPHIS"/>
  </r>
  <r>
    <s v="07901-IS"/>
    <n v="2427"/>
    <n v="79"/>
    <n v="2506"/>
    <x v="0"/>
    <x v="6"/>
    <x v="0"/>
    <x v="5"/>
    <s v="07"/>
    <x v="0"/>
    <x v="5"/>
    <x v="0"/>
    <s v="WHITEHAVEN COMMUNITY CENTER"/>
    <s v="4318 GRACELAND DR"/>
    <s v="MEMPHIS"/>
  </r>
  <r>
    <s v="07901-S2"/>
    <n v="944"/>
    <n v="22"/>
    <n v="966"/>
    <x v="0"/>
    <x v="9"/>
    <x v="0"/>
    <x v="5"/>
    <s v="07"/>
    <x v="0"/>
    <x v="5"/>
    <x v="0"/>
    <s v="WHITEHAVEN COMMUNITY CENTER"/>
    <s v="4318 GRACELAND DR"/>
    <s v="MEMPHIS"/>
  </r>
  <r>
    <s v="07902-I"/>
    <n v="2403"/>
    <n v="52"/>
    <n v="2455"/>
    <x v="0"/>
    <x v="6"/>
    <x v="0"/>
    <x v="5"/>
    <s v="06"/>
    <x v="0"/>
    <x v="5"/>
    <x v="0"/>
    <s v="HAVENVIEW MIDDLE SCHOOL"/>
    <s v="1481 HESTER RD"/>
    <s v="MEMPHIS"/>
  </r>
  <r>
    <s v="07902-IS"/>
    <n v="605"/>
    <n v="10"/>
    <n v="615"/>
    <x v="0"/>
    <x v="10"/>
    <x v="0"/>
    <x v="5"/>
    <s v="06"/>
    <x v="0"/>
    <x v="5"/>
    <x v="0"/>
    <s v="HAVENVIEW MIDDLE SCHOOL"/>
    <s v="1481 HESTER RD"/>
    <s v="MEMPHIS"/>
  </r>
  <r>
    <s v="07903-I"/>
    <n v="2084"/>
    <n v="40"/>
    <n v="2124"/>
    <x v="0"/>
    <x v="10"/>
    <x v="0"/>
    <x v="6"/>
    <s v="06"/>
    <x v="0"/>
    <x v="5"/>
    <x v="0"/>
    <s v="HOLMES ROAD CHURCH OF CHRIST"/>
    <s v="1187 E HOLMES RD"/>
    <s v="MEMPHIS"/>
  </r>
  <r>
    <s v="07903-IS"/>
    <n v="1665"/>
    <n v="39"/>
    <n v="1704"/>
    <x v="0"/>
    <x v="10"/>
    <x v="0"/>
    <x v="6"/>
    <s v="07"/>
    <x v="0"/>
    <x v="5"/>
    <x v="0"/>
    <s v="HOLMES ROAD CHURCH OF CHRIST"/>
    <s v="1187 E HOLMES RD"/>
    <s v="MEMPHIS"/>
  </r>
  <r>
    <s v="07907-I"/>
    <n v="2516"/>
    <n v="64"/>
    <n v="2580"/>
    <x v="0"/>
    <x v="6"/>
    <x v="0"/>
    <x v="6"/>
    <s v="07"/>
    <x v="0"/>
    <x v="5"/>
    <x v="0"/>
    <s v="OAKSHIRE ELEM  SCHOOL"/>
    <s v="1765 E HOLMES RD"/>
    <s v="MEMPHIS"/>
  </r>
  <r>
    <s v="08002-I"/>
    <n v="3875"/>
    <n v="196"/>
    <n v="4071"/>
    <x v="1"/>
    <x v="8"/>
    <x v="2"/>
    <x v="4"/>
    <s v="08"/>
    <x v="0"/>
    <x v="7"/>
    <x v="1"/>
    <s v="OPERA MEMPHIS"/>
    <s v="6745 WOLF RIVER PKWY"/>
    <s v="MEMPHIS"/>
  </r>
  <r>
    <s v="08101-I"/>
    <n v="1821"/>
    <n v="101"/>
    <n v="1922"/>
    <x v="1"/>
    <x v="8"/>
    <x v="1"/>
    <x v="4"/>
    <s v="08"/>
    <x v="0"/>
    <x v="7"/>
    <x v="1"/>
    <s v="CHRISTIAN BROTHERS HIGH SCHOOL"/>
    <s v="5900 WALNUT GROVE RD"/>
    <s v="MEMPHIS"/>
  </r>
  <r>
    <s v="08101-IS"/>
    <n v="803"/>
    <n v="21"/>
    <n v="824"/>
    <x v="1"/>
    <x v="8"/>
    <x v="1"/>
    <x v="4"/>
    <s v="09"/>
    <x v="0"/>
    <x v="7"/>
    <x v="1"/>
    <s v="CHRISTIAN BROTHERS HIGH SCHOOL"/>
    <s v="5900 WALNUT GROVE RD"/>
    <s v="MEMPHIS"/>
  </r>
  <r>
    <s v="08101-S2"/>
    <n v="975"/>
    <n v="59"/>
    <n v="1034"/>
    <x v="0"/>
    <x v="10"/>
    <x v="1"/>
    <x v="4"/>
    <s v="09"/>
    <x v="0"/>
    <x v="7"/>
    <x v="1"/>
    <s v="CHRISTIAN BROTHERS HIGH SCHOOL"/>
    <s v="5900 WALNUT GROVE RD"/>
    <s v="MEMPHIS"/>
  </r>
  <r>
    <s v="08103-I"/>
    <n v="2304"/>
    <n v="78"/>
    <n v="2382"/>
    <x v="1"/>
    <x v="8"/>
    <x v="2"/>
    <x v="4"/>
    <s v="09"/>
    <x v="0"/>
    <x v="7"/>
    <x v="1"/>
    <s v="RIDGEWAY MIDDLE SCHOOL"/>
    <s v="6333 QUINCE RD"/>
    <s v="MEMPHIS"/>
  </r>
  <r>
    <s v="08103-IS"/>
    <n v="105"/>
    <n v="3"/>
    <n v="108"/>
    <x v="0"/>
    <x v="8"/>
    <x v="2"/>
    <x v="4"/>
    <s v="04"/>
    <x v="0"/>
    <x v="7"/>
    <x v="1"/>
    <s v="RIDGEWAY MIDDLE SCHOOL"/>
    <s v="6333 QUINCE RD"/>
    <s v="MEMPHIS"/>
  </r>
  <r>
    <s v="08103-S2"/>
    <n v="869"/>
    <n v="29"/>
    <n v="898"/>
    <x v="1"/>
    <x v="8"/>
    <x v="2"/>
    <x v="4"/>
    <s v="04"/>
    <x v="0"/>
    <x v="7"/>
    <x v="1"/>
    <s v="RIDGEWAY MIDDLE SCHOOL"/>
    <s v="6333 QUINCE RD"/>
    <s v="MEMPHIS"/>
  </r>
  <r>
    <s v="08105-I"/>
    <n v="3105"/>
    <n v="232"/>
    <n v="3337"/>
    <x v="0"/>
    <x v="8"/>
    <x v="3"/>
    <x v="8"/>
    <s v="04"/>
    <x v="0"/>
    <x v="7"/>
    <x v="1"/>
    <s v="OAK FOREST ELEMENTARY SCHOOL"/>
    <s v="7440 NONCONNAH VIEW CV."/>
    <s v="MEMPHIS"/>
  </r>
  <r>
    <s v="08107-I"/>
    <n v="3301"/>
    <n v="158"/>
    <n v="3459"/>
    <x v="0"/>
    <x v="8"/>
    <x v="2"/>
    <x v="4"/>
    <s v="04"/>
    <x v="0"/>
    <x v="7"/>
    <x v="1"/>
    <s v="BALMORAL PRESBYTERIAN  CHURCH"/>
    <s v="6413 QUINCE RD"/>
    <s v="MEMPHIS"/>
  </r>
  <r>
    <s v="08107-IS"/>
    <n v="1797"/>
    <n v="69"/>
    <n v="1866"/>
    <x v="0"/>
    <x v="10"/>
    <x v="2"/>
    <x v="4"/>
    <s v="09"/>
    <x v="0"/>
    <x v="7"/>
    <x v="1"/>
    <s v="BALMORAL PRESBYTERIAN  CHURCH"/>
    <s v="6413 QUINCE RD"/>
    <s v="MEMPHIS"/>
  </r>
  <r>
    <s v="08202-I"/>
    <n v="1069"/>
    <n v="21"/>
    <n v="1090"/>
    <x v="0"/>
    <x v="0"/>
    <x v="0"/>
    <x v="5"/>
    <s v="06"/>
    <x v="0"/>
    <x v="1"/>
    <x v="0"/>
    <s v="LAKE SHORES COMMUNITY CHURCH"/>
    <s v="5049 CORO RD"/>
    <s v="MEMPHIS"/>
  </r>
  <r>
    <s v="08300-I"/>
    <n v="1427"/>
    <n v="52"/>
    <n v="1479"/>
    <x v="0"/>
    <x v="4"/>
    <x v="1"/>
    <x v="7"/>
    <s v="03"/>
    <x v="0"/>
    <x v="0"/>
    <x v="1"/>
    <s v="THOMAS CHAPEL BAPTIST CHURCH"/>
    <s v="2539 NEW RALEIGH RD"/>
    <s v="MEMPHIS"/>
  </r>
  <r>
    <s v="08402-I"/>
    <n v="608"/>
    <n v="13"/>
    <n v="621"/>
    <x v="0"/>
    <x v="4"/>
    <x v="1"/>
    <x v="7"/>
    <s v="03"/>
    <x v="0"/>
    <x v="4"/>
    <x v="1"/>
    <s v="SHILOH CHURCH OF MEMPHIS"/>
    <s v="3121 RANGE LINE RD"/>
    <s v="MEMPHIS"/>
  </r>
  <r>
    <s v="08402-IS"/>
    <n v="442"/>
    <n v="9"/>
    <n v="451"/>
    <x v="0"/>
    <x v="2"/>
    <x v="1"/>
    <x v="7"/>
    <s v="03"/>
    <x v="0"/>
    <x v="4"/>
    <x v="1"/>
    <s v="SHILOH CHURCH OF MEMPHIS"/>
    <s v="3121 RANGE LINE RD"/>
    <s v="MEMPHIS"/>
  </r>
  <r>
    <s v="08600-I"/>
    <n v="3640"/>
    <n v="76"/>
    <n v="3716"/>
    <x v="0"/>
    <x v="4"/>
    <x v="1"/>
    <x v="7"/>
    <s v="03"/>
    <x v="0"/>
    <x v="4"/>
    <x v="1"/>
    <s v="RALEIGH COMMUNITY CENTER"/>
    <s v="3678 POWERS RD"/>
    <s v="MEMPHIS"/>
  </r>
  <r>
    <s v="08600-IS"/>
    <n v="600"/>
    <n v="14"/>
    <n v="614"/>
    <x v="0"/>
    <x v="4"/>
    <x v="1"/>
    <x v="7"/>
    <s v="02"/>
    <x v="0"/>
    <x v="4"/>
    <x v="1"/>
    <s v="RALEIGH COMMUNITY CENTER"/>
    <s v="3678 POWERS RD"/>
    <s v="MEMPHIS"/>
  </r>
  <r>
    <s v="08702"/>
    <n v="2904"/>
    <n v="121"/>
    <n v="3025"/>
    <x v="0"/>
    <x v="2"/>
    <x v="1"/>
    <x v="9"/>
    <s v="03"/>
    <x v="1"/>
    <x v="6"/>
    <x v="2"/>
    <s v="ST STEPHEN BAPTIST CHURCH (GYM)"/>
    <s v="4245 SINGLETON PKWY"/>
    <s v="MEMPHIS"/>
  </r>
  <r>
    <s v="08702-I"/>
    <n v="48"/>
    <n v="2"/>
    <n v="50"/>
    <x v="0"/>
    <x v="4"/>
    <x v="1"/>
    <x v="9"/>
    <s v="03"/>
    <x v="0"/>
    <x v="4"/>
    <x v="1"/>
    <s v="ST STEPHEN BAPTIST CHURCH (GYM)"/>
    <s v="4245 SINGLETON PKWY"/>
    <s v="MEMPHIS"/>
  </r>
  <r>
    <s v="08703-I"/>
    <n v="3593"/>
    <n v="117"/>
    <n v="3710"/>
    <x v="0"/>
    <x v="4"/>
    <x v="1"/>
    <x v="7"/>
    <s v="02"/>
    <x v="0"/>
    <x v="4"/>
    <x v="1"/>
    <s v="EAST SIDE BAPTIST CHURCH"/>
    <s v="3232 COVINGTON PIKE"/>
    <s v="MEMPHIS"/>
  </r>
  <r>
    <s v="08703-IS"/>
    <n v="998"/>
    <n v="32"/>
    <n v="1030"/>
    <x v="0"/>
    <x v="2"/>
    <x v="1"/>
    <x v="7"/>
    <s v="02"/>
    <x v="0"/>
    <x v="4"/>
    <x v="1"/>
    <s v="EAST SIDE BAPTIST CHURCH"/>
    <s v="3232 COVINGTON PIKE"/>
    <s v="MEMPHIS"/>
  </r>
  <r>
    <s v="08703-S2"/>
    <n v="37"/>
    <n v="2"/>
    <n v="39"/>
    <x v="1"/>
    <x v="2"/>
    <x v="1"/>
    <x v="7"/>
    <s v="02"/>
    <x v="1"/>
    <x v="6"/>
    <x v="2"/>
    <s v="EAST SIDE BAPTIST CHURCH"/>
    <s v="3232 COVINGTON PIKE"/>
    <s v="MEMPHIS"/>
  </r>
  <r>
    <s v="08704"/>
    <n v="1106"/>
    <n v="52"/>
    <n v="1158"/>
    <x v="1"/>
    <x v="2"/>
    <x v="1"/>
    <x v="10"/>
    <s v="03"/>
    <x v="1"/>
    <x v="6"/>
    <x v="2"/>
    <s v="ST STEPHEN BAPTIST CHURCH (GYM)"/>
    <s v="4245 SINGLETON PKWY"/>
    <s v="MEMPHIS"/>
  </r>
  <r>
    <s v="08704-B"/>
    <n v="1"/>
    <n v="0"/>
    <n v="1"/>
    <x v="1"/>
    <x v="2"/>
    <x v="1"/>
    <x v="10"/>
    <s v="BAR"/>
    <x v="2"/>
    <x v="6"/>
    <x v="2"/>
    <s v="ST STEPHEN BAPTIST CHURCH (GYM)"/>
    <s v="4245 SINGLETON PKWY"/>
    <s v="MEMPHIS"/>
  </r>
  <r>
    <s v="08704-I"/>
    <n v="6"/>
    <n v="0"/>
    <n v="6"/>
    <x v="0"/>
    <x v="2"/>
    <x v="1"/>
    <x v="10"/>
    <s v="02"/>
    <x v="0"/>
    <x v="4"/>
    <x v="1"/>
    <s v="ST STEPHEN BAPTIST CHURCH (GYM)"/>
    <s v="4245 SINGLETON PKWY"/>
    <s v="MEMPHIS"/>
  </r>
  <r>
    <s v="08704-IS"/>
    <n v="1"/>
    <n v="0"/>
    <n v="1"/>
    <x v="0"/>
    <x v="2"/>
    <x v="1"/>
    <x v="10"/>
    <s v="03"/>
    <x v="0"/>
    <x v="4"/>
    <x v="1"/>
    <s v="ST STEPHEN BAPTIST CHURCH (GYM)"/>
    <s v="4245 SINGLETON PKWY"/>
    <s v="MEMPHIS"/>
  </r>
  <r>
    <s v="08704-S"/>
    <n v="2182"/>
    <n v="66"/>
    <n v="2248"/>
    <x v="1"/>
    <x v="2"/>
    <x v="1"/>
    <x v="10"/>
    <s v="02"/>
    <x v="1"/>
    <x v="6"/>
    <x v="2"/>
    <s v="ST STEPHEN BAPTIST CHURCH (GYM)"/>
    <s v="4245 SINGLETON PKWY"/>
    <s v="MEMPHIS"/>
  </r>
  <r>
    <s v="08802-I"/>
    <n v="1788"/>
    <n v="62"/>
    <n v="1850"/>
    <x v="0"/>
    <x v="2"/>
    <x v="4"/>
    <x v="7"/>
    <s v="02"/>
    <x v="0"/>
    <x v="4"/>
    <x v="1"/>
    <s v="RALEIGH  BARTLETT MEADOWS ELEM  SCHOOL"/>
    <s v="5195 TWINWOODS AVE"/>
    <s v="MEMPHIS"/>
  </r>
  <r>
    <s v="08803-I"/>
    <n v="2802"/>
    <n v="116"/>
    <n v="2918"/>
    <x v="0"/>
    <x v="4"/>
    <x v="1"/>
    <x v="7"/>
    <s v="08"/>
    <x v="0"/>
    <x v="4"/>
    <x v="1"/>
    <s v="SYCAMORE VIEW CHURCH OF CHRIST"/>
    <s v="1910 SYCAMORE VIEW RD"/>
    <s v="MEMPHIS"/>
  </r>
  <r>
    <s v="08803-IS"/>
    <n v="1130"/>
    <n v="57"/>
    <n v="1187"/>
    <x v="0"/>
    <x v="7"/>
    <x v="1"/>
    <x v="7"/>
    <s v="08"/>
    <x v="0"/>
    <x v="4"/>
    <x v="1"/>
    <s v="SYCAMORE VIEW CHURCH OF CHRIST"/>
    <s v="1910 SYCAMORE VIEW RD"/>
    <s v="MEMPHIS"/>
  </r>
  <r>
    <s v="08804-I"/>
    <n v="2319"/>
    <n v="82"/>
    <n v="2401"/>
    <x v="0"/>
    <x v="4"/>
    <x v="1"/>
    <x v="7"/>
    <s v="02"/>
    <x v="0"/>
    <x v="4"/>
    <x v="1"/>
    <s v="JUBILEE CHURCH OF GOD IN CHRIST"/>
    <s v="4555 STAGE RD"/>
    <s v="MEMPHIS"/>
  </r>
  <r>
    <s v="08901-I"/>
    <n v="2370"/>
    <n v="203"/>
    <n v="2573"/>
    <x v="0"/>
    <x v="7"/>
    <x v="2"/>
    <x v="3"/>
    <s v="08"/>
    <x v="0"/>
    <x v="4"/>
    <x v="1"/>
    <s v="GOOD SHEPHERD UMC"/>
    <s v="6050 SUMMER AVE"/>
    <s v="MEMPHIS"/>
  </r>
  <r>
    <s v="08902-I"/>
    <n v="2225"/>
    <n v="124"/>
    <n v="2349"/>
    <x v="0"/>
    <x v="8"/>
    <x v="2"/>
    <x v="3"/>
    <s v="08"/>
    <x v="0"/>
    <x v="7"/>
    <x v="1"/>
    <s v="WHITTEN MEMORIAL BAPTIST CHURCH"/>
    <s v="6773 MACON RD"/>
    <s v="MEMPHIS"/>
  </r>
  <r>
    <s v="08902-IS"/>
    <n v="1186"/>
    <n v="54"/>
    <n v="1240"/>
    <x v="0"/>
    <x v="7"/>
    <x v="2"/>
    <x v="3"/>
    <s v="08"/>
    <x v="0"/>
    <x v="7"/>
    <x v="1"/>
    <s v="WHITTEN MEMORIAL BAPTIST CHURCH"/>
    <s v="6773 MACON RD"/>
    <s v="MEMPHIS"/>
  </r>
  <r>
    <s v="08902-S2"/>
    <n v="6"/>
    <n v="0"/>
    <n v="6"/>
    <x v="0"/>
    <x v="11"/>
    <x v="2"/>
    <x v="3"/>
    <s v="08"/>
    <x v="0"/>
    <x v="7"/>
    <x v="1"/>
    <s v="WHITTEN MEMORIAL BAPTIST CHURCH"/>
    <s v="6773 MACON RD"/>
    <s v="MEMPHIS"/>
  </r>
  <r>
    <s v="09002-I"/>
    <n v="2721"/>
    <n v="56"/>
    <n v="2777"/>
    <x v="0"/>
    <x v="4"/>
    <x v="1"/>
    <x v="7"/>
    <s v="03"/>
    <x v="0"/>
    <x v="4"/>
    <x v="1"/>
    <s v="FRAYSER RALEIGH SENIOR CENTER"/>
    <s v="3985 EGYPT CENTRAL RD"/>
    <s v="MEMPHIS"/>
  </r>
  <r>
    <s v="09002-IS"/>
    <n v="1757"/>
    <n v="35"/>
    <n v="1792"/>
    <x v="0"/>
    <x v="2"/>
    <x v="1"/>
    <x v="7"/>
    <s v="03"/>
    <x v="0"/>
    <x v="4"/>
    <x v="1"/>
    <s v="FRAYSER RALEIGH SENIOR CENTER"/>
    <s v="3985 EGYPT CENTRAL RD"/>
    <s v="MEMPHIS"/>
  </r>
  <r>
    <s v="09003-I"/>
    <n v="1964"/>
    <n v="32"/>
    <n v="1996"/>
    <x v="0"/>
    <x v="4"/>
    <x v="1"/>
    <x v="7"/>
    <s v="03"/>
    <x v="0"/>
    <x v="4"/>
    <x v="1"/>
    <s v="SPRINGHILL BAPTIST CHURCH"/>
    <s v="3815 HAWKINS MILL RD"/>
    <s v="MEMPHIS"/>
  </r>
  <r>
    <s v="09003-IS"/>
    <n v="1324"/>
    <n v="35"/>
    <n v="1359"/>
    <x v="0"/>
    <x v="4"/>
    <x v="1"/>
    <x v="7"/>
    <s v="03"/>
    <x v="0"/>
    <x v="0"/>
    <x v="1"/>
    <s v="SPRINGHILL BAPTIST CHURCH"/>
    <s v="3815 HAWKINS MILL RD"/>
    <s v="MEMPHIS"/>
  </r>
  <r>
    <s v="09101"/>
    <n v="125"/>
    <n v="11"/>
    <n v="136"/>
    <x v="0"/>
    <x v="11"/>
    <x v="2"/>
    <x v="11"/>
    <s v="05"/>
    <x v="1"/>
    <x v="6"/>
    <x v="2"/>
    <s v="CORDOVA COMMUNITY CENTER"/>
    <s v="1017 N SANGA RD"/>
    <s v="CORDOVA"/>
  </r>
  <r>
    <s v="09101-I"/>
    <n v="4408"/>
    <n v="272"/>
    <n v="4680"/>
    <x v="0"/>
    <x v="11"/>
    <x v="2"/>
    <x v="11"/>
    <s v="05"/>
    <x v="0"/>
    <x v="7"/>
    <x v="1"/>
    <s v="CORDOVA COMMUNITY CENTER"/>
    <s v="1017 N SANGA RD"/>
    <s v="CORDOVA"/>
  </r>
  <r>
    <s v="09101-IS"/>
    <n v="405"/>
    <n v="82"/>
    <n v="487"/>
    <x v="0"/>
    <x v="7"/>
    <x v="2"/>
    <x v="11"/>
    <s v="08"/>
    <x v="0"/>
    <x v="7"/>
    <x v="1"/>
    <s v="CORDOVA COMMUNITY CENTER"/>
    <s v="1017 N SANGA RD"/>
    <s v="CORDOVA"/>
  </r>
  <r>
    <s v="09101-S"/>
    <n v="10"/>
    <n v="1"/>
    <n v="11"/>
    <x v="0"/>
    <x v="11"/>
    <x v="2"/>
    <x v="11"/>
    <s v="08"/>
    <x v="1"/>
    <x v="6"/>
    <x v="2"/>
    <s v="CORDOVA COMMUNITY CENTER"/>
    <s v="1017 N SANGA RD"/>
    <s v="CORDOVA"/>
  </r>
  <r>
    <s v="09101-S2"/>
    <n v="5"/>
    <n v="0"/>
    <n v="5"/>
    <x v="0"/>
    <x v="11"/>
    <x v="2"/>
    <x v="11"/>
    <s v="08"/>
    <x v="0"/>
    <x v="7"/>
    <x v="1"/>
    <s v="CORDOVA COMMUNITY CENTER"/>
    <s v="1017 N SANGA RD"/>
    <s v="CORDOVA"/>
  </r>
  <r>
    <s v="09102-I"/>
    <n v="4197"/>
    <n v="231"/>
    <n v="4428"/>
    <x v="0"/>
    <x v="11"/>
    <x v="2"/>
    <x v="11"/>
    <s v="05"/>
    <x v="0"/>
    <x v="7"/>
    <x v="1"/>
    <s v="BERT FERGUSON COMMUNITY CENTER"/>
    <s v="8505 TRINITY RD"/>
    <s v="CORDOVA"/>
  </r>
  <r>
    <s v="09102-IS"/>
    <n v="33"/>
    <n v="0"/>
    <n v="33"/>
    <x v="0"/>
    <x v="11"/>
    <x v="2"/>
    <x v="11"/>
    <s v="04"/>
    <x v="0"/>
    <x v="7"/>
    <x v="1"/>
    <s v="BERT FERGUSON COMMUNITY CENTER"/>
    <s v="8505 TRINITY RD"/>
    <s v="CORDOVA"/>
  </r>
  <r>
    <s v="09104-I"/>
    <n v="700"/>
    <n v="40"/>
    <n v="740"/>
    <x v="0"/>
    <x v="11"/>
    <x v="2"/>
    <x v="11"/>
    <s v="04"/>
    <x v="0"/>
    <x v="7"/>
    <x v="1"/>
    <s v="HOPE PRESBYTERIAN CHURCH (SANCTUARY FOYER)"/>
    <s v="8500 WALNUT GROVE RD"/>
    <s v="CORDOVA"/>
  </r>
  <r>
    <s v="09104-IS"/>
    <n v="1335"/>
    <n v="87"/>
    <n v="1422"/>
    <x v="1"/>
    <x v="11"/>
    <x v="2"/>
    <x v="11"/>
    <s v="04"/>
    <x v="0"/>
    <x v="7"/>
    <x v="1"/>
    <s v="HOPE PRESBYTERIAN CHURCH (SANCTUARY FOYER)"/>
    <s v="8500 WALNUT GROVE RD"/>
    <s v="CORDOVA"/>
  </r>
  <r>
    <s v="09104-S2"/>
    <n v="1773"/>
    <n v="108"/>
    <n v="1881"/>
    <x v="0"/>
    <x v="11"/>
    <x v="2"/>
    <x v="11"/>
    <s v="05"/>
    <x v="0"/>
    <x v="7"/>
    <x v="1"/>
    <s v="HOPE PRESBYTERIAN CHURCH (SANCTUARY FOYER)"/>
    <s v="8500 WALNUT GROVE RD"/>
    <s v="CORDOVA"/>
  </r>
  <r>
    <s v="09104-S3"/>
    <n v="555"/>
    <n v="23"/>
    <n v="578"/>
    <x v="0"/>
    <x v="11"/>
    <x v="2"/>
    <x v="11"/>
    <s v="08"/>
    <x v="0"/>
    <x v="7"/>
    <x v="1"/>
    <s v="HOPE PRESBYTERIAN CHURCH (SANCTUARY FOYER)"/>
    <s v="8500 WALNUT GROVE RD"/>
    <s v="CORDOVA"/>
  </r>
  <r>
    <s v="09201-I"/>
    <n v="360"/>
    <n v="7"/>
    <n v="367"/>
    <x v="0"/>
    <x v="6"/>
    <x v="3"/>
    <x v="6"/>
    <s v="09"/>
    <x v="0"/>
    <x v="5"/>
    <x v="0"/>
    <s v="HICKORY RIDGE ELEM SCHOOL"/>
    <s v="3890 HICKORY HILL RD"/>
    <s v="MEMPHIS"/>
  </r>
  <r>
    <s v="09201-IS"/>
    <n v="1249"/>
    <n v="34"/>
    <n v="1283"/>
    <x v="0"/>
    <x v="9"/>
    <x v="3"/>
    <x v="6"/>
    <s v="07"/>
    <x v="0"/>
    <x v="5"/>
    <x v="0"/>
    <s v="HICKORY RIDGE ELEM SCHOOL"/>
    <s v="3890 HICKORY HILL RD"/>
    <s v="MEMPHIS"/>
  </r>
  <r>
    <s v="09201-S2"/>
    <n v="6"/>
    <n v="2"/>
    <n v="8"/>
    <x v="0"/>
    <x v="9"/>
    <x v="3"/>
    <x v="6"/>
    <s v="09"/>
    <x v="0"/>
    <x v="5"/>
    <x v="0"/>
    <s v="HICKORY RIDGE ELEM SCHOOL"/>
    <s v="3890 HICKORY HILL RD"/>
    <s v="MEMPHIS"/>
  </r>
  <r>
    <s v="09301-I"/>
    <n v="1606"/>
    <n v="86"/>
    <n v="1692"/>
    <x v="0"/>
    <x v="10"/>
    <x v="3"/>
    <x v="8"/>
    <s v="04"/>
    <x v="0"/>
    <x v="5"/>
    <x v="0"/>
    <s v="RIDGEWAY ASSEMBLY OF GOD  (FELLOWSHIPHALL)"/>
    <s v="3150 RIDGEWAY RD"/>
    <s v="MEMPHIS"/>
  </r>
  <r>
    <s v="09301-IS"/>
    <n v="559"/>
    <n v="11"/>
    <n v="570"/>
    <x v="0"/>
    <x v="9"/>
    <x v="3"/>
    <x v="8"/>
    <s v="09"/>
    <x v="0"/>
    <x v="5"/>
    <x v="0"/>
    <s v="RIDGEWAY ASSEMBLY OF GOD  (FELLOWSHIPHALL)"/>
    <s v="3150 RIDGEWAY RD"/>
    <s v="MEMPHIS"/>
  </r>
  <r>
    <s v="09301-S2"/>
    <n v="6"/>
    <n v="0"/>
    <n v="6"/>
    <x v="0"/>
    <x v="10"/>
    <x v="3"/>
    <x v="8"/>
    <s v="09"/>
    <x v="0"/>
    <x v="5"/>
    <x v="0"/>
    <s v="RIDGEWAY ASSEMBLY OF GOD  (FELLOWSHIPHALL)"/>
    <s v="3150 RIDGEWAY RD"/>
    <s v="MEMPHIS"/>
  </r>
  <r>
    <s v="09301-S3"/>
    <n v="1219"/>
    <n v="33"/>
    <n v="1252"/>
    <x v="0"/>
    <x v="10"/>
    <x v="3"/>
    <x v="8"/>
    <s v="04"/>
    <x v="0"/>
    <x v="7"/>
    <x v="1"/>
    <s v="RIDGEWAY ASSEMBLY OF GOD  (FELLOWSHIPHALL)"/>
    <s v="3150 RIDGEWAY RD"/>
    <s v="MEMPHIS"/>
  </r>
  <r>
    <s v="09303-I"/>
    <n v="1899"/>
    <n v="72"/>
    <n v="1971"/>
    <x v="0"/>
    <x v="10"/>
    <x v="3"/>
    <x v="8"/>
    <s v="04"/>
    <x v="0"/>
    <x v="5"/>
    <x v="0"/>
    <s v="HICKORY HILL COMMUNITY CENTER"/>
    <s v="3910 RIDGEWAY RD"/>
    <s v="MEMPHIS"/>
  </r>
  <r>
    <s v="09303-IS"/>
    <n v="1010"/>
    <n v="48"/>
    <n v="1058"/>
    <x v="0"/>
    <x v="9"/>
    <x v="3"/>
    <x v="8"/>
    <s v="09"/>
    <x v="0"/>
    <x v="5"/>
    <x v="0"/>
    <s v="HICKORY HILL COMMUNITY CENTER"/>
    <s v="3910 RIDGEWAY RD"/>
    <s v="MEMPHIS"/>
  </r>
  <r>
    <s v="09303-S2"/>
    <n v="34"/>
    <n v="3"/>
    <n v="37"/>
    <x v="0"/>
    <x v="6"/>
    <x v="3"/>
    <x v="8"/>
    <s v="09"/>
    <x v="0"/>
    <x v="5"/>
    <x v="0"/>
    <s v="HICKORY HILL COMMUNITY CENTER"/>
    <s v="3910 RIDGEWAY RD"/>
    <s v="MEMPHIS"/>
  </r>
  <r>
    <s v="09303-S3"/>
    <n v="26"/>
    <n v="3"/>
    <n v="29"/>
    <x v="0"/>
    <x v="6"/>
    <x v="3"/>
    <x v="8"/>
    <s v="09"/>
    <x v="0"/>
    <x v="3"/>
    <x v="0"/>
    <s v="HICKORY HILL COMMUNITY CENTER"/>
    <s v="3910 RIDGEWAY RD"/>
    <s v="MEMPHIS"/>
  </r>
  <r>
    <s v="09403-I"/>
    <n v="2278"/>
    <n v="86"/>
    <n v="2364"/>
    <x v="0"/>
    <x v="9"/>
    <x v="3"/>
    <x v="8"/>
    <s v="04"/>
    <x v="0"/>
    <x v="5"/>
    <x v="0"/>
    <s v="LIMIT BREAKER CHURCH (ROCK NATION)"/>
    <s v="6720 E RAINES RD"/>
    <s v="MEMPHIS"/>
  </r>
  <r>
    <s v="09403-IS"/>
    <n v="1572"/>
    <n v="54"/>
    <n v="1626"/>
    <x v="0"/>
    <x v="9"/>
    <x v="3"/>
    <x v="8"/>
    <s v="04"/>
    <x v="0"/>
    <x v="7"/>
    <x v="1"/>
    <s v="LIMIT BREAKER CHURCH (ROCK NATION)"/>
    <s v="6720 E RAINES RD"/>
    <s v="MEMPHIS"/>
  </r>
  <r>
    <s v="09403-S2"/>
    <n v="437"/>
    <n v="13"/>
    <n v="450"/>
    <x v="0"/>
    <x v="10"/>
    <x v="3"/>
    <x v="8"/>
    <s v="04"/>
    <x v="0"/>
    <x v="7"/>
    <x v="1"/>
    <s v="LIMIT BREAKER CHURCH (ROCK NATION)"/>
    <s v="6720 E RAINES RD"/>
    <s v="MEMPHIS"/>
  </r>
  <r>
    <s v="09406-I"/>
    <n v="2496"/>
    <n v="68"/>
    <n v="2564"/>
    <x v="0"/>
    <x v="9"/>
    <x v="3"/>
    <x v="6"/>
    <s v="07"/>
    <x v="0"/>
    <x v="5"/>
    <x v="0"/>
    <s v="NEW BEGINNINGS COMMUNITY CHURCH"/>
    <s v="4480 KIRBY PKWY"/>
    <s v="MEMPHIS"/>
  </r>
  <r>
    <s v="09407-I"/>
    <n v="3247"/>
    <n v="113"/>
    <n v="3360"/>
    <x v="0"/>
    <x v="9"/>
    <x v="3"/>
    <x v="8"/>
    <s v="07"/>
    <x v="0"/>
    <x v="5"/>
    <x v="0"/>
    <s v="SOUL WINNERS BAPTIST CHURCH"/>
    <s v="4221 CRUMP RD"/>
    <s v="MEMPHIS"/>
  </r>
  <r>
    <s v="09407-IS"/>
    <n v="2221"/>
    <n v="82"/>
    <n v="2303"/>
    <x v="0"/>
    <x v="9"/>
    <x v="3"/>
    <x v="8"/>
    <s v="04"/>
    <x v="0"/>
    <x v="5"/>
    <x v="0"/>
    <s v="SOUL WINNERS BAPTIST CHURCH"/>
    <s v="4221 CRUMP RD"/>
    <s v="MEMPHIS"/>
  </r>
  <r>
    <s v="09408-I"/>
    <n v="1650"/>
    <n v="49"/>
    <n v="1699"/>
    <x v="0"/>
    <x v="9"/>
    <x v="3"/>
    <x v="8"/>
    <s v="04"/>
    <x v="0"/>
    <x v="7"/>
    <x v="1"/>
    <s v="GERMANSHIRE ELEM SCHOOL"/>
    <s v="3965 S GERMANTOWN RD"/>
    <s v="MEMPHIS"/>
  </r>
  <r>
    <s v="09408-IS"/>
    <n v="1739"/>
    <n v="64"/>
    <n v="1803"/>
    <x v="0"/>
    <x v="10"/>
    <x v="3"/>
    <x v="8"/>
    <s v="04"/>
    <x v="0"/>
    <x v="7"/>
    <x v="1"/>
    <s v="GERMANSHIRE ELEM SCHOOL"/>
    <s v="3965 S GERMANTOWN RD"/>
    <s v="MEMPHIS"/>
  </r>
  <r>
    <s v="09501-I"/>
    <n v="4259"/>
    <n v="156"/>
    <n v="4415"/>
    <x v="0"/>
    <x v="7"/>
    <x v="2"/>
    <x v="3"/>
    <s v="08"/>
    <x v="0"/>
    <x v="4"/>
    <x v="1"/>
    <s v="OAK GROVE MISSIONARY BAPTIST CHURCH (GYM)"/>
    <s v="7317 HIGHWAY 64"/>
    <s v="MEMPHIS"/>
  </r>
  <r>
    <s v="09505-I"/>
    <n v="3112"/>
    <n v="161"/>
    <n v="3273"/>
    <x v="0"/>
    <x v="11"/>
    <x v="2"/>
    <x v="12"/>
    <s v="05"/>
    <x v="0"/>
    <x v="4"/>
    <x v="1"/>
    <s v="ST LUKE LUTHERAN  (FELLOWSHIP HALL)"/>
    <s v="2000 GERMANTOWN PKWY"/>
    <s v="CORDOVA"/>
  </r>
  <r>
    <s v="09506"/>
    <n v="292"/>
    <n v="13"/>
    <n v="305"/>
    <x v="0"/>
    <x v="11"/>
    <x v="2"/>
    <x v="3"/>
    <s v="05"/>
    <x v="1"/>
    <x v="6"/>
    <x v="2"/>
    <s v="BRIARWOOD BAPTIST CHURCH"/>
    <s v="1900 N GERMANTOWN PKWY"/>
    <s v="CORDOVA"/>
  </r>
  <r>
    <s v="09506-I"/>
    <n v="3000"/>
    <n v="204"/>
    <n v="3204"/>
    <x v="0"/>
    <x v="11"/>
    <x v="2"/>
    <x v="3"/>
    <s v="05"/>
    <x v="0"/>
    <x v="7"/>
    <x v="1"/>
    <s v="BRIARWOOD BAPTIST CHURCH"/>
    <s v="1900 N GERMANTOWN PKWY"/>
    <s v="CORDOVA"/>
  </r>
  <r>
    <s v="09507-I"/>
    <n v="2841"/>
    <n v="174"/>
    <n v="3015"/>
    <x v="0"/>
    <x v="11"/>
    <x v="2"/>
    <x v="12"/>
    <s v="05"/>
    <x v="0"/>
    <x v="7"/>
    <x v="1"/>
    <s v="LIFE IN THE SPIRIT CHUCH"/>
    <s v="8282 MACON RD"/>
    <s v="CORDOVA"/>
  </r>
  <r>
    <s v="09508-I"/>
    <n v="4451"/>
    <n v="191"/>
    <n v="4642"/>
    <x v="0"/>
    <x v="11"/>
    <x v="2"/>
    <x v="12"/>
    <s v="05"/>
    <x v="0"/>
    <x v="7"/>
    <x v="1"/>
    <s v="CORDOVA HIGH SCHOOL"/>
    <s v="1800 BERRYHILL RD"/>
    <s v="CORDOVA"/>
  </r>
  <r>
    <s v="09601-I"/>
    <n v="3499"/>
    <n v="254"/>
    <n v="3753"/>
    <x v="0"/>
    <x v="7"/>
    <x v="2"/>
    <x v="9"/>
    <s v="05"/>
    <x v="0"/>
    <x v="4"/>
    <x v="1"/>
    <s v="CALVARY CHURCH OF THE NAZARENE"/>
    <s v="1851 HOUSTON LEVEE RD"/>
    <s v="CORDOVA"/>
  </r>
  <r>
    <s v="09602-I"/>
    <n v="4252"/>
    <n v="253"/>
    <n v="4505"/>
    <x v="0"/>
    <x v="7"/>
    <x v="2"/>
    <x v="9"/>
    <s v="05"/>
    <x v="0"/>
    <x v="4"/>
    <x v="1"/>
    <s v="CHIMNEYROCK ELEM SCHOOL"/>
    <s v="8601 CHIMNEYROCK BLVD"/>
    <s v="CORDOVA"/>
  </r>
  <r>
    <s v="ARL01"/>
    <n v="91"/>
    <n v="1"/>
    <n v="92"/>
    <x v="1"/>
    <x v="12"/>
    <x v="4"/>
    <x v="9"/>
    <s v="05"/>
    <x v="1"/>
    <x v="6"/>
    <x v="2"/>
    <s v="ARLINGTON UNITED METHODIST CHURCH"/>
    <s v="6145 QUINTARD ST"/>
    <s v="ARLINGTON"/>
  </r>
  <r>
    <s v="ARL01-A"/>
    <n v="6511"/>
    <n v="301"/>
    <n v="6812"/>
    <x v="1"/>
    <x v="12"/>
    <x v="4"/>
    <x v="9"/>
    <s v="ARL"/>
    <x v="3"/>
    <x v="6"/>
    <x v="2"/>
    <s v="ARLINGTON UNITED METHODIST CHURCH"/>
    <s v="6145 QUINTARD ST"/>
    <s v="ARLINGTON"/>
  </r>
  <r>
    <s v="ARL02-A"/>
    <n v="2749"/>
    <n v="134"/>
    <n v="2883"/>
    <x v="1"/>
    <x v="12"/>
    <x v="4"/>
    <x v="9"/>
    <s v="ARL"/>
    <x v="3"/>
    <x v="6"/>
    <x v="2"/>
    <s v="ARLINGTON SAFE ROOM"/>
    <s v="11842 OTTO LN"/>
    <s v="ARLINGTON"/>
  </r>
  <r>
    <s v="ARL02-L"/>
    <n v="128"/>
    <n v="6"/>
    <n v="134"/>
    <x v="1"/>
    <x v="12"/>
    <x v="4"/>
    <x v="9"/>
    <s v="LAK"/>
    <x v="4"/>
    <x v="6"/>
    <x v="2"/>
    <s v="ARLINGTON SAFE ROOM"/>
    <s v="11842 OTTO LN"/>
    <s v="ARLINGTON"/>
  </r>
  <r>
    <s v="BAR03-B"/>
    <n v="3069"/>
    <n v="99"/>
    <n v="3168"/>
    <x v="1"/>
    <x v="7"/>
    <x v="4"/>
    <x v="10"/>
    <s v="BAR"/>
    <x v="2"/>
    <x v="6"/>
    <x v="2"/>
    <s v="BARTLETT BAPTIST CHURCH"/>
    <s v="3465 KIRBY WHITTEN RD"/>
    <s v="MEMPHIS"/>
  </r>
  <r>
    <s v="BAR04-B"/>
    <n v="4706"/>
    <n v="175"/>
    <n v="4881"/>
    <x v="1"/>
    <x v="12"/>
    <x v="4"/>
    <x v="10"/>
    <s v="BAR"/>
    <x v="2"/>
    <x v="6"/>
    <x v="2"/>
    <s v="SINGLETON COMMUNITY CENTER"/>
    <s v="7266 THIRD RD"/>
    <s v="BARTLETT"/>
  </r>
  <r>
    <s v="BAR05-B"/>
    <n v="4631"/>
    <n v="171"/>
    <n v="4802"/>
    <x v="1"/>
    <x v="12"/>
    <x v="4"/>
    <x v="10"/>
    <s v="BAR"/>
    <x v="2"/>
    <x v="6"/>
    <x v="2"/>
    <s v="ELLENDALE CHURCH OF CHRIST"/>
    <s v="7365 HIGHWAY 70"/>
    <s v="BARTLETT"/>
  </r>
  <r>
    <s v="BAR06-B"/>
    <n v="2177"/>
    <n v="102"/>
    <n v="2279"/>
    <x v="1"/>
    <x v="2"/>
    <x v="4"/>
    <x v="10"/>
    <s v="BAR"/>
    <x v="2"/>
    <x v="6"/>
    <x v="2"/>
    <s v="BARTLETT UNITED METHODIST CHURCH (GYM)"/>
    <s v="5676 STAGE RD"/>
    <s v="BARTLETT"/>
  </r>
  <r>
    <s v="BAR06-BS"/>
    <n v="1282"/>
    <n v="32"/>
    <n v="1314"/>
    <x v="1"/>
    <x v="4"/>
    <x v="4"/>
    <x v="10"/>
    <s v="BAR"/>
    <x v="2"/>
    <x v="6"/>
    <x v="2"/>
    <s v="BARTLETT UNITED METHODIST CHURCH (GYM)"/>
    <s v="5676 STAGE RD"/>
    <s v="BARTLETT"/>
  </r>
  <r>
    <s v="BAR08-B"/>
    <n v="5165"/>
    <n v="206"/>
    <n v="5371"/>
    <x v="1"/>
    <x v="7"/>
    <x v="4"/>
    <x v="10"/>
    <s v="BAR"/>
    <x v="2"/>
    <x v="6"/>
    <x v="2"/>
    <s v="CHRIST CHURCH"/>
    <s v="5955 YALE RD"/>
    <s v="BARTLETT"/>
  </r>
  <r>
    <s v="BAR09-B"/>
    <n v="4217"/>
    <n v="136"/>
    <n v="4353"/>
    <x v="1"/>
    <x v="7"/>
    <x v="4"/>
    <x v="10"/>
    <s v="BAR"/>
    <x v="2"/>
    <x v="6"/>
    <x v="2"/>
    <s v="ST ANN CATHOLIC CHURCH"/>
    <s v="6529 STAGE RD"/>
    <s v="BARTLETT"/>
  </r>
  <r>
    <s v="BAR11-B"/>
    <n v="2865"/>
    <n v="80"/>
    <n v="2945"/>
    <x v="1"/>
    <x v="12"/>
    <x v="4"/>
    <x v="10"/>
    <s v="BAR"/>
    <x v="2"/>
    <x v="6"/>
    <x v="2"/>
    <s v="SINGLETON COMMUNITY CENTER"/>
    <s v="7266 THIRD RD"/>
    <s v="BARTLETT"/>
  </r>
  <r>
    <s v="BAR13-B"/>
    <n v="5162"/>
    <n v="266"/>
    <n v="5428"/>
    <x v="1"/>
    <x v="2"/>
    <x v="4"/>
    <x v="10"/>
    <s v="BAR"/>
    <x v="2"/>
    <x v="6"/>
    <x v="2"/>
    <s v="BARTLETT HILLS BAPTIST CHURCH"/>
    <s v="4641 ELLENDALE RD"/>
    <s v="BARTLETT"/>
  </r>
  <r>
    <s v="BRU01-B"/>
    <n v="2364"/>
    <n v="115"/>
    <n v="2479"/>
    <x v="1"/>
    <x v="12"/>
    <x v="4"/>
    <x v="10"/>
    <s v="BAR"/>
    <x v="2"/>
    <x v="6"/>
    <x v="2"/>
    <s v="ST PHILIP EPISCOPAL CHURCH (GYM)"/>
    <s v="9380 DAVIES PLANTATION RD"/>
    <s v="BARTLETT"/>
  </r>
  <r>
    <s v="BRU02"/>
    <n v="68"/>
    <n v="6"/>
    <n v="74"/>
    <x v="1"/>
    <x v="12"/>
    <x v="4"/>
    <x v="10"/>
    <s v="05"/>
    <x v="1"/>
    <x v="6"/>
    <x v="2"/>
    <s v="BARTLETT WOODS CHURCH OF CHRIST"/>
    <s v="7900 E OLD BROWNSVILLE RD"/>
    <s v="ARLINGTON"/>
  </r>
  <r>
    <s v="BRU02-B"/>
    <n v="4877"/>
    <n v="200"/>
    <n v="5077"/>
    <x v="1"/>
    <x v="12"/>
    <x v="4"/>
    <x v="10"/>
    <s v="BAR"/>
    <x v="2"/>
    <x v="6"/>
    <x v="2"/>
    <s v="BARTLETT WOODS CHURCH OF CHRIST"/>
    <s v="7900 E OLD BROWNSVILLE RD"/>
    <s v="ARLINGTON"/>
  </r>
  <r>
    <s v="COL01-C"/>
    <n v="4848"/>
    <n v="259"/>
    <n v="5107"/>
    <x v="1"/>
    <x v="13"/>
    <x v="4"/>
    <x v="12"/>
    <s v="COL"/>
    <x v="5"/>
    <x v="6"/>
    <x v="2"/>
    <s v="COLLIERVILLE ELEM SCHOOL"/>
    <s v="590 PETERSON LAKE RD"/>
    <s v="COLLIERVILLE"/>
  </r>
  <r>
    <s v="COL02-C"/>
    <n v="5046"/>
    <n v="501"/>
    <n v="5547"/>
    <x v="1"/>
    <x v="13"/>
    <x v="4"/>
    <x v="12"/>
    <s v="COL"/>
    <x v="5"/>
    <x v="6"/>
    <x v="2"/>
    <s v="CENTRAL CHURCH"/>
    <s v="2005 E WINCHESTER BLVD"/>
    <s v="COLLIERVILLE"/>
  </r>
  <r>
    <s v="COL03-C"/>
    <n v="3872"/>
    <n v="211"/>
    <n v="4083"/>
    <x v="1"/>
    <x v="13"/>
    <x v="4"/>
    <x v="12"/>
    <s v="COL"/>
    <x v="5"/>
    <x v="6"/>
    <x v="2"/>
    <s v="COLLIERVILLE CHURCH OF CHRIST (FELLOWSHIP ROOM)"/>
    <s v="575 W SHELTON RD"/>
    <s v="COLLIERVILLE"/>
  </r>
  <r>
    <s v="COL04-C"/>
    <n v="4214"/>
    <n v="221"/>
    <n v="4435"/>
    <x v="1"/>
    <x v="13"/>
    <x v="4"/>
    <x v="12"/>
    <s v="COL"/>
    <x v="5"/>
    <x v="6"/>
    <x v="2"/>
    <s v="COLLIERVILLE CHRISTIAN CHURCH"/>
    <s v="707 N  BYHALIA RD"/>
    <s v="COLLIERVILLE"/>
  </r>
  <r>
    <s v="COL05-C"/>
    <n v="2432"/>
    <n v="140"/>
    <n v="2572"/>
    <x v="1"/>
    <x v="13"/>
    <x v="4"/>
    <x v="12"/>
    <s v="COL"/>
    <x v="5"/>
    <x v="6"/>
    <x v="2"/>
    <s v="COLLIERVILLE PRESBYTERIAN CHURCH"/>
    <s v="202 W POPLAR ST"/>
    <s v="COLLIERVILLE"/>
  </r>
  <r>
    <s v="COL06-C"/>
    <n v="3468"/>
    <n v="260"/>
    <n v="3728"/>
    <x v="1"/>
    <x v="13"/>
    <x v="4"/>
    <x v="12"/>
    <s v="COL"/>
    <x v="5"/>
    <x v="6"/>
    <x v="2"/>
    <s v="COVENANT BAPTIST CHURCH"/>
    <s v="3170 S HOUSTON LEVEE RD"/>
    <s v="GERMANTOWN"/>
  </r>
  <r>
    <s v="COL07"/>
    <n v="223"/>
    <n v="6"/>
    <n v="229"/>
    <x v="1"/>
    <x v="13"/>
    <x v="4"/>
    <x v="12"/>
    <s v="04"/>
    <x v="1"/>
    <x v="6"/>
    <x v="2"/>
    <s v="SYCAMORE ELEMENTARY SCHOOL (GYM)"/>
    <s v="1155 SYCAMORE RD"/>
    <s v="COLLIERVILLE"/>
  </r>
  <r>
    <s v="COL07-C"/>
    <n v="3992"/>
    <n v="239"/>
    <n v="4231"/>
    <x v="1"/>
    <x v="13"/>
    <x v="4"/>
    <x v="12"/>
    <s v="COL"/>
    <x v="5"/>
    <x v="6"/>
    <x v="2"/>
    <s v="SYCAMORE ELEMENTARY SCHOOL (GYM)"/>
    <s v="1155 SYCAMORE RD"/>
    <s v="COLLIERVILLE"/>
  </r>
  <r>
    <s v="COL08-C"/>
    <n v="2426"/>
    <n v="154"/>
    <n v="2580"/>
    <x v="1"/>
    <x v="13"/>
    <x v="4"/>
    <x v="12"/>
    <s v="COL"/>
    <x v="5"/>
    <x v="6"/>
    <x v="2"/>
    <s v="COLLIERVILLE BIBLE CHURCH"/>
    <s v="806 WOLF RIVER BLVD"/>
    <s v="COLLIERVILLE"/>
  </r>
  <r>
    <s v="COL09"/>
    <n v="639"/>
    <n v="26"/>
    <n v="665"/>
    <x v="1"/>
    <x v="13"/>
    <x v="4"/>
    <x v="12"/>
    <s v="05"/>
    <x v="1"/>
    <x v="6"/>
    <x v="2"/>
    <s v="NEW SHELBY MISSIONARY BAPTIST CHURCH"/>
    <s v="1059 BRAY STATION RD"/>
    <s v="COLLIERVILLE"/>
  </r>
  <r>
    <s v="COL09-C"/>
    <n v="3311"/>
    <n v="264"/>
    <n v="3575"/>
    <x v="1"/>
    <x v="13"/>
    <x v="4"/>
    <x v="12"/>
    <s v="COL"/>
    <x v="5"/>
    <x v="6"/>
    <x v="2"/>
    <s v="NEW SHELBY MISSIONARY BAPTIST CHURCH"/>
    <s v="1059 BRAY STATION RD"/>
    <s v="COLLIERVILLE"/>
  </r>
  <r>
    <s v="COR03"/>
    <n v="28"/>
    <n v="0"/>
    <n v="28"/>
    <x v="0"/>
    <x v="13"/>
    <x v="2"/>
    <x v="12"/>
    <s v="05"/>
    <x v="1"/>
    <x v="6"/>
    <x v="2"/>
    <s v="FAITH ANGLICAN CHURCH"/>
    <s v="9555 WALNUT GROVE RD"/>
    <s v="CORDOVA"/>
  </r>
  <r>
    <s v="COR03-I"/>
    <n v="1419"/>
    <n v="84"/>
    <n v="1503"/>
    <x v="0"/>
    <x v="11"/>
    <x v="2"/>
    <x v="12"/>
    <s v="04"/>
    <x v="0"/>
    <x v="7"/>
    <x v="1"/>
    <s v="FAITH ANGLICAN CHURCH"/>
    <s v="9555 WALNUT GROVE RD"/>
    <s v="CORDOVA"/>
  </r>
  <r>
    <s v="COR03-IS"/>
    <n v="12"/>
    <n v="2"/>
    <n v="14"/>
    <x v="0"/>
    <x v="11"/>
    <x v="2"/>
    <x v="12"/>
    <s v="05"/>
    <x v="0"/>
    <x v="7"/>
    <x v="1"/>
    <s v="FAITH ANGLICAN CHURCH"/>
    <s v="9555 WALNUT GROVE RD"/>
    <s v="CORDOVA"/>
  </r>
  <r>
    <s v="COR03-S"/>
    <n v="3566"/>
    <n v="185"/>
    <n v="3751"/>
    <x v="0"/>
    <x v="11"/>
    <x v="2"/>
    <x v="12"/>
    <s v="05"/>
    <x v="1"/>
    <x v="6"/>
    <x v="2"/>
    <s v="FAITH ANGLICAN CHURCH"/>
    <s v="9555 WALNUT GROVE RD"/>
    <s v="CORDOVA"/>
  </r>
  <r>
    <s v="COR03-S4"/>
    <n v="407"/>
    <n v="11"/>
    <n v="418"/>
    <x v="0"/>
    <x v="11"/>
    <x v="2"/>
    <x v="12"/>
    <s v="04"/>
    <x v="1"/>
    <x v="6"/>
    <x v="2"/>
    <s v="FAITH ANGLICAN CHURCH"/>
    <s v="9555 WALNUT GROVE RD"/>
    <s v="CORDOVA"/>
  </r>
  <r>
    <s v="COR04"/>
    <n v="2065"/>
    <n v="128"/>
    <n v="2193"/>
    <x v="0"/>
    <x v="11"/>
    <x v="2"/>
    <x v="3"/>
    <s v="05"/>
    <x v="1"/>
    <x v="6"/>
    <x v="2"/>
    <s v="DEXTER MIDDLE SCHOOL"/>
    <s v="6998 E RALEIGH LAGRANGE RD"/>
    <s v="CORDOVA"/>
  </r>
  <r>
    <s v="COR05"/>
    <n v="3900"/>
    <n v="239"/>
    <n v="4139"/>
    <x v="0"/>
    <x v="7"/>
    <x v="2"/>
    <x v="3"/>
    <s v="05"/>
    <x v="1"/>
    <x v="6"/>
    <x v="2"/>
    <s v="REDEMPTION CITY CHURCH"/>
    <s v="1130 WHITTEN RD"/>
    <s v="MEMPHIS"/>
  </r>
  <r>
    <s v="EAD00"/>
    <n v="1750"/>
    <n v="74"/>
    <n v="1824"/>
    <x v="1"/>
    <x v="13"/>
    <x v="4"/>
    <x v="12"/>
    <s v="05"/>
    <x v="1"/>
    <x v="6"/>
    <x v="2"/>
    <s v="FISHERVILLE CIVIC CLUB"/>
    <s v="12017 MACON RD"/>
    <s v="EADS"/>
  </r>
  <r>
    <s v="EAD00-I"/>
    <n v="116"/>
    <n v="4"/>
    <n v="120"/>
    <x v="1"/>
    <x v="13"/>
    <x v="4"/>
    <x v="12"/>
    <s v="05"/>
    <x v="0"/>
    <x v="4"/>
    <x v="1"/>
    <s v="FISHERVILLE CIVIC CLUB"/>
    <s v="12017 MACON RD"/>
    <s v="EADS"/>
  </r>
  <r>
    <s v="FOR01"/>
    <n v="555"/>
    <n v="76"/>
    <n v="631"/>
    <x v="0"/>
    <x v="8"/>
    <x v="3"/>
    <x v="11"/>
    <s v="04"/>
    <x v="1"/>
    <x v="6"/>
    <x v="2"/>
    <s v="ST. MARK'S UNITED METHODIST CHURCH"/>
    <s v="8255 WINCHESTER RD"/>
    <s v="MEMPHIS"/>
  </r>
  <r>
    <s v="FOR01-C"/>
    <n v="1"/>
    <n v="0"/>
    <n v="1"/>
    <x v="1"/>
    <x v="8"/>
    <x v="3"/>
    <x v="11"/>
    <s v="COL"/>
    <x v="5"/>
    <x v="6"/>
    <x v="2"/>
    <s v="ST. MARK'S UNITED METHODIST CHURCH"/>
    <s v="8255 WINCHESTER RD"/>
    <s v="MEMPHIS"/>
  </r>
  <r>
    <s v="FOR01-G"/>
    <n v="862"/>
    <n v="73"/>
    <n v="935"/>
    <x v="1"/>
    <x v="8"/>
    <x v="3"/>
    <x v="11"/>
    <s v="GER"/>
    <x v="6"/>
    <x v="6"/>
    <x v="2"/>
    <s v="ST. MARK'S UNITED METHODIST CHURCH"/>
    <s v="8255 WINCHESTER RD"/>
    <s v="MEMPHIS"/>
  </r>
  <r>
    <s v="FOR01-I"/>
    <n v="1168"/>
    <n v="54"/>
    <n v="1222"/>
    <x v="0"/>
    <x v="8"/>
    <x v="3"/>
    <x v="11"/>
    <s v="04"/>
    <x v="0"/>
    <x v="7"/>
    <x v="1"/>
    <s v="ST. MARK'S UNITED METHODIST CHURCH"/>
    <s v="8255 WINCHESTER RD"/>
    <s v="MEMPHIS"/>
  </r>
  <r>
    <s v="FOR01-IS"/>
    <n v="224"/>
    <n v="3"/>
    <n v="227"/>
    <x v="1"/>
    <x v="8"/>
    <x v="3"/>
    <x v="11"/>
    <s v="04"/>
    <x v="0"/>
    <x v="7"/>
    <x v="1"/>
    <s v="ST. MARK'S UNITED METHODIST CHURCH"/>
    <s v="8255 WINCHESTER RD"/>
    <s v="MEMPHIS"/>
  </r>
  <r>
    <s v="FOR01-S"/>
    <n v="58"/>
    <n v="0"/>
    <n v="58"/>
    <x v="1"/>
    <x v="8"/>
    <x v="3"/>
    <x v="11"/>
    <s v="04"/>
    <x v="1"/>
    <x v="6"/>
    <x v="2"/>
    <s v="ST. MARK'S UNITED METHODIST CHURCH"/>
    <s v="8255 WINCHESTER RD"/>
    <s v="MEMPHIS"/>
  </r>
  <r>
    <s v="FOR02"/>
    <n v="350"/>
    <n v="62"/>
    <n v="412"/>
    <x v="1"/>
    <x v="13"/>
    <x v="4"/>
    <x v="11"/>
    <s v="04"/>
    <x v="1"/>
    <x v="6"/>
    <x v="2"/>
    <s v="SOUTHWIND ELEM SCHOOL (GYM)"/>
    <s v="8155 MEADOW VALE LN"/>
    <s v="MEMPHIS"/>
  </r>
  <r>
    <s v="FOR02-C"/>
    <n v="1065"/>
    <n v="41"/>
    <n v="1106"/>
    <x v="1"/>
    <x v="13"/>
    <x v="4"/>
    <x v="11"/>
    <s v="COL"/>
    <x v="5"/>
    <x v="6"/>
    <x v="2"/>
    <s v="SOUTHWIND ELEM SCHOOL (GYM)"/>
    <s v="8155 MEADOW VALE LN"/>
    <s v="MEMPHIS"/>
  </r>
  <r>
    <s v="FOR02-S"/>
    <n v="329"/>
    <n v="56"/>
    <n v="385"/>
    <x v="1"/>
    <x v="8"/>
    <x v="4"/>
    <x v="11"/>
    <s v="04"/>
    <x v="1"/>
    <x v="6"/>
    <x v="2"/>
    <s v="SOUTHWIND ELEM SCHOOL (GYM)"/>
    <s v="8155 MEADOW VALE LN"/>
    <s v="MEMPHIS"/>
  </r>
  <r>
    <s v="FOR03"/>
    <n v="4249"/>
    <n v="180"/>
    <n v="4429"/>
    <x v="0"/>
    <x v="10"/>
    <x v="3"/>
    <x v="11"/>
    <s v="04"/>
    <x v="1"/>
    <x v="6"/>
    <x v="2"/>
    <s v="GRACE CHURCH OF THE NAZARENE"/>
    <s v="8979 E SHELBY DR"/>
    <s v="MEMPHIS"/>
  </r>
  <r>
    <s v="GER02-G"/>
    <n v="4427"/>
    <n v="174"/>
    <n v="4601"/>
    <x v="1"/>
    <x v="8"/>
    <x v="2"/>
    <x v="11"/>
    <s v="GER"/>
    <x v="6"/>
    <x v="6"/>
    <x v="2"/>
    <s v="GERMANTOWN PRESBYTERIAN (FELLOWSHIP )"/>
    <s v="2363 S GERMANTOWN RD"/>
    <s v="GERMANTOWN"/>
  </r>
  <r>
    <s v="GER03-G"/>
    <n v="3210"/>
    <n v="164"/>
    <n v="3374"/>
    <x v="1"/>
    <x v="8"/>
    <x v="2"/>
    <x v="11"/>
    <s v="GER"/>
    <x v="6"/>
    <x v="6"/>
    <x v="2"/>
    <s v="THE GREAT HALL"/>
    <s v="1900 S GERMANTOWN RD"/>
    <s v="GERMANTOWN"/>
  </r>
  <r>
    <s v="GER03-GS"/>
    <n v="472"/>
    <n v="17"/>
    <n v="489"/>
    <x v="1"/>
    <x v="13"/>
    <x v="2"/>
    <x v="11"/>
    <s v="GER"/>
    <x v="6"/>
    <x v="6"/>
    <x v="2"/>
    <s v="THE GREAT HALL"/>
    <s v="1900 S GERMANTOWN RD"/>
    <s v="GERMANTOWN"/>
  </r>
  <r>
    <s v="GER04-G"/>
    <n v="4700"/>
    <n v="192"/>
    <n v="4892"/>
    <x v="1"/>
    <x v="13"/>
    <x v="2"/>
    <x v="11"/>
    <s v="GER"/>
    <x v="6"/>
    <x v="6"/>
    <x v="2"/>
    <s v="FARMINGTON ELEM SCHOOL"/>
    <s v="2085 CORDES RD"/>
    <s v="GERMANTOWN"/>
  </r>
  <r>
    <s v="GER05-G"/>
    <n v="4899"/>
    <n v="219"/>
    <n v="5118"/>
    <x v="1"/>
    <x v="11"/>
    <x v="2"/>
    <x v="11"/>
    <s v="GER"/>
    <x v="6"/>
    <x v="6"/>
    <x v="2"/>
    <s v="RIVEROAKS REFORMED PRESBYTERIAN CHU"/>
    <s v="1665 S GERMANTOWN RD"/>
    <s v="GERMANTOWN"/>
  </r>
  <r>
    <s v="GER06-G"/>
    <n v="1771"/>
    <n v="106"/>
    <n v="1877"/>
    <x v="1"/>
    <x v="8"/>
    <x v="2"/>
    <x v="11"/>
    <s v="GER"/>
    <x v="6"/>
    <x v="6"/>
    <x v="2"/>
    <s v="GERMANTOWN MIDDLE SCHOOL"/>
    <s v="7925 CD SMITH RD"/>
    <s v="GERMANTOWN"/>
  </r>
  <r>
    <s v="GER06-I"/>
    <n v="693"/>
    <n v="46"/>
    <n v="739"/>
    <x v="1"/>
    <x v="8"/>
    <x v="2"/>
    <x v="11"/>
    <s v="04"/>
    <x v="0"/>
    <x v="7"/>
    <x v="1"/>
    <s v="GERMANTOWN MIDDLE SCHOOL"/>
    <s v="7925 CD SMITH RD"/>
    <s v="GERMANTOWN"/>
  </r>
  <r>
    <s v="GER06-IS"/>
    <n v="464"/>
    <n v="34"/>
    <n v="498"/>
    <x v="0"/>
    <x v="8"/>
    <x v="2"/>
    <x v="11"/>
    <s v="04"/>
    <x v="0"/>
    <x v="7"/>
    <x v="1"/>
    <s v="GERMANTOWN MIDDLE SCHOOL"/>
    <s v="7925 CD SMITH RD"/>
    <s v="GERMANTOWN"/>
  </r>
  <r>
    <s v="GER08-G"/>
    <n v="2412"/>
    <n v="94"/>
    <n v="2506"/>
    <x v="1"/>
    <x v="13"/>
    <x v="2"/>
    <x v="11"/>
    <s v="GER"/>
    <x v="6"/>
    <x v="6"/>
    <x v="2"/>
    <s v="FAITH PRESBYTERIAN CHURCH"/>
    <s v="8816 POPLAR PIKE"/>
    <s v="GERMANTOWN"/>
  </r>
  <r>
    <s v="GER10-G"/>
    <n v="3242"/>
    <n v="155"/>
    <n v="3397"/>
    <x v="1"/>
    <x v="8"/>
    <x v="2"/>
    <x v="11"/>
    <s v="GER"/>
    <x v="6"/>
    <x v="6"/>
    <x v="2"/>
    <s v="FAITH PRESBYTERIAN CHURCH"/>
    <s v="8816 POPLAR PIKE"/>
    <s v="GERMANTOWN"/>
  </r>
  <r>
    <s v="GER11-C"/>
    <n v="630"/>
    <n v="29"/>
    <n v="659"/>
    <x v="1"/>
    <x v="13"/>
    <x v="2"/>
    <x v="11"/>
    <s v="COL"/>
    <x v="5"/>
    <x v="6"/>
    <x v="2"/>
    <s v="HOUSTON MIDDLE SCH (GYM)"/>
    <s v="9400 WOLF RIVER BLVD"/>
    <s v="GERMANTOWN"/>
  </r>
  <r>
    <s v="GER11-G"/>
    <n v="3687"/>
    <n v="186"/>
    <n v="3873"/>
    <x v="1"/>
    <x v="13"/>
    <x v="2"/>
    <x v="11"/>
    <s v="GER"/>
    <x v="6"/>
    <x v="6"/>
    <x v="2"/>
    <s v="HOUSTON MIDDLE SCH (GYM)"/>
    <s v="9400 WOLF RIVER BLVD"/>
    <s v="GERMANTOWN"/>
  </r>
  <r>
    <s v="GER12-G"/>
    <n v="1454"/>
    <n v="85"/>
    <n v="1539"/>
    <x v="1"/>
    <x v="13"/>
    <x v="2"/>
    <x v="11"/>
    <s v="GER"/>
    <x v="6"/>
    <x v="6"/>
    <x v="2"/>
    <s v="HOUSTON HIGH SCHOOL"/>
    <s v="9755 WOLF RIVER BLVD"/>
    <s v="GERMANTOWN"/>
  </r>
  <r>
    <s v="LAK01-L"/>
    <n v="6273"/>
    <n v="297"/>
    <n v="6570"/>
    <x v="1"/>
    <x v="12"/>
    <x v="4"/>
    <x v="10"/>
    <s v="LAK"/>
    <x v="4"/>
    <x v="6"/>
    <x v="2"/>
    <s v="FIRST BAPTIST CHURCH OF LAKELAND"/>
    <s v="4500 CANADA RD"/>
    <s v="LAKELAND"/>
  </r>
  <r>
    <s v="LAK02-L"/>
    <n v="2430"/>
    <n v="124"/>
    <n v="2554"/>
    <x v="1"/>
    <x v="12"/>
    <x v="4"/>
    <x v="10"/>
    <s v="LAK"/>
    <x v="4"/>
    <x v="6"/>
    <x v="2"/>
    <s v="ST PAUL UNITED METHODIST CHURCH"/>
    <s v="2949 DAVIES PLANTATION RD"/>
    <s v="LAKELAND"/>
  </r>
  <r>
    <s v="LUC01"/>
    <n v="759"/>
    <n v="34"/>
    <n v="793"/>
    <x v="0"/>
    <x v="0"/>
    <x v="0"/>
    <x v="9"/>
    <s v="03"/>
    <x v="1"/>
    <x v="6"/>
    <x v="2"/>
    <s v="ST ANNE'S EPISCOPAL CHURCH"/>
    <s v="4063 SYKES RD"/>
    <s v="MILLINGTON"/>
  </r>
  <r>
    <s v="LUC01-M"/>
    <n v="661"/>
    <n v="21"/>
    <n v="682"/>
    <x v="0"/>
    <x v="0"/>
    <x v="0"/>
    <x v="9"/>
    <s v="MIL"/>
    <x v="7"/>
    <x v="6"/>
    <x v="2"/>
    <s v="ST ANNE'S EPISCOPAL CHURCH"/>
    <s v="4063 SYKES RD"/>
    <s v="MILLINGTON"/>
  </r>
  <r>
    <s v="LUC01-S"/>
    <n v="1"/>
    <n v="0"/>
    <n v="1"/>
    <x v="0"/>
    <x v="2"/>
    <x v="0"/>
    <x v="9"/>
    <s v="03"/>
    <x v="1"/>
    <x v="6"/>
    <x v="2"/>
    <s v="ST ANNE'S EPISCOPAL CHURCH"/>
    <s v="4063 SYKES RD"/>
    <s v="MILLINGTON"/>
  </r>
  <r>
    <s v="LUC03"/>
    <n v="1419"/>
    <n v="50"/>
    <n v="1469"/>
    <x v="0"/>
    <x v="0"/>
    <x v="0"/>
    <x v="9"/>
    <s v="03"/>
    <x v="1"/>
    <x v="6"/>
    <x v="2"/>
    <s v="LUCY  ELEM SCHOOL"/>
    <s v="6269 AMHERST RD"/>
    <s v="MILLINGTON"/>
  </r>
  <r>
    <s v="LUC03-M"/>
    <n v="104"/>
    <n v="2"/>
    <n v="106"/>
    <x v="0"/>
    <x v="0"/>
    <x v="0"/>
    <x v="9"/>
    <s v="MIL"/>
    <x v="7"/>
    <x v="6"/>
    <x v="2"/>
    <s v="LUCY  ELEM SCHOOL"/>
    <s v="6269 AMHERST RD"/>
    <s v="MILLINGTON"/>
  </r>
  <r>
    <s v="LUC03-S"/>
    <n v="186"/>
    <n v="2"/>
    <n v="188"/>
    <x v="0"/>
    <x v="0"/>
    <x v="0"/>
    <x v="9"/>
    <s v="05"/>
    <x v="1"/>
    <x v="6"/>
    <x v="2"/>
    <s v="LUCY  ELEM SCHOOL"/>
    <s v="6269 AMHERST RD"/>
    <s v="MILLINGTON"/>
  </r>
  <r>
    <s v="MCC00"/>
    <n v="2356"/>
    <n v="64"/>
    <n v="2420"/>
    <x v="0"/>
    <x v="0"/>
    <x v="0"/>
    <x v="9"/>
    <s v="03"/>
    <x v="1"/>
    <x v="6"/>
    <x v="2"/>
    <s v="NORTHAVEN ELEM SCHOOL"/>
    <s v="5157 N CIRCLE RD"/>
    <s v="MEMPHIS"/>
  </r>
  <r>
    <s v="MIL01"/>
    <n v="2756"/>
    <n v="81"/>
    <n v="2837"/>
    <x v="0"/>
    <x v="0"/>
    <x v="0"/>
    <x v="9"/>
    <s v="03"/>
    <x v="1"/>
    <x v="6"/>
    <x v="2"/>
    <s v="BAKER COMMUNITY CENTER"/>
    <s v="7942 CHURCH ST"/>
    <s v="MILLINGTON"/>
  </r>
  <r>
    <s v="MIL01-M"/>
    <n v="1954"/>
    <n v="77"/>
    <n v="2031"/>
    <x v="0"/>
    <x v="0"/>
    <x v="0"/>
    <x v="9"/>
    <s v="MIL"/>
    <x v="7"/>
    <x v="6"/>
    <x v="2"/>
    <s v="BAKER COMMUNITY CENTER"/>
    <s v="7942 CHURCH ST"/>
    <s v="MILLINGTON"/>
  </r>
  <r>
    <s v="MIL01-MS"/>
    <n v="71"/>
    <n v="0"/>
    <n v="71"/>
    <x v="0"/>
    <x v="12"/>
    <x v="0"/>
    <x v="9"/>
    <s v="MIL"/>
    <x v="7"/>
    <x v="6"/>
    <x v="2"/>
    <s v="BAKER COMMUNITY CENTER"/>
    <s v="7942 CHURCH ST"/>
    <s v="MILLINGTON"/>
  </r>
  <r>
    <s v="MIL02"/>
    <n v="957"/>
    <n v="51"/>
    <n v="1008"/>
    <x v="0"/>
    <x v="12"/>
    <x v="0"/>
    <x v="9"/>
    <s v="05"/>
    <x v="1"/>
    <x v="6"/>
    <x v="2"/>
    <s v="PERFORMING ARTS CENTER"/>
    <s v="8050 WEST ST"/>
    <s v="MILLINGTON"/>
  </r>
  <r>
    <s v="MIL02-M"/>
    <n v="3375"/>
    <n v="244"/>
    <n v="3619"/>
    <x v="0"/>
    <x v="12"/>
    <x v="0"/>
    <x v="9"/>
    <s v="MIL"/>
    <x v="7"/>
    <x v="6"/>
    <x v="2"/>
    <s v="PERFORMING ARTS CENTER"/>
    <s v="8050 WEST ST"/>
    <s v="MILLINGTON"/>
  </r>
  <r>
    <s v="MIL02-S"/>
    <n v="725"/>
    <n v="27"/>
    <n v="752"/>
    <x v="1"/>
    <x v="12"/>
    <x v="0"/>
    <x v="9"/>
    <s v="05"/>
    <x v="1"/>
    <x v="6"/>
    <x v="2"/>
    <s v="PERFORMING ARTS CENTER"/>
    <s v="8050 WEST ST"/>
    <s v="MILLINGTON"/>
  </r>
  <r>
    <s v="MOR01"/>
    <n v="2222"/>
    <n v="127"/>
    <n v="2349"/>
    <x v="1"/>
    <x v="11"/>
    <x v="2"/>
    <x v="9"/>
    <s v="05"/>
    <x v="1"/>
    <x v="6"/>
    <x v="2"/>
    <s v="MT PISGAH M. B. CHURCH"/>
    <s v="1234 PISGAH RD"/>
    <s v="CORDOVA"/>
  </r>
  <r>
    <s v="MOR01-S"/>
    <n v="3777"/>
    <n v="213"/>
    <n v="3990"/>
    <x v="0"/>
    <x v="11"/>
    <x v="2"/>
    <x v="9"/>
    <s v="05"/>
    <x v="1"/>
    <x v="6"/>
    <x v="2"/>
    <s v="MT PISGAH M. B. CHURCH"/>
    <s v="1234 PISGAH RD"/>
    <s v="CORDOVA"/>
  </r>
  <r>
    <s v="MOR02"/>
    <n v="779"/>
    <n v="24"/>
    <n v="803"/>
    <x v="1"/>
    <x v="13"/>
    <x v="2"/>
    <x v="12"/>
    <s v="05"/>
    <x v="1"/>
    <x v="6"/>
    <x v="2"/>
    <s v="MT PISGAH M.B. CHURCH"/>
    <s v="1234 PISGAH RD"/>
    <s v="CORDOVA"/>
  </r>
  <r>
    <s v="MOR02-S"/>
    <n v="1721"/>
    <n v="75"/>
    <n v="1796"/>
    <x v="1"/>
    <x v="11"/>
    <x v="2"/>
    <x v="12"/>
    <s v="05"/>
    <x v="1"/>
    <x v="6"/>
    <x v="2"/>
    <s v="MT PISGAH M.B. CHURCH"/>
    <s v="1234 PISGAH RD"/>
    <s v="CORDOVA"/>
  </r>
  <r>
    <s v="MOR02-S2"/>
    <n v="401"/>
    <n v="21"/>
    <n v="422"/>
    <x v="1"/>
    <x v="7"/>
    <x v="2"/>
    <x v="12"/>
    <s v="05"/>
    <x v="1"/>
    <x v="6"/>
    <x v="2"/>
    <s v="MT PISGAH M.B. CHURCH"/>
    <s v="1234 PISGAH RD"/>
    <s v="CORDOVA"/>
  </r>
  <r>
    <s v="ROS05"/>
    <n v="3411"/>
    <n v="106"/>
    <n v="3517"/>
    <x v="0"/>
    <x v="9"/>
    <x v="3"/>
    <x v="8"/>
    <s v="04"/>
    <x v="1"/>
    <x v="6"/>
    <x v="2"/>
    <s v="MEMPHIS PUBLIC LIBRARY E. SHELBY"/>
    <s v="7200 E SHELBY DR"/>
    <s v="MEMPHIS"/>
  </r>
  <r>
    <s v="ROS05-S"/>
    <n v="559"/>
    <n v="14"/>
    <n v="573"/>
    <x v="0"/>
    <x v="10"/>
    <x v="3"/>
    <x v="8"/>
    <s v="04"/>
    <x v="1"/>
    <x v="6"/>
    <x v="2"/>
    <s v="MEMPHIS PUBLIC LIBRARY E. SHELBY"/>
    <s v="7200 E SHELBY DR"/>
    <s v="MEMPHIS"/>
  </r>
  <r>
    <s v="ROS13"/>
    <n v="2456"/>
    <n v="89"/>
    <n v="2545"/>
    <x v="0"/>
    <x v="10"/>
    <x v="3"/>
    <x v="8"/>
    <s v="04"/>
    <x v="1"/>
    <x v="6"/>
    <x v="2"/>
    <s v="NEW LIFE IN CHRIST FELLOWSHIP"/>
    <s v="6825 E HOLMES RD"/>
    <s v="MEMPHIS"/>
  </r>
  <r>
    <s v="ROS13-I"/>
    <n v="1168"/>
    <n v="44"/>
    <n v="1212"/>
    <x v="0"/>
    <x v="9"/>
    <x v="3"/>
    <x v="8"/>
    <s v="04"/>
    <x v="0"/>
    <x v="5"/>
    <x v="0"/>
    <s v="NEW LIFE IN CHRIST FELLOWSHIP"/>
    <s v="6825 E HOLMES RD"/>
    <s v="MEMPHIS"/>
  </r>
  <r>
    <s v="ROS13-IS"/>
    <n v="0"/>
    <n v="0"/>
    <n v="0"/>
    <x v="0"/>
    <x v="10"/>
    <x v="3"/>
    <x v="8"/>
    <s v="07"/>
    <x v="0"/>
    <x v="5"/>
    <x v="0"/>
    <s v="NEW LIFE IN CHRIST FELLOWSHIP"/>
    <s v="6825 E HOLMES RD"/>
    <s v="MEMPHIS"/>
  </r>
  <r>
    <s v="ROS13-S"/>
    <n v="1525"/>
    <n v="44"/>
    <n v="1569"/>
    <x v="0"/>
    <x v="9"/>
    <x v="3"/>
    <x v="8"/>
    <s v="04"/>
    <x v="1"/>
    <x v="6"/>
    <x v="2"/>
    <s v="NEW LIFE IN CHRIST FELLOWSHIP"/>
    <s v="6825 E HOLMES RD"/>
    <s v="MEMPHIS"/>
  </r>
  <r>
    <s v="ROS14"/>
    <n v="3678"/>
    <n v="120"/>
    <n v="3798"/>
    <x v="0"/>
    <x v="10"/>
    <x v="3"/>
    <x v="8"/>
    <s v="04"/>
    <x v="1"/>
    <x v="6"/>
    <x v="2"/>
    <s v="HIGHLAND OAKS ELEM SCHOOL"/>
    <s v="5252 ANNANDALE DR"/>
    <s v="MEMPHIS"/>
  </r>
  <r>
    <s v="ROS15"/>
    <n v="2985"/>
    <n v="203"/>
    <n v="3188"/>
    <x v="0"/>
    <x v="10"/>
    <x v="3"/>
    <x v="8"/>
    <s v="04"/>
    <x v="1"/>
    <x v="6"/>
    <x v="2"/>
    <s v="GREATER LOVE BAPTIST CHURCH"/>
    <s v="4439 HACKS CROSS RD"/>
    <s v="MEMPHIS"/>
  </r>
  <r>
    <s v="ROS16"/>
    <n v="2170"/>
    <n v="77"/>
    <n v="2247"/>
    <x v="0"/>
    <x v="10"/>
    <x v="3"/>
    <x v="8"/>
    <s v="04"/>
    <x v="1"/>
    <x v="6"/>
    <x v="2"/>
    <s v="NEW GROWTH IN CHRIST CHRISTIAN CENTER"/>
    <s v="7550 E SHELBY DR"/>
    <s v="MEMPHIS"/>
  </r>
  <r>
    <s v="ROS16-S"/>
    <n v="3176"/>
    <n v="76"/>
    <n v="3252"/>
    <x v="0"/>
    <x v="9"/>
    <x v="3"/>
    <x v="8"/>
    <s v="04"/>
    <x v="1"/>
    <x v="6"/>
    <x v="2"/>
    <s v="NEW GROWTH IN CHRIST CHRISTIAN CENTER"/>
    <s v="7550 E SHELBY DR"/>
    <s v="MEMPHIS"/>
  </r>
  <r>
    <s v="STE00"/>
    <n v="3735"/>
    <n v="83"/>
    <n v="3818"/>
    <x v="1"/>
    <x v="12"/>
    <x v="4"/>
    <x v="9"/>
    <s v="05"/>
    <x v="1"/>
    <x v="6"/>
    <x v="2"/>
    <s v="OAK SPRINGS BAPTIST CHURCH"/>
    <s v="10250 GODWIN RD"/>
    <s v="ARLINGTON"/>
  </r>
  <r>
    <s v="STE00-L"/>
    <n v="548"/>
    <n v="15"/>
    <n v="563"/>
    <x v="1"/>
    <x v="12"/>
    <x v="4"/>
    <x v="9"/>
    <s v="LAK"/>
    <x v="4"/>
    <x v="6"/>
    <x v="2"/>
    <s v="OAK SPRINGS BAPTIST CHURCH"/>
    <s v="10250 GODWIN RD"/>
    <s v="ARLINGTON"/>
  </r>
  <r>
    <s v="STE00-S"/>
    <n v="2"/>
    <n v="0"/>
    <n v="2"/>
    <x v="0"/>
    <x v="12"/>
    <x v="4"/>
    <x v="9"/>
    <s v="05"/>
    <x v="1"/>
    <x v="6"/>
    <x v="2"/>
    <s v="OAK SPRINGS BAPTIST CHURCH"/>
    <s v="10250 GODWIN RD"/>
    <s v="ARLINGT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6" firstHeaderRow="1" firstDataRow="1" firstDataCol="1"/>
  <pivotFields count="15">
    <pivotField showAll="0"/>
    <pivotField numFmtId="164" showAll="0"/>
    <pivotField showAll="0"/>
    <pivotField dataField="1" numFmtId="164"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otal Voters" fld="3" baseField="0" baseItem="0"/>
  </dataFields>
  <formats count="12">
    <format dxfId="177">
      <pivotArea type="all" dataOnly="0" outline="0" fieldPosition="0"/>
    </format>
    <format dxfId="176">
      <pivotArea outline="0" collapsedLevelsAreSubtotals="1" fieldPosition="0"/>
    </format>
    <format dxfId="175">
      <pivotArea field="4" type="button" dataOnly="0" labelOnly="1" outline="0" axis="axisRow" fieldPosition="0"/>
    </format>
    <format dxfId="174">
      <pivotArea dataOnly="0" labelOnly="1" outline="0" axis="axisValues" fieldPosition="0"/>
    </format>
    <format dxfId="173">
      <pivotArea dataOnly="0" labelOnly="1" fieldPosition="0">
        <references count="1">
          <reference field="4" count="0"/>
        </references>
      </pivotArea>
    </format>
    <format dxfId="172">
      <pivotArea dataOnly="0" labelOnly="1" grandRow="1" outline="0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4" type="button" dataOnly="0" labelOnly="1" outline="0" axis="axisRow" fieldPosition="0"/>
    </format>
    <format dxfId="168">
      <pivotArea dataOnly="0" labelOnly="1" outline="0" axis="axisValues" fieldPosition="0"/>
    </format>
    <format dxfId="167">
      <pivotArea dataOnly="0" labelOnly="1" fieldPosition="0">
        <references count="1">
          <reference field="4" count="0"/>
        </references>
      </pivotArea>
    </format>
    <format dxfId="16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9" firstHeaderRow="1" firstDataRow="1" firstDataCol="1"/>
  <pivotFields count="15">
    <pivotField showAll="0"/>
    <pivotField numFmtId="164" showAll="0"/>
    <pivotField showAll="0"/>
    <pivotField dataField="1" numFmtId="164" showAll="0"/>
    <pivotField showAll="0"/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Total Voters" fld="3" baseField="0" baseItem="0"/>
  </dataFields>
  <formats count="12">
    <format dxfId="165">
      <pivotArea type="all" dataOnly="0" outline="0" fieldPosition="0"/>
    </format>
    <format dxfId="164">
      <pivotArea outline="0" collapsedLevelsAreSubtotals="1" fieldPosition="0"/>
    </format>
    <format dxfId="163">
      <pivotArea field="6" type="button" dataOnly="0" labelOnly="1" outline="0" axis="axisRow" fieldPosition="0"/>
    </format>
    <format dxfId="162">
      <pivotArea dataOnly="0" labelOnly="1" outline="0" axis="axisValues" fieldPosition="0"/>
    </format>
    <format dxfId="161">
      <pivotArea dataOnly="0" labelOnly="1" fieldPosition="0">
        <references count="1">
          <reference field="6" count="0"/>
        </references>
      </pivotArea>
    </format>
    <format dxfId="160">
      <pivotArea dataOnly="0" labelOnly="1" grandRow="1" outline="0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6" type="button" dataOnly="0" labelOnly="1" outline="0" axis="axisRow" fieldPosition="0"/>
    </format>
    <format dxfId="156">
      <pivotArea dataOnly="0" labelOnly="1" outline="0" axis="axisValues" fieldPosition="0"/>
    </format>
    <format dxfId="155">
      <pivotArea dataOnly="0" labelOnly="1" fieldPosition="0">
        <references count="1">
          <reference field="6" count="0"/>
        </references>
      </pivotArea>
    </format>
    <format dxfId="15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18" firstHeaderRow="1" firstDataRow="1" firstDataCol="1"/>
  <pivotFields count="15">
    <pivotField showAll="0"/>
    <pivotField numFmtId="164" showAll="0"/>
    <pivotField showAll="0"/>
    <pivotField dataField="1" numFmtId="164" showAll="0"/>
    <pivotField showAll="0"/>
    <pivotField axis="axisRow" showAll="0">
      <items count="15">
        <item x="8"/>
        <item x="9"/>
        <item x="10"/>
        <item x="0"/>
        <item x="6"/>
        <item x="2"/>
        <item x="1"/>
        <item x="3"/>
        <item x="5"/>
        <item x="13"/>
        <item x="11"/>
        <item x="7"/>
        <item x="4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Total Voters" fld="3" baseField="0" baseItem="0"/>
  </dataFields>
  <formats count="12">
    <format dxfId="153">
      <pivotArea type="all" dataOnly="0" outline="0" fieldPosition="0"/>
    </format>
    <format dxfId="152">
      <pivotArea outline="0" collapsedLevelsAreSubtotals="1" fieldPosition="0"/>
    </format>
    <format dxfId="151">
      <pivotArea field="5" type="button" dataOnly="0" labelOnly="1" outline="0" axis="axisRow" fieldPosition="0"/>
    </format>
    <format dxfId="150">
      <pivotArea dataOnly="0" labelOnly="1" outline="0" axis="axisValues" fieldPosition="0"/>
    </format>
    <format dxfId="149">
      <pivotArea dataOnly="0" labelOnly="1" fieldPosition="0">
        <references count="1">
          <reference field="5" count="0"/>
        </references>
      </pivotArea>
    </format>
    <format dxfId="148">
      <pivotArea dataOnly="0" labelOnly="1" grandRow="1" outline="0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5" type="button" dataOnly="0" labelOnly="1" outline="0" axis="axisRow" fieldPosition="0"/>
    </format>
    <format dxfId="144">
      <pivotArea dataOnly="0" labelOnly="1" outline="0" axis="axisValues" fieldPosition="0"/>
    </format>
    <format dxfId="143">
      <pivotArea dataOnly="0" labelOnly="1" fieldPosition="0">
        <references count="1">
          <reference field="5" count="0"/>
        </references>
      </pivotArea>
    </format>
    <format dxfId="14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17" firstHeaderRow="1" firstDataRow="1" firstDataCol="1"/>
  <pivotFields count="15">
    <pivotField showAll="0"/>
    <pivotField numFmtId="164" showAll="0"/>
    <pivotField showAll="0"/>
    <pivotField dataField="1" numFmtId="164" showAll="0"/>
    <pivotField showAll="0"/>
    <pivotField showAll="0"/>
    <pivotField showAll="0"/>
    <pivotField axis="axisRow" showAll="0">
      <items count="14">
        <item x="9"/>
        <item x="12"/>
        <item x="10"/>
        <item x="11"/>
        <item x="3"/>
        <item x="7"/>
        <item x="2"/>
        <item x="0"/>
        <item x="5"/>
        <item x="1"/>
        <item x="6"/>
        <item x="8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Voters" fld="3" baseField="0" baseItem="0"/>
  </dataFields>
  <formats count="12"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7" type="button" dataOnly="0" labelOnly="1" outline="0" axis="axisRow" fieldPosition="0"/>
    </format>
    <format dxfId="138">
      <pivotArea dataOnly="0" labelOnly="1" outline="0" axis="axisValues" fieldPosition="0"/>
    </format>
    <format dxfId="137">
      <pivotArea dataOnly="0" labelOnly="1" fieldPosition="0">
        <references count="1">
          <reference field="7" count="0"/>
        </references>
      </pivotArea>
    </format>
    <format dxfId="136">
      <pivotArea dataOnly="0" labelOnly="1" grandRow="1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field="7" type="button" dataOnly="0" labelOnly="1" outline="0" axis="axisRow" fieldPosition="0"/>
    </format>
    <format dxfId="132">
      <pivotArea dataOnly="0" labelOnly="1" outline="0" axis="axisValues" fieldPosition="0"/>
    </format>
    <format dxfId="131">
      <pivotArea dataOnly="0" labelOnly="1" fieldPosition="0">
        <references count="1">
          <reference field="7" count="0"/>
        </references>
      </pivotArea>
    </format>
    <format dxfId="13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12" firstHeaderRow="1" firstDataRow="1" firstDataCol="1"/>
  <pivotFields count="15">
    <pivotField showAll="0"/>
    <pivotField numFmtId="164" showAll="0"/>
    <pivotField showAll="0"/>
    <pivotField dataField="1" numFmtId="164" showAll="0"/>
    <pivotField showAll="0"/>
    <pivotField showAll="0"/>
    <pivotField showAll="0"/>
    <pivotField showAll="0"/>
    <pivotField showAll="0"/>
    <pivotField axis="axisRow" showAll="0">
      <items count="9">
        <item x="3"/>
        <item x="2"/>
        <item x="5"/>
        <item x="6"/>
        <item x="4"/>
        <item x="0"/>
        <item x="7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Voters" fld="3" baseField="0" baseItem="0"/>
  </dataFields>
  <formats count="12">
    <format dxfId="129">
      <pivotArea type="all" dataOnly="0" outline="0" fieldPosition="0"/>
    </format>
    <format dxfId="128">
      <pivotArea outline="0" collapsedLevelsAreSubtotals="1" fieldPosition="0"/>
    </format>
    <format dxfId="127">
      <pivotArea field="9" type="button" dataOnly="0" labelOnly="1" outline="0" axis="axisRow" fieldPosition="0"/>
    </format>
    <format dxfId="126">
      <pivotArea dataOnly="0" labelOnly="1" outline="0" axis="axisValues" fieldPosition="0"/>
    </format>
    <format dxfId="125">
      <pivotArea dataOnly="0" labelOnly="1" fieldPosition="0">
        <references count="1">
          <reference field="9" count="0"/>
        </references>
      </pivotArea>
    </format>
    <format dxfId="124">
      <pivotArea dataOnly="0" labelOnly="1" grandRow="1" outline="0" fieldPosition="0"/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9" type="button" dataOnly="0" labelOnly="1" outline="0" axis="axisRow" fieldPosition="0"/>
    </format>
    <format dxfId="120">
      <pivotArea dataOnly="0" labelOnly="1" outline="0" axis="axisValues" fieldPosition="0"/>
    </format>
    <format dxfId="119">
      <pivotArea dataOnly="0" labelOnly="1" fieldPosition="0">
        <references count="1">
          <reference field="9" count="0"/>
        </references>
      </pivotArea>
    </format>
    <format dxfId="11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12" firstHeaderRow="1" firstDataRow="1" firstDataCol="1"/>
  <pivotFields count="15">
    <pivotField showAll="0"/>
    <pivotField numFmtId="164" showAll="0"/>
    <pivotField showAll="0"/>
    <pivotField dataField="1" numFmtId="164"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4"/>
        <item x="7"/>
        <item x="5"/>
        <item x="3"/>
        <item x="2"/>
        <item x="1"/>
        <item x="0"/>
        <item m="1" x="8"/>
        <item n="Outside City" x="6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Items count="1">
    <i/>
  </colItems>
  <dataFields count="1">
    <dataField name="Sum of Total Voters" fld="3" baseField="0" baseItem="0"/>
  </dataFields>
  <formats count="12"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10" type="button" dataOnly="0" labelOnly="1" outline="0" axis="axisRow" fieldPosition="0"/>
    </format>
    <format dxfId="114">
      <pivotArea dataOnly="0" labelOnly="1" outline="0" axis="axisValues" fieldPosition="0"/>
    </format>
    <format dxfId="113">
      <pivotArea dataOnly="0" labelOnly="1" fieldPosition="0">
        <references count="1">
          <reference field="10" count="0"/>
        </references>
      </pivotArea>
    </format>
    <format dxfId="112">
      <pivotArea dataOnly="0" labelOnly="1" grandRow="1" outline="0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10" type="button" dataOnly="0" labelOnly="1" outline="0" axis="axisRow" fieldPosition="0"/>
    </format>
    <format dxfId="108">
      <pivotArea dataOnly="0" labelOnly="1" outline="0" axis="axisValues" fieldPosition="0"/>
    </format>
    <format dxfId="107">
      <pivotArea dataOnly="0" labelOnly="1" fieldPosition="0">
        <references count="1">
          <reference field="10" count="0"/>
        </references>
      </pivotArea>
    </format>
    <format dxfId="10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7" firstHeaderRow="1" firstDataRow="1" firstDataCol="1"/>
  <pivotFields count="15">
    <pivotField showAll="0"/>
    <pivotField showAll="0"/>
    <pivotField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n="Outside City" x="2"/>
        <item t="default"/>
      </items>
    </pivotField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Voters" fld="3" baseField="0" baseItem="0" numFmtId="164"/>
  </dataFields>
  <formats count="17"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11" type="button" dataOnly="0" labelOnly="1" outline="0" axis="axisRow" fieldPosition="0"/>
    </format>
    <format dxfId="102">
      <pivotArea dataOnly="0" labelOnly="1" outline="0" axis="axisValues" fieldPosition="0"/>
    </format>
    <format dxfId="101">
      <pivotArea dataOnly="0" labelOnly="1" fieldPosition="0">
        <references count="1">
          <reference field="11" count="0"/>
        </references>
      </pivotArea>
    </format>
    <format dxfId="100">
      <pivotArea dataOnly="0" labelOnly="1" grandRow="1" outline="0" fieldPosition="0"/>
    </format>
    <format dxfId="99">
      <pivotArea dataOnly="0" labelOnly="1" outline="0" axis="axisValues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11" type="button" dataOnly="0" labelOnly="1" outline="0" axis="axisRow" fieldPosition="0"/>
    </format>
    <format dxfId="95">
      <pivotArea dataOnly="0" labelOnly="1" outline="0" axis="axisValues" fieldPosition="0"/>
    </format>
    <format dxfId="94">
      <pivotArea dataOnly="0" labelOnly="1" fieldPosition="0">
        <references count="1">
          <reference field="11" count="0"/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2"/>
  <sheetViews>
    <sheetView tabSelected="1" workbookViewId="0">
      <selection activeCell="A3" sqref="A3"/>
    </sheetView>
  </sheetViews>
  <sheetFormatPr defaultRowHeight="12.75" x14ac:dyDescent="0.2"/>
  <cols>
    <col min="1" max="1" width="11.85546875" style="6" customWidth="1"/>
    <col min="2" max="2" width="11.5703125" style="5" customWidth="1"/>
    <col min="3" max="3" width="9.42578125" style="5" customWidth="1"/>
    <col min="4" max="4" width="10.85546875" style="5" customWidth="1"/>
    <col min="5" max="9" width="9.140625" style="6" customWidth="1"/>
    <col min="10" max="10" width="13.42578125" style="6" customWidth="1"/>
    <col min="11" max="11" width="12" style="6" customWidth="1"/>
    <col min="12" max="12" width="10.42578125" style="6" customWidth="1"/>
    <col min="13" max="13" width="48.85546875" style="6" customWidth="1"/>
    <col min="14" max="14" width="33.7109375" style="6" customWidth="1"/>
    <col min="15" max="15" width="16.85546875" style="6" customWidth="1"/>
    <col min="16" max="16384" width="9.140625" style="6"/>
  </cols>
  <sheetData>
    <row r="1" spans="1:15" ht="24.75" customHeight="1" x14ac:dyDescent="0.35">
      <c r="A1" s="4" t="s">
        <v>932</v>
      </c>
    </row>
    <row r="3" spans="1:15" s="7" customFormat="1" ht="63.75" x14ac:dyDescent="0.2">
      <c r="A3" s="9" t="s">
        <v>0</v>
      </c>
      <c r="B3" s="10" t="s">
        <v>570</v>
      </c>
      <c r="C3" s="10" t="s">
        <v>571</v>
      </c>
      <c r="D3" s="10" t="s">
        <v>567</v>
      </c>
      <c r="E3" s="9" t="s">
        <v>561</v>
      </c>
      <c r="F3" s="9" t="s">
        <v>562</v>
      </c>
      <c r="G3" s="9" t="s">
        <v>563</v>
      </c>
      <c r="H3" s="9" t="s">
        <v>564</v>
      </c>
      <c r="I3" s="9" t="s">
        <v>565</v>
      </c>
      <c r="J3" s="9" t="s">
        <v>558</v>
      </c>
      <c r="K3" s="9" t="s">
        <v>569</v>
      </c>
      <c r="L3" s="9" t="s">
        <v>566</v>
      </c>
      <c r="M3" s="40" t="s">
        <v>1</v>
      </c>
      <c r="N3" s="40" t="s">
        <v>2</v>
      </c>
      <c r="O3" s="40" t="s">
        <v>3</v>
      </c>
    </row>
    <row r="4" spans="1:15" x14ac:dyDescent="0.2">
      <c r="A4" s="11" t="s">
        <v>4</v>
      </c>
      <c r="B4" s="12">
        <v>4147</v>
      </c>
      <c r="C4" s="12">
        <v>555</v>
      </c>
      <c r="D4" s="12">
        <f>B4+C4</f>
        <v>4702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559</v>
      </c>
      <c r="K4" s="11" t="s">
        <v>10</v>
      </c>
      <c r="L4" s="11" t="s">
        <v>11</v>
      </c>
      <c r="M4" s="11" t="s">
        <v>12</v>
      </c>
      <c r="N4" s="51" t="s">
        <v>13</v>
      </c>
      <c r="O4" s="11" t="s">
        <v>14</v>
      </c>
    </row>
    <row r="5" spans="1:15" x14ac:dyDescent="0.2">
      <c r="A5" s="11" t="s">
        <v>15</v>
      </c>
      <c r="B5" s="12">
        <v>1240</v>
      </c>
      <c r="C5" s="12">
        <v>41</v>
      </c>
      <c r="D5" s="12">
        <f t="shared" ref="D5:D68" si="0">B5+C5</f>
        <v>1281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16</v>
      </c>
      <c r="J5" s="11" t="s">
        <v>559</v>
      </c>
      <c r="K5" s="11" t="s">
        <v>10</v>
      </c>
      <c r="L5" s="11" t="s">
        <v>11</v>
      </c>
      <c r="M5" s="49" t="s">
        <v>12</v>
      </c>
      <c r="N5" s="11" t="s">
        <v>13</v>
      </c>
      <c r="O5" s="11" t="s">
        <v>14</v>
      </c>
    </row>
    <row r="6" spans="1:15" x14ac:dyDescent="0.2">
      <c r="A6" s="11" t="s">
        <v>17</v>
      </c>
      <c r="B6" s="12">
        <v>4735</v>
      </c>
      <c r="C6" s="12">
        <v>598</v>
      </c>
      <c r="D6" s="12">
        <f t="shared" si="0"/>
        <v>5333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559</v>
      </c>
      <c r="K6" s="11" t="s">
        <v>18</v>
      </c>
      <c r="L6" s="11" t="s">
        <v>11</v>
      </c>
      <c r="M6" s="49" t="s">
        <v>19</v>
      </c>
      <c r="N6" s="11" t="s">
        <v>766</v>
      </c>
      <c r="O6" s="11" t="s">
        <v>14</v>
      </c>
    </row>
    <row r="7" spans="1:15" x14ac:dyDescent="0.2">
      <c r="A7" s="11" t="s">
        <v>20</v>
      </c>
      <c r="B7" s="12">
        <v>241</v>
      </c>
      <c r="C7" s="12">
        <v>16</v>
      </c>
      <c r="D7" s="12">
        <f t="shared" si="0"/>
        <v>257</v>
      </c>
      <c r="E7" s="11" t="s">
        <v>5</v>
      </c>
      <c r="F7" s="11" t="s">
        <v>21</v>
      </c>
      <c r="G7" s="11" t="s">
        <v>7</v>
      </c>
      <c r="H7" s="11" t="s">
        <v>8</v>
      </c>
      <c r="I7" s="11" t="s">
        <v>9</v>
      </c>
      <c r="J7" s="11" t="s">
        <v>559</v>
      </c>
      <c r="K7" s="11" t="s">
        <v>18</v>
      </c>
      <c r="L7" s="11" t="s">
        <v>11</v>
      </c>
      <c r="M7" s="49" t="s">
        <v>19</v>
      </c>
      <c r="N7" s="11" t="s">
        <v>766</v>
      </c>
      <c r="O7" s="11" t="s">
        <v>14</v>
      </c>
    </row>
    <row r="8" spans="1:15" x14ac:dyDescent="0.2">
      <c r="A8" s="11" t="s">
        <v>22</v>
      </c>
      <c r="B8" s="12">
        <v>2769</v>
      </c>
      <c r="C8" s="12">
        <v>101</v>
      </c>
      <c r="D8" s="12">
        <f t="shared" si="0"/>
        <v>2870</v>
      </c>
      <c r="E8" s="11" t="s">
        <v>5</v>
      </c>
      <c r="F8" s="11" t="s">
        <v>21</v>
      </c>
      <c r="G8" s="11" t="s">
        <v>23</v>
      </c>
      <c r="H8" s="11" t="s">
        <v>8</v>
      </c>
      <c r="I8" s="11" t="s">
        <v>9</v>
      </c>
      <c r="J8" s="11" t="s">
        <v>559</v>
      </c>
      <c r="K8" s="11" t="s">
        <v>18</v>
      </c>
      <c r="L8" s="11" t="s">
        <v>11</v>
      </c>
      <c r="M8" s="49" t="s">
        <v>24</v>
      </c>
      <c r="N8" s="11" t="s">
        <v>767</v>
      </c>
      <c r="O8" s="11" t="s">
        <v>14</v>
      </c>
    </row>
    <row r="9" spans="1:15" x14ac:dyDescent="0.2">
      <c r="A9" s="11" t="s">
        <v>25</v>
      </c>
      <c r="B9" s="12">
        <v>583</v>
      </c>
      <c r="C9" s="12">
        <v>64</v>
      </c>
      <c r="D9" s="12">
        <f t="shared" si="0"/>
        <v>647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559</v>
      </c>
      <c r="K9" s="11" t="s">
        <v>18</v>
      </c>
      <c r="L9" s="11" t="s">
        <v>11</v>
      </c>
      <c r="M9" s="49" t="s">
        <v>586</v>
      </c>
      <c r="N9" s="11" t="s">
        <v>768</v>
      </c>
      <c r="O9" s="11" t="s">
        <v>14</v>
      </c>
    </row>
    <row r="10" spans="1:15" x14ac:dyDescent="0.2">
      <c r="A10" s="11" t="s">
        <v>26</v>
      </c>
      <c r="B10" s="12">
        <v>38</v>
      </c>
      <c r="C10" s="12">
        <v>7</v>
      </c>
      <c r="D10" s="12">
        <f t="shared" si="0"/>
        <v>45</v>
      </c>
      <c r="E10" s="11" t="s">
        <v>5</v>
      </c>
      <c r="F10" s="11" t="s">
        <v>21</v>
      </c>
      <c r="G10" s="11" t="s">
        <v>7</v>
      </c>
      <c r="H10" s="11" t="s">
        <v>8</v>
      </c>
      <c r="I10" s="11" t="s">
        <v>9</v>
      </c>
      <c r="J10" s="11" t="s">
        <v>559</v>
      </c>
      <c r="K10" s="11" t="s">
        <v>18</v>
      </c>
      <c r="L10" s="11" t="s">
        <v>11</v>
      </c>
      <c r="M10" s="49" t="s">
        <v>586</v>
      </c>
      <c r="N10" s="11" t="s">
        <v>768</v>
      </c>
      <c r="O10" s="11" t="s">
        <v>14</v>
      </c>
    </row>
    <row r="11" spans="1:15" x14ac:dyDescent="0.2">
      <c r="A11" s="11" t="s">
        <v>27</v>
      </c>
      <c r="B11" s="12">
        <v>421</v>
      </c>
      <c r="C11" s="12">
        <v>31</v>
      </c>
      <c r="D11" s="12">
        <f t="shared" si="0"/>
        <v>452</v>
      </c>
      <c r="E11" s="11" t="s">
        <v>5</v>
      </c>
      <c r="F11" s="11" t="s">
        <v>21</v>
      </c>
      <c r="G11" s="11" t="s">
        <v>7</v>
      </c>
      <c r="H11" s="11" t="s">
        <v>8</v>
      </c>
      <c r="I11" s="11" t="s">
        <v>18</v>
      </c>
      <c r="J11" s="11" t="s">
        <v>559</v>
      </c>
      <c r="K11" s="11" t="s">
        <v>18</v>
      </c>
      <c r="L11" s="11" t="s">
        <v>11</v>
      </c>
      <c r="M11" s="49" t="s">
        <v>586</v>
      </c>
      <c r="N11" s="11" t="s">
        <v>768</v>
      </c>
      <c r="O11" s="11" t="s">
        <v>14</v>
      </c>
    </row>
    <row r="12" spans="1:15" x14ac:dyDescent="0.2">
      <c r="A12" s="11" t="s">
        <v>28</v>
      </c>
      <c r="B12" s="12">
        <v>1216</v>
      </c>
      <c r="C12" s="12">
        <v>26</v>
      </c>
      <c r="D12" s="12">
        <f t="shared" si="0"/>
        <v>1242</v>
      </c>
      <c r="E12" s="11" t="s">
        <v>5</v>
      </c>
      <c r="F12" s="11" t="s">
        <v>21</v>
      </c>
      <c r="G12" s="11" t="s">
        <v>23</v>
      </c>
      <c r="H12" s="11" t="s">
        <v>8</v>
      </c>
      <c r="I12" s="11" t="s">
        <v>9</v>
      </c>
      <c r="J12" s="11" t="s">
        <v>559</v>
      </c>
      <c r="K12" s="11" t="s">
        <v>18</v>
      </c>
      <c r="L12" s="11" t="s">
        <v>11</v>
      </c>
      <c r="M12" s="49" t="s">
        <v>29</v>
      </c>
      <c r="N12" s="11" t="s">
        <v>769</v>
      </c>
      <c r="O12" s="11" t="s">
        <v>14</v>
      </c>
    </row>
    <row r="13" spans="1:15" x14ac:dyDescent="0.2">
      <c r="A13" s="11" t="s">
        <v>30</v>
      </c>
      <c r="B13" s="12">
        <v>931</v>
      </c>
      <c r="C13" s="12">
        <v>17</v>
      </c>
      <c r="D13" s="12">
        <f t="shared" si="0"/>
        <v>948</v>
      </c>
      <c r="E13" s="11" t="s">
        <v>5</v>
      </c>
      <c r="F13" s="11" t="s">
        <v>21</v>
      </c>
      <c r="G13" s="11" t="s">
        <v>23</v>
      </c>
      <c r="H13" s="11" t="s">
        <v>8</v>
      </c>
      <c r="I13" s="11" t="s">
        <v>18</v>
      </c>
      <c r="J13" s="11" t="s">
        <v>559</v>
      </c>
      <c r="K13" s="11" t="s">
        <v>18</v>
      </c>
      <c r="L13" s="11" t="s">
        <v>11</v>
      </c>
      <c r="M13" s="49" t="s">
        <v>29</v>
      </c>
      <c r="N13" s="11" t="s">
        <v>769</v>
      </c>
      <c r="O13" s="11" t="s">
        <v>14</v>
      </c>
    </row>
    <row r="14" spans="1:15" x14ac:dyDescent="0.2">
      <c r="A14" s="11" t="s">
        <v>31</v>
      </c>
      <c r="B14" s="12">
        <v>4058</v>
      </c>
      <c r="C14" s="12">
        <v>270</v>
      </c>
      <c r="D14" s="12">
        <f t="shared" si="0"/>
        <v>4328</v>
      </c>
      <c r="E14" s="11" t="s">
        <v>5</v>
      </c>
      <c r="F14" s="11" t="s">
        <v>21</v>
      </c>
      <c r="G14" s="11" t="s">
        <v>7</v>
      </c>
      <c r="H14" s="11" t="s">
        <v>32</v>
      </c>
      <c r="I14" s="11" t="s">
        <v>9</v>
      </c>
      <c r="J14" s="11" t="s">
        <v>559</v>
      </c>
      <c r="K14" s="11" t="s">
        <v>33</v>
      </c>
      <c r="L14" s="11" t="s">
        <v>34</v>
      </c>
      <c r="M14" s="49" t="s">
        <v>35</v>
      </c>
      <c r="N14" s="11" t="s">
        <v>770</v>
      </c>
      <c r="O14" s="11" t="s">
        <v>14</v>
      </c>
    </row>
    <row r="15" spans="1:15" x14ac:dyDescent="0.2">
      <c r="A15" s="11" t="s">
        <v>36</v>
      </c>
      <c r="B15" s="12">
        <v>3204</v>
      </c>
      <c r="C15" s="12">
        <v>186</v>
      </c>
      <c r="D15" s="12">
        <f t="shared" si="0"/>
        <v>3390</v>
      </c>
      <c r="E15" s="11" t="s">
        <v>5</v>
      </c>
      <c r="F15" s="11" t="s">
        <v>21</v>
      </c>
      <c r="G15" s="11" t="s">
        <v>7</v>
      </c>
      <c r="H15" s="11" t="s">
        <v>8</v>
      </c>
      <c r="I15" s="11" t="s">
        <v>9</v>
      </c>
      <c r="J15" s="11" t="s">
        <v>559</v>
      </c>
      <c r="K15" s="11" t="s">
        <v>18</v>
      </c>
      <c r="L15" s="11" t="s">
        <v>11</v>
      </c>
      <c r="M15" s="49" t="s">
        <v>37</v>
      </c>
      <c r="N15" s="11" t="s">
        <v>771</v>
      </c>
      <c r="O15" s="11" t="s">
        <v>14</v>
      </c>
    </row>
    <row r="16" spans="1:15" x14ac:dyDescent="0.2">
      <c r="A16" s="11" t="s">
        <v>38</v>
      </c>
      <c r="B16" s="12">
        <v>1809</v>
      </c>
      <c r="C16" s="12">
        <v>161</v>
      </c>
      <c r="D16" s="12">
        <f t="shared" si="0"/>
        <v>1970</v>
      </c>
      <c r="E16" s="11" t="s">
        <v>5</v>
      </c>
      <c r="F16" s="11" t="s">
        <v>21</v>
      </c>
      <c r="G16" s="11" t="s">
        <v>7</v>
      </c>
      <c r="H16" s="11" t="s">
        <v>10</v>
      </c>
      <c r="I16" s="11" t="s">
        <v>9</v>
      </c>
      <c r="J16" s="11" t="s">
        <v>559</v>
      </c>
      <c r="K16" s="11" t="s">
        <v>33</v>
      </c>
      <c r="L16" s="11" t="s">
        <v>34</v>
      </c>
      <c r="M16" s="49" t="s">
        <v>39</v>
      </c>
      <c r="N16" s="11" t="s">
        <v>772</v>
      </c>
      <c r="O16" s="11" t="s">
        <v>14</v>
      </c>
    </row>
    <row r="17" spans="1:15" x14ac:dyDescent="0.2">
      <c r="A17" s="11" t="s">
        <v>40</v>
      </c>
      <c r="B17" s="12">
        <v>2115</v>
      </c>
      <c r="C17" s="12">
        <v>152</v>
      </c>
      <c r="D17" s="12">
        <f t="shared" si="0"/>
        <v>2267</v>
      </c>
      <c r="E17" s="11" t="s">
        <v>5</v>
      </c>
      <c r="F17" s="11" t="s">
        <v>41</v>
      </c>
      <c r="G17" s="11" t="s">
        <v>23</v>
      </c>
      <c r="H17" s="11" t="s">
        <v>10</v>
      </c>
      <c r="I17" s="11" t="s">
        <v>9</v>
      </c>
      <c r="J17" s="11" t="s">
        <v>559</v>
      </c>
      <c r="K17" s="11" t="s">
        <v>33</v>
      </c>
      <c r="L17" s="11" t="s">
        <v>34</v>
      </c>
      <c r="M17" s="49" t="s">
        <v>42</v>
      </c>
      <c r="N17" s="11" t="s">
        <v>773</v>
      </c>
      <c r="O17" s="11" t="s">
        <v>14</v>
      </c>
    </row>
    <row r="18" spans="1:15" x14ac:dyDescent="0.2">
      <c r="A18" s="11" t="s">
        <v>43</v>
      </c>
      <c r="B18" s="12">
        <v>1120</v>
      </c>
      <c r="C18" s="12">
        <v>72</v>
      </c>
      <c r="D18" s="12">
        <f t="shared" si="0"/>
        <v>1192</v>
      </c>
      <c r="E18" s="11" t="s">
        <v>5</v>
      </c>
      <c r="F18" s="11" t="s">
        <v>21</v>
      </c>
      <c r="G18" s="11" t="s">
        <v>23</v>
      </c>
      <c r="H18" s="11" t="s">
        <v>10</v>
      </c>
      <c r="I18" s="11" t="s">
        <v>9</v>
      </c>
      <c r="J18" s="11" t="s">
        <v>559</v>
      </c>
      <c r="K18" s="11" t="s">
        <v>33</v>
      </c>
      <c r="L18" s="11" t="s">
        <v>34</v>
      </c>
      <c r="M18" s="49" t="s">
        <v>42</v>
      </c>
      <c r="N18" s="11" t="s">
        <v>773</v>
      </c>
      <c r="O18" s="11" t="s">
        <v>14</v>
      </c>
    </row>
    <row r="19" spans="1:15" x14ac:dyDescent="0.2">
      <c r="A19" s="11" t="s">
        <v>44</v>
      </c>
      <c r="B19" s="12">
        <v>1435</v>
      </c>
      <c r="C19" s="12">
        <v>33</v>
      </c>
      <c r="D19" s="12">
        <f t="shared" si="0"/>
        <v>1468</v>
      </c>
      <c r="E19" s="11" t="s">
        <v>5</v>
      </c>
      <c r="F19" s="11" t="s">
        <v>41</v>
      </c>
      <c r="G19" s="11" t="s">
        <v>23</v>
      </c>
      <c r="H19" s="11" t="s">
        <v>8</v>
      </c>
      <c r="I19" s="11" t="s">
        <v>16</v>
      </c>
      <c r="J19" s="11" t="s">
        <v>559</v>
      </c>
      <c r="K19" s="11" t="s">
        <v>10</v>
      </c>
      <c r="L19" s="11" t="s">
        <v>11</v>
      </c>
      <c r="M19" s="49" t="s">
        <v>45</v>
      </c>
      <c r="N19" s="11" t="s">
        <v>774</v>
      </c>
      <c r="O19" s="11" t="s">
        <v>14</v>
      </c>
    </row>
    <row r="20" spans="1:15" x14ac:dyDescent="0.2">
      <c r="A20" s="11" t="s">
        <v>46</v>
      </c>
      <c r="B20" s="12">
        <v>400</v>
      </c>
      <c r="C20" s="12">
        <v>30</v>
      </c>
      <c r="D20" s="12">
        <f t="shared" si="0"/>
        <v>430</v>
      </c>
      <c r="E20" s="11" t="s">
        <v>5</v>
      </c>
      <c r="F20" s="11" t="s">
        <v>21</v>
      </c>
      <c r="G20" s="11" t="s">
        <v>23</v>
      </c>
      <c r="H20" s="11" t="s">
        <v>8</v>
      </c>
      <c r="I20" s="11" t="s">
        <v>9</v>
      </c>
      <c r="J20" s="11" t="s">
        <v>559</v>
      </c>
      <c r="K20" s="11" t="s">
        <v>10</v>
      </c>
      <c r="L20" s="11" t="s">
        <v>11</v>
      </c>
      <c r="M20" s="49" t="s">
        <v>45</v>
      </c>
      <c r="N20" s="11" t="s">
        <v>774</v>
      </c>
      <c r="O20" s="11" t="s">
        <v>14</v>
      </c>
    </row>
    <row r="21" spans="1:15" x14ac:dyDescent="0.2">
      <c r="A21" s="11" t="s">
        <v>47</v>
      </c>
      <c r="B21" s="12">
        <v>2382</v>
      </c>
      <c r="C21" s="12">
        <v>135</v>
      </c>
      <c r="D21" s="12">
        <f t="shared" si="0"/>
        <v>2517</v>
      </c>
      <c r="E21" s="11" t="s">
        <v>5</v>
      </c>
      <c r="F21" s="11" t="s">
        <v>41</v>
      </c>
      <c r="G21" s="11" t="s">
        <v>23</v>
      </c>
      <c r="H21" s="11" t="s">
        <v>8</v>
      </c>
      <c r="I21" s="11" t="s">
        <v>9</v>
      </c>
      <c r="J21" s="11" t="s">
        <v>559</v>
      </c>
      <c r="K21" s="11" t="s">
        <v>10</v>
      </c>
      <c r="L21" s="11" t="s">
        <v>11</v>
      </c>
      <c r="M21" s="49" t="s">
        <v>45</v>
      </c>
      <c r="N21" s="11" t="s">
        <v>774</v>
      </c>
      <c r="O21" s="11" t="s">
        <v>14</v>
      </c>
    </row>
    <row r="22" spans="1:15" x14ac:dyDescent="0.2">
      <c r="A22" s="11" t="s">
        <v>48</v>
      </c>
      <c r="B22" s="12">
        <v>270</v>
      </c>
      <c r="C22" s="12">
        <v>7</v>
      </c>
      <c r="D22" s="12">
        <f t="shared" si="0"/>
        <v>277</v>
      </c>
      <c r="E22" s="11" t="s">
        <v>5</v>
      </c>
      <c r="F22" s="11" t="s">
        <v>41</v>
      </c>
      <c r="G22" s="11" t="s">
        <v>23</v>
      </c>
      <c r="H22" s="11" t="s">
        <v>10</v>
      </c>
      <c r="I22" s="11" t="s">
        <v>16</v>
      </c>
      <c r="J22" s="11" t="s">
        <v>559</v>
      </c>
      <c r="K22" s="11" t="s">
        <v>10</v>
      </c>
      <c r="L22" s="11" t="s">
        <v>11</v>
      </c>
      <c r="M22" s="49" t="s">
        <v>49</v>
      </c>
      <c r="N22" s="11" t="s">
        <v>775</v>
      </c>
      <c r="O22" s="11" t="s">
        <v>14</v>
      </c>
    </row>
    <row r="23" spans="1:15" x14ac:dyDescent="0.2">
      <c r="A23" s="11" t="s">
        <v>50</v>
      </c>
      <c r="B23" s="12">
        <v>1810</v>
      </c>
      <c r="C23" s="12">
        <v>32</v>
      </c>
      <c r="D23" s="12">
        <f t="shared" si="0"/>
        <v>1842</v>
      </c>
      <c r="E23" s="11" t="s">
        <v>5</v>
      </c>
      <c r="F23" s="11" t="s">
        <v>21</v>
      </c>
      <c r="G23" s="11" t="s">
        <v>23</v>
      </c>
      <c r="H23" s="11" t="s">
        <v>10</v>
      </c>
      <c r="I23" s="11" t="s">
        <v>16</v>
      </c>
      <c r="J23" s="11" t="s">
        <v>559</v>
      </c>
      <c r="K23" s="11" t="s">
        <v>10</v>
      </c>
      <c r="L23" s="11" t="s">
        <v>11</v>
      </c>
      <c r="M23" s="49" t="s">
        <v>49</v>
      </c>
      <c r="N23" s="11" t="s">
        <v>775</v>
      </c>
      <c r="O23" s="11" t="s">
        <v>14</v>
      </c>
    </row>
    <row r="24" spans="1:15" x14ac:dyDescent="0.2">
      <c r="A24" s="11" t="s">
        <v>51</v>
      </c>
      <c r="B24" s="12">
        <v>239</v>
      </c>
      <c r="C24" s="12">
        <v>2</v>
      </c>
      <c r="D24" s="12">
        <f t="shared" si="0"/>
        <v>241</v>
      </c>
      <c r="E24" s="11" t="s">
        <v>5</v>
      </c>
      <c r="F24" s="11" t="s">
        <v>41</v>
      </c>
      <c r="G24" s="11" t="s">
        <v>23</v>
      </c>
      <c r="H24" s="11" t="s">
        <v>10</v>
      </c>
      <c r="I24" s="11" t="s">
        <v>9</v>
      </c>
      <c r="J24" s="11" t="s">
        <v>559</v>
      </c>
      <c r="K24" s="11" t="s">
        <v>10</v>
      </c>
      <c r="L24" s="11" t="s">
        <v>11</v>
      </c>
      <c r="M24" s="49" t="s">
        <v>49</v>
      </c>
      <c r="N24" s="11" t="s">
        <v>775</v>
      </c>
      <c r="O24" s="11" t="s">
        <v>14</v>
      </c>
    </row>
    <row r="25" spans="1:15" x14ac:dyDescent="0.2">
      <c r="A25" s="11" t="s">
        <v>52</v>
      </c>
      <c r="B25" s="12">
        <v>561</v>
      </c>
      <c r="C25" s="12">
        <v>14</v>
      </c>
      <c r="D25" s="12">
        <f t="shared" si="0"/>
        <v>575</v>
      </c>
      <c r="E25" s="11" t="s">
        <v>5</v>
      </c>
      <c r="F25" s="11" t="s">
        <v>21</v>
      </c>
      <c r="G25" s="11" t="s">
        <v>23</v>
      </c>
      <c r="H25" s="11" t="s">
        <v>10</v>
      </c>
      <c r="I25" s="11" t="s">
        <v>9</v>
      </c>
      <c r="J25" s="11" t="s">
        <v>559</v>
      </c>
      <c r="K25" s="11" t="s">
        <v>10</v>
      </c>
      <c r="L25" s="11" t="s">
        <v>11</v>
      </c>
      <c r="M25" s="49" t="s">
        <v>49</v>
      </c>
      <c r="N25" s="11" t="s">
        <v>775</v>
      </c>
      <c r="O25" s="11" t="s">
        <v>14</v>
      </c>
    </row>
    <row r="26" spans="1:15" x14ac:dyDescent="0.2">
      <c r="A26" s="11" t="s">
        <v>53</v>
      </c>
      <c r="B26" s="12">
        <v>500</v>
      </c>
      <c r="C26" s="12">
        <v>5</v>
      </c>
      <c r="D26" s="12">
        <f t="shared" si="0"/>
        <v>505</v>
      </c>
      <c r="E26" s="11" t="s">
        <v>5</v>
      </c>
      <c r="F26" s="11" t="s">
        <v>6</v>
      </c>
      <c r="G26" s="11" t="s">
        <v>7</v>
      </c>
      <c r="H26" s="11" t="s">
        <v>8</v>
      </c>
      <c r="I26" s="11" t="s">
        <v>9</v>
      </c>
      <c r="J26" s="11" t="s">
        <v>559</v>
      </c>
      <c r="K26" s="11" t="s">
        <v>54</v>
      </c>
      <c r="L26" s="11" t="s">
        <v>11</v>
      </c>
      <c r="M26" s="49" t="s">
        <v>593</v>
      </c>
      <c r="N26" s="11" t="s">
        <v>776</v>
      </c>
      <c r="O26" s="11" t="s">
        <v>14</v>
      </c>
    </row>
    <row r="27" spans="1:15" x14ac:dyDescent="0.2">
      <c r="A27" s="11" t="s">
        <v>55</v>
      </c>
      <c r="B27" s="12">
        <v>404</v>
      </c>
      <c r="C27" s="12">
        <v>6</v>
      </c>
      <c r="D27" s="12">
        <f t="shared" si="0"/>
        <v>410</v>
      </c>
      <c r="E27" s="11" t="s">
        <v>5</v>
      </c>
      <c r="F27" s="11" t="s">
        <v>21</v>
      </c>
      <c r="G27" s="11" t="s">
        <v>7</v>
      </c>
      <c r="H27" s="11" t="s">
        <v>8</v>
      </c>
      <c r="I27" s="11" t="s">
        <v>9</v>
      </c>
      <c r="J27" s="11" t="s">
        <v>559</v>
      </c>
      <c r="K27" s="11" t="s">
        <v>54</v>
      </c>
      <c r="L27" s="11" t="s">
        <v>11</v>
      </c>
      <c r="M27" s="49" t="s">
        <v>593</v>
      </c>
      <c r="N27" s="11" t="s">
        <v>776</v>
      </c>
      <c r="O27" s="11" t="s">
        <v>14</v>
      </c>
    </row>
    <row r="28" spans="1:15" x14ac:dyDescent="0.2">
      <c r="A28" s="11" t="s">
        <v>56</v>
      </c>
      <c r="B28" s="12">
        <v>926</v>
      </c>
      <c r="C28" s="12">
        <v>28</v>
      </c>
      <c r="D28" s="12">
        <f t="shared" si="0"/>
        <v>954</v>
      </c>
      <c r="E28" s="11" t="s">
        <v>5</v>
      </c>
      <c r="F28" s="11" t="s">
        <v>6</v>
      </c>
      <c r="G28" s="11" t="s">
        <v>7</v>
      </c>
      <c r="H28" s="11" t="s">
        <v>8</v>
      </c>
      <c r="I28" s="11" t="s">
        <v>10</v>
      </c>
      <c r="J28" s="11" t="s">
        <v>559</v>
      </c>
      <c r="K28" s="11" t="s">
        <v>54</v>
      </c>
      <c r="L28" s="11" t="s">
        <v>11</v>
      </c>
      <c r="M28" s="49" t="s">
        <v>593</v>
      </c>
      <c r="N28" s="11" t="s">
        <v>776</v>
      </c>
      <c r="O28" s="11" t="s">
        <v>14</v>
      </c>
    </row>
    <row r="29" spans="1:15" x14ac:dyDescent="0.2">
      <c r="A29" s="11" t="s">
        <v>57</v>
      </c>
      <c r="B29" s="12">
        <v>121</v>
      </c>
      <c r="C29" s="12">
        <v>1</v>
      </c>
      <c r="D29" s="12">
        <f t="shared" si="0"/>
        <v>122</v>
      </c>
      <c r="E29" s="11" t="s">
        <v>5</v>
      </c>
      <c r="F29" s="11" t="s">
        <v>58</v>
      </c>
      <c r="G29" s="11" t="s">
        <v>7</v>
      </c>
      <c r="H29" s="11" t="s">
        <v>8</v>
      </c>
      <c r="I29" s="11" t="s">
        <v>9</v>
      </c>
      <c r="J29" s="11" t="s">
        <v>559</v>
      </c>
      <c r="K29" s="11" t="s">
        <v>54</v>
      </c>
      <c r="L29" s="11" t="s">
        <v>11</v>
      </c>
      <c r="M29" s="49" t="s">
        <v>593</v>
      </c>
      <c r="N29" s="11" t="s">
        <v>776</v>
      </c>
      <c r="O29" s="11" t="s">
        <v>14</v>
      </c>
    </row>
    <row r="30" spans="1:15" x14ac:dyDescent="0.2">
      <c r="A30" s="11" t="s">
        <v>59</v>
      </c>
      <c r="B30" s="12">
        <v>184</v>
      </c>
      <c r="C30" s="12">
        <v>1</v>
      </c>
      <c r="D30" s="12">
        <f t="shared" si="0"/>
        <v>185</v>
      </c>
      <c r="E30" s="11" t="s">
        <v>5</v>
      </c>
      <c r="F30" s="11" t="s">
        <v>21</v>
      </c>
      <c r="G30" s="11" t="s">
        <v>7</v>
      </c>
      <c r="H30" s="11" t="s">
        <v>8</v>
      </c>
      <c r="I30" s="11" t="s">
        <v>10</v>
      </c>
      <c r="J30" s="11" t="s">
        <v>559</v>
      </c>
      <c r="K30" s="11" t="s">
        <v>54</v>
      </c>
      <c r="L30" s="11" t="s">
        <v>11</v>
      </c>
      <c r="M30" s="49" t="s">
        <v>593</v>
      </c>
      <c r="N30" s="11" t="s">
        <v>776</v>
      </c>
      <c r="O30" s="11" t="s">
        <v>14</v>
      </c>
    </row>
    <row r="31" spans="1:15" x14ac:dyDescent="0.2">
      <c r="A31" s="11" t="s">
        <v>60</v>
      </c>
      <c r="B31" s="12">
        <v>175</v>
      </c>
      <c r="C31" s="12">
        <v>4</v>
      </c>
      <c r="D31" s="12">
        <f t="shared" si="0"/>
        <v>179</v>
      </c>
      <c r="E31" s="11" t="s">
        <v>5</v>
      </c>
      <c r="F31" s="11" t="s">
        <v>21</v>
      </c>
      <c r="G31" s="11" t="s">
        <v>7</v>
      </c>
      <c r="H31" s="11" t="s">
        <v>8</v>
      </c>
      <c r="I31" s="11" t="s">
        <v>18</v>
      </c>
      <c r="J31" s="11" t="s">
        <v>559</v>
      </c>
      <c r="K31" s="11" t="s">
        <v>54</v>
      </c>
      <c r="L31" s="11" t="s">
        <v>11</v>
      </c>
      <c r="M31" s="49" t="s">
        <v>593</v>
      </c>
      <c r="N31" s="11" t="s">
        <v>776</v>
      </c>
      <c r="O31" s="11" t="s">
        <v>14</v>
      </c>
    </row>
    <row r="32" spans="1:15" x14ac:dyDescent="0.2">
      <c r="A32" s="11" t="s">
        <v>61</v>
      </c>
      <c r="B32" s="12">
        <v>436</v>
      </c>
      <c r="C32" s="12">
        <v>11</v>
      </c>
      <c r="D32" s="12">
        <f t="shared" si="0"/>
        <v>447</v>
      </c>
      <c r="E32" s="11" t="s">
        <v>5</v>
      </c>
      <c r="F32" s="11" t="s">
        <v>6</v>
      </c>
      <c r="G32" s="11" t="s">
        <v>7</v>
      </c>
      <c r="H32" s="11" t="s">
        <v>8</v>
      </c>
      <c r="I32" s="11" t="s">
        <v>18</v>
      </c>
      <c r="J32" s="11" t="s">
        <v>559</v>
      </c>
      <c r="K32" s="11" t="s">
        <v>54</v>
      </c>
      <c r="L32" s="11" t="s">
        <v>11</v>
      </c>
      <c r="M32" s="49" t="s">
        <v>593</v>
      </c>
      <c r="N32" s="11" t="s">
        <v>776</v>
      </c>
      <c r="O32" s="11" t="s">
        <v>14</v>
      </c>
    </row>
    <row r="33" spans="1:15" x14ac:dyDescent="0.2">
      <c r="A33" s="11" t="s">
        <v>62</v>
      </c>
      <c r="B33" s="12">
        <v>1351</v>
      </c>
      <c r="C33" s="12">
        <v>89</v>
      </c>
      <c r="D33" s="12">
        <f t="shared" si="0"/>
        <v>1440</v>
      </c>
      <c r="E33" s="11" t="s">
        <v>5</v>
      </c>
      <c r="F33" s="11" t="s">
        <v>21</v>
      </c>
      <c r="G33" s="11" t="s">
        <v>7</v>
      </c>
      <c r="H33" s="11" t="s">
        <v>32</v>
      </c>
      <c r="I33" s="11" t="s">
        <v>9</v>
      </c>
      <c r="J33" s="11" t="s">
        <v>559</v>
      </c>
      <c r="K33" s="11" t="s">
        <v>33</v>
      </c>
      <c r="L33" s="11" t="s">
        <v>34</v>
      </c>
      <c r="M33" s="49" t="s">
        <v>63</v>
      </c>
      <c r="N33" s="11" t="s">
        <v>777</v>
      </c>
      <c r="O33" s="11" t="s">
        <v>14</v>
      </c>
    </row>
    <row r="34" spans="1:15" x14ac:dyDescent="0.2">
      <c r="A34" s="11" t="s">
        <v>64</v>
      </c>
      <c r="B34" s="12">
        <v>688</v>
      </c>
      <c r="C34" s="12">
        <v>39</v>
      </c>
      <c r="D34" s="12">
        <f t="shared" si="0"/>
        <v>727</v>
      </c>
      <c r="E34" s="11" t="s">
        <v>5</v>
      </c>
      <c r="F34" s="11" t="s">
        <v>58</v>
      </c>
      <c r="G34" s="11" t="s">
        <v>7</v>
      </c>
      <c r="H34" s="11" t="s">
        <v>32</v>
      </c>
      <c r="I34" s="11" t="s">
        <v>9</v>
      </c>
      <c r="J34" s="11" t="s">
        <v>559</v>
      </c>
      <c r="K34" s="11" t="s">
        <v>33</v>
      </c>
      <c r="L34" s="11" t="s">
        <v>34</v>
      </c>
      <c r="M34" s="49" t="s">
        <v>63</v>
      </c>
      <c r="N34" s="11" t="s">
        <v>777</v>
      </c>
      <c r="O34" s="11" t="s">
        <v>14</v>
      </c>
    </row>
    <row r="35" spans="1:15" x14ac:dyDescent="0.2">
      <c r="A35" s="11" t="s">
        <v>65</v>
      </c>
      <c r="B35" s="12">
        <v>1340</v>
      </c>
      <c r="C35" s="12">
        <v>59</v>
      </c>
      <c r="D35" s="12">
        <f t="shared" si="0"/>
        <v>1399</v>
      </c>
      <c r="E35" s="11" t="s">
        <v>5</v>
      </c>
      <c r="F35" s="11" t="s">
        <v>21</v>
      </c>
      <c r="G35" s="11" t="s">
        <v>7</v>
      </c>
      <c r="H35" s="11" t="s">
        <v>32</v>
      </c>
      <c r="I35" s="11" t="s">
        <v>9</v>
      </c>
      <c r="J35" s="11" t="s">
        <v>559</v>
      </c>
      <c r="K35" s="11" t="s">
        <v>54</v>
      </c>
      <c r="L35" s="11" t="s">
        <v>11</v>
      </c>
      <c r="M35" s="49" t="s">
        <v>69</v>
      </c>
      <c r="N35" s="11" t="s">
        <v>778</v>
      </c>
      <c r="O35" s="11" t="s">
        <v>14</v>
      </c>
    </row>
    <row r="36" spans="1:15" x14ac:dyDescent="0.2">
      <c r="A36" s="11" t="s">
        <v>66</v>
      </c>
      <c r="B36" s="12">
        <v>202</v>
      </c>
      <c r="C36" s="12">
        <v>10</v>
      </c>
      <c r="D36" s="12">
        <f t="shared" si="0"/>
        <v>212</v>
      </c>
      <c r="E36" s="11" t="s">
        <v>5</v>
      </c>
      <c r="F36" s="11" t="s">
        <v>6</v>
      </c>
      <c r="G36" s="11" t="s">
        <v>7</v>
      </c>
      <c r="H36" s="11" t="s">
        <v>32</v>
      </c>
      <c r="I36" s="11" t="s">
        <v>9</v>
      </c>
      <c r="J36" s="11" t="s">
        <v>559</v>
      </c>
      <c r="K36" s="11" t="s">
        <v>54</v>
      </c>
      <c r="L36" s="11" t="s">
        <v>11</v>
      </c>
      <c r="M36" s="49" t="s">
        <v>69</v>
      </c>
      <c r="N36" s="11" t="s">
        <v>778</v>
      </c>
      <c r="O36" s="11" t="s">
        <v>14</v>
      </c>
    </row>
    <row r="37" spans="1:15" x14ac:dyDescent="0.2">
      <c r="A37" s="11" t="s">
        <v>67</v>
      </c>
      <c r="B37" s="12">
        <v>959</v>
      </c>
      <c r="C37" s="12">
        <v>93</v>
      </c>
      <c r="D37" s="12">
        <f t="shared" si="0"/>
        <v>1052</v>
      </c>
      <c r="E37" s="11" t="s">
        <v>5</v>
      </c>
      <c r="F37" s="11" t="s">
        <v>58</v>
      </c>
      <c r="G37" s="11" t="s">
        <v>7</v>
      </c>
      <c r="H37" s="11" t="s">
        <v>32</v>
      </c>
      <c r="I37" s="11" t="s">
        <v>9</v>
      </c>
      <c r="J37" s="11" t="s">
        <v>559</v>
      </c>
      <c r="K37" s="11" t="s">
        <v>54</v>
      </c>
      <c r="L37" s="11" t="s">
        <v>11</v>
      </c>
      <c r="M37" s="49" t="s">
        <v>69</v>
      </c>
      <c r="N37" s="11" t="s">
        <v>778</v>
      </c>
      <c r="O37" s="11" t="s">
        <v>14</v>
      </c>
    </row>
    <row r="38" spans="1:15" x14ac:dyDescent="0.2">
      <c r="A38" s="11" t="s">
        <v>68</v>
      </c>
      <c r="B38" s="12">
        <v>526</v>
      </c>
      <c r="C38" s="12">
        <v>8</v>
      </c>
      <c r="D38" s="12">
        <f t="shared" si="0"/>
        <v>534</v>
      </c>
      <c r="E38" s="11" t="s">
        <v>5</v>
      </c>
      <c r="F38" s="11" t="s">
        <v>6</v>
      </c>
      <c r="G38" s="11" t="s">
        <v>7</v>
      </c>
      <c r="H38" s="11" t="s">
        <v>32</v>
      </c>
      <c r="I38" s="11" t="s">
        <v>9</v>
      </c>
      <c r="J38" s="11" t="s">
        <v>559</v>
      </c>
      <c r="K38" s="11" t="s">
        <v>54</v>
      </c>
      <c r="L38" s="11" t="s">
        <v>11</v>
      </c>
      <c r="M38" s="49" t="s">
        <v>69</v>
      </c>
      <c r="N38" s="11" t="s">
        <v>778</v>
      </c>
      <c r="O38" s="11" t="s">
        <v>14</v>
      </c>
    </row>
    <row r="39" spans="1:15" x14ac:dyDescent="0.2">
      <c r="A39" s="11" t="s">
        <v>70</v>
      </c>
      <c r="B39" s="12">
        <v>2271</v>
      </c>
      <c r="C39" s="12">
        <v>101</v>
      </c>
      <c r="D39" s="12">
        <f t="shared" si="0"/>
        <v>2372</v>
      </c>
      <c r="E39" s="11" t="s">
        <v>5</v>
      </c>
      <c r="F39" s="11" t="s">
        <v>58</v>
      </c>
      <c r="G39" s="11" t="s">
        <v>7</v>
      </c>
      <c r="H39" s="11" t="s">
        <v>32</v>
      </c>
      <c r="I39" s="11" t="s">
        <v>9</v>
      </c>
      <c r="J39" s="11" t="s">
        <v>559</v>
      </c>
      <c r="K39" s="11" t="s">
        <v>54</v>
      </c>
      <c r="L39" s="11" t="s">
        <v>11</v>
      </c>
      <c r="M39" s="49" t="s">
        <v>69</v>
      </c>
      <c r="N39" s="11" t="s">
        <v>778</v>
      </c>
      <c r="O39" s="11" t="s">
        <v>14</v>
      </c>
    </row>
    <row r="40" spans="1:15" x14ac:dyDescent="0.2">
      <c r="A40" s="11" t="s">
        <v>71</v>
      </c>
      <c r="B40" s="12">
        <v>143</v>
      </c>
      <c r="C40" s="12">
        <v>3</v>
      </c>
      <c r="D40" s="12">
        <f t="shared" si="0"/>
        <v>146</v>
      </c>
      <c r="E40" s="11" t="s">
        <v>5</v>
      </c>
      <c r="F40" s="11" t="s">
        <v>21</v>
      </c>
      <c r="G40" s="11" t="s">
        <v>7</v>
      </c>
      <c r="H40" s="11" t="s">
        <v>32</v>
      </c>
      <c r="I40" s="11" t="s">
        <v>9</v>
      </c>
      <c r="J40" s="11" t="s">
        <v>559</v>
      </c>
      <c r="K40" s="11" t="s">
        <v>54</v>
      </c>
      <c r="L40" s="11" t="s">
        <v>11</v>
      </c>
      <c r="M40" s="49" t="s">
        <v>69</v>
      </c>
      <c r="N40" s="11" t="s">
        <v>778</v>
      </c>
      <c r="O40" s="11" t="s">
        <v>14</v>
      </c>
    </row>
    <row r="41" spans="1:15" x14ac:dyDescent="0.2">
      <c r="A41" s="11" t="s">
        <v>72</v>
      </c>
      <c r="B41" s="12">
        <v>612</v>
      </c>
      <c r="C41" s="12">
        <v>34</v>
      </c>
      <c r="D41" s="12">
        <f t="shared" si="0"/>
        <v>646</v>
      </c>
      <c r="E41" s="11" t="s">
        <v>5</v>
      </c>
      <c r="F41" s="11" t="s">
        <v>21</v>
      </c>
      <c r="G41" s="11" t="s">
        <v>7</v>
      </c>
      <c r="H41" s="11" t="s">
        <v>10</v>
      </c>
      <c r="I41" s="11" t="s">
        <v>16</v>
      </c>
      <c r="J41" s="11" t="s">
        <v>559</v>
      </c>
      <c r="K41" s="11" t="s">
        <v>33</v>
      </c>
      <c r="L41" s="11" t="s">
        <v>34</v>
      </c>
      <c r="M41" s="49" t="s">
        <v>73</v>
      </c>
      <c r="N41" s="11" t="s">
        <v>779</v>
      </c>
      <c r="O41" s="11" t="s">
        <v>14</v>
      </c>
    </row>
    <row r="42" spans="1:15" x14ac:dyDescent="0.2">
      <c r="A42" s="11" t="s">
        <v>74</v>
      </c>
      <c r="B42" s="12">
        <v>467</v>
      </c>
      <c r="C42" s="12">
        <v>34</v>
      </c>
      <c r="D42" s="12">
        <f t="shared" si="0"/>
        <v>501</v>
      </c>
      <c r="E42" s="11" t="s">
        <v>5</v>
      </c>
      <c r="F42" s="11" t="s">
        <v>21</v>
      </c>
      <c r="G42" s="11" t="s">
        <v>7</v>
      </c>
      <c r="H42" s="11" t="s">
        <v>10</v>
      </c>
      <c r="I42" s="11" t="s">
        <v>9</v>
      </c>
      <c r="J42" s="11" t="s">
        <v>559</v>
      </c>
      <c r="K42" s="11" t="s">
        <v>33</v>
      </c>
      <c r="L42" s="11" t="s">
        <v>34</v>
      </c>
      <c r="M42" s="49" t="s">
        <v>73</v>
      </c>
      <c r="N42" s="11" t="s">
        <v>779</v>
      </c>
      <c r="O42" s="11" t="s">
        <v>14</v>
      </c>
    </row>
    <row r="43" spans="1:15" x14ac:dyDescent="0.2">
      <c r="A43" s="11" t="s">
        <v>75</v>
      </c>
      <c r="B43" s="12">
        <v>1721</v>
      </c>
      <c r="C43" s="12">
        <v>35</v>
      </c>
      <c r="D43" s="12">
        <f t="shared" si="0"/>
        <v>1756</v>
      </c>
      <c r="E43" s="11" t="s">
        <v>5</v>
      </c>
      <c r="F43" s="11" t="s">
        <v>21</v>
      </c>
      <c r="G43" s="11" t="s">
        <v>7</v>
      </c>
      <c r="H43" s="11" t="s">
        <v>8</v>
      </c>
      <c r="I43" s="11" t="s">
        <v>18</v>
      </c>
      <c r="J43" s="11" t="s">
        <v>559</v>
      </c>
      <c r="K43" s="11" t="s">
        <v>18</v>
      </c>
      <c r="L43" s="11" t="s">
        <v>11</v>
      </c>
      <c r="M43" s="49" t="s">
        <v>76</v>
      </c>
      <c r="N43" s="11" t="s">
        <v>780</v>
      </c>
      <c r="O43" s="11" t="s">
        <v>14</v>
      </c>
    </row>
    <row r="44" spans="1:15" x14ac:dyDescent="0.2">
      <c r="A44" s="11" t="s">
        <v>77</v>
      </c>
      <c r="B44" s="12">
        <v>260</v>
      </c>
      <c r="C44" s="12">
        <v>3</v>
      </c>
      <c r="D44" s="12">
        <f t="shared" si="0"/>
        <v>263</v>
      </c>
      <c r="E44" s="11" t="s">
        <v>5</v>
      </c>
      <c r="F44" s="11" t="s">
        <v>6</v>
      </c>
      <c r="G44" s="11" t="s">
        <v>7</v>
      </c>
      <c r="H44" s="11" t="s">
        <v>8</v>
      </c>
      <c r="I44" s="11" t="s">
        <v>18</v>
      </c>
      <c r="J44" s="11" t="s">
        <v>559</v>
      </c>
      <c r="K44" s="11" t="s">
        <v>18</v>
      </c>
      <c r="L44" s="11" t="s">
        <v>11</v>
      </c>
      <c r="M44" s="49" t="s">
        <v>76</v>
      </c>
      <c r="N44" s="11" t="s">
        <v>780</v>
      </c>
      <c r="O44" s="11" t="s">
        <v>14</v>
      </c>
    </row>
    <row r="45" spans="1:15" x14ac:dyDescent="0.2">
      <c r="A45" s="11" t="s">
        <v>78</v>
      </c>
      <c r="B45" s="12">
        <v>958</v>
      </c>
      <c r="C45" s="12">
        <v>49</v>
      </c>
      <c r="D45" s="12">
        <f t="shared" si="0"/>
        <v>1007</v>
      </c>
      <c r="E45" s="11" t="s">
        <v>5</v>
      </c>
      <c r="F45" s="11" t="s">
        <v>21</v>
      </c>
      <c r="G45" s="11" t="s">
        <v>23</v>
      </c>
      <c r="H45" s="11" t="s">
        <v>10</v>
      </c>
      <c r="I45" s="11" t="s">
        <v>9</v>
      </c>
      <c r="J45" s="11" t="s">
        <v>559</v>
      </c>
      <c r="K45" s="11" t="s">
        <v>33</v>
      </c>
      <c r="L45" s="11" t="s">
        <v>34</v>
      </c>
      <c r="M45" s="49" t="s">
        <v>79</v>
      </c>
      <c r="N45" s="11" t="s">
        <v>781</v>
      </c>
      <c r="O45" s="11" t="s">
        <v>14</v>
      </c>
    </row>
    <row r="46" spans="1:15" x14ac:dyDescent="0.2">
      <c r="A46" s="11" t="s">
        <v>80</v>
      </c>
      <c r="B46" s="12">
        <v>127</v>
      </c>
      <c r="C46" s="12">
        <v>7</v>
      </c>
      <c r="D46" s="12">
        <f t="shared" si="0"/>
        <v>134</v>
      </c>
      <c r="E46" s="11" t="s">
        <v>5</v>
      </c>
      <c r="F46" s="11" t="s">
        <v>81</v>
      </c>
      <c r="G46" s="11" t="s">
        <v>23</v>
      </c>
      <c r="H46" s="11" t="s">
        <v>10</v>
      </c>
      <c r="I46" s="11" t="s">
        <v>9</v>
      </c>
      <c r="J46" s="11" t="s">
        <v>559</v>
      </c>
      <c r="K46" s="11" t="s">
        <v>33</v>
      </c>
      <c r="L46" s="11" t="s">
        <v>34</v>
      </c>
      <c r="M46" s="49" t="s">
        <v>79</v>
      </c>
      <c r="N46" s="11" t="s">
        <v>781</v>
      </c>
      <c r="O46" s="11" t="s">
        <v>14</v>
      </c>
    </row>
    <row r="47" spans="1:15" x14ac:dyDescent="0.2">
      <c r="A47" s="11" t="s">
        <v>82</v>
      </c>
      <c r="B47" s="12">
        <v>346</v>
      </c>
      <c r="C47" s="12">
        <v>10</v>
      </c>
      <c r="D47" s="12">
        <f t="shared" si="0"/>
        <v>356</v>
      </c>
      <c r="E47" s="11" t="s">
        <v>5</v>
      </c>
      <c r="F47" s="11" t="s">
        <v>21</v>
      </c>
      <c r="G47" s="11" t="s">
        <v>23</v>
      </c>
      <c r="H47" s="11" t="s">
        <v>10</v>
      </c>
      <c r="I47" s="11" t="s">
        <v>16</v>
      </c>
      <c r="J47" s="11" t="s">
        <v>559</v>
      </c>
      <c r="K47" s="11" t="s">
        <v>33</v>
      </c>
      <c r="L47" s="11" t="s">
        <v>34</v>
      </c>
      <c r="M47" s="49" t="s">
        <v>79</v>
      </c>
      <c r="N47" s="11" t="s">
        <v>781</v>
      </c>
      <c r="O47" s="11" t="s">
        <v>14</v>
      </c>
    </row>
    <row r="48" spans="1:15" x14ac:dyDescent="0.2">
      <c r="A48" s="11" t="s">
        <v>83</v>
      </c>
      <c r="B48" s="12">
        <v>54</v>
      </c>
      <c r="C48" s="12">
        <v>2</v>
      </c>
      <c r="D48" s="12">
        <f t="shared" si="0"/>
        <v>56</v>
      </c>
      <c r="E48" s="11" t="s">
        <v>5</v>
      </c>
      <c r="F48" s="11" t="s">
        <v>81</v>
      </c>
      <c r="G48" s="11" t="s">
        <v>23</v>
      </c>
      <c r="H48" s="11" t="s">
        <v>10</v>
      </c>
      <c r="I48" s="11" t="s">
        <v>16</v>
      </c>
      <c r="J48" s="11" t="s">
        <v>559</v>
      </c>
      <c r="K48" s="11" t="s">
        <v>33</v>
      </c>
      <c r="L48" s="11" t="s">
        <v>34</v>
      </c>
      <c r="M48" s="49" t="s">
        <v>79</v>
      </c>
      <c r="N48" s="11" t="s">
        <v>781</v>
      </c>
      <c r="O48" s="11" t="s">
        <v>14</v>
      </c>
    </row>
    <row r="49" spans="1:15" x14ac:dyDescent="0.2">
      <c r="A49" s="11" t="s">
        <v>84</v>
      </c>
      <c r="B49" s="12">
        <v>372</v>
      </c>
      <c r="C49" s="12">
        <v>21</v>
      </c>
      <c r="D49" s="12">
        <f t="shared" si="0"/>
        <v>393</v>
      </c>
      <c r="E49" s="11" t="s">
        <v>5</v>
      </c>
      <c r="F49" s="11" t="s">
        <v>21</v>
      </c>
      <c r="G49" s="11" t="s">
        <v>23</v>
      </c>
      <c r="H49" s="11" t="s">
        <v>10</v>
      </c>
      <c r="I49" s="11" t="s">
        <v>9</v>
      </c>
      <c r="J49" s="11" t="s">
        <v>559</v>
      </c>
      <c r="K49" s="11" t="s">
        <v>10</v>
      </c>
      <c r="L49" s="11" t="s">
        <v>11</v>
      </c>
      <c r="M49" s="49" t="s">
        <v>79</v>
      </c>
      <c r="N49" s="11" t="s">
        <v>781</v>
      </c>
      <c r="O49" s="11" t="s">
        <v>14</v>
      </c>
    </row>
    <row r="50" spans="1:15" x14ac:dyDescent="0.2">
      <c r="A50" s="11" t="s">
        <v>85</v>
      </c>
      <c r="B50" s="12">
        <v>208</v>
      </c>
      <c r="C50" s="12">
        <v>9</v>
      </c>
      <c r="D50" s="12">
        <f t="shared" si="0"/>
        <v>217</v>
      </c>
      <c r="E50" s="11" t="s">
        <v>5</v>
      </c>
      <c r="F50" s="11" t="s">
        <v>21</v>
      </c>
      <c r="G50" s="11" t="s">
        <v>23</v>
      </c>
      <c r="H50" s="11" t="s">
        <v>10</v>
      </c>
      <c r="I50" s="11" t="s">
        <v>16</v>
      </c>
      <c r="J50" s="11" t="s">
        <v>559</v>
      </c>
      <c r="K50" s="11" t="s">
        <v>10</v>
      </c>
      <c r="L50" s="11" t="s">
        <v>11</v>
      </c>
      <c r="M50" s="49" t="s">
        <v>79</v>
      </c>
      <c r="N50" s="11" t="s">
        <v>781</v>
      </c>
      <c r="O50" s="11" t="s">
        <v>14</v>
      </c>
    </row>
    <row r="51" spans="1:15" x14ac:dyDescent="0.2">
      <c r="A51" s="11" t="s">
        <v>86</v>
      </c>
      <c r="B51" s="12">
        <v>10</v>
      </c>
      <c r="C51" s="12">
        <v>0</v>
      </c>
      <c r="D51" s="12">
        <f t="shared" si="0"/>
        <v>10</v>
      </c>
      <c r="E51" s="11" t="s">
        <v>5</v>
      </c>
      <c r="F51" s="11" t="s">
        <v>81</v>
      </c>
      <c r="G51" s="11" t="s">
        <v>23</v>
      </c>
      <c r="H51" s="11" t="s">
        <v>10</v>
      </c>
      <c r="I51" s="11" t="s">
        <v>9</v>
      </c>
      <c r="J51" s="11" t="s">
        <v>559</v>
      </c>
      <c r="K51" s="11" t="s">
        <v>10</v>
      </c>
      <c r="L51" s="11" t="s">
        <v>11</v>
      </c>
      <c r="M51" s="49" t="s">
        <v>79</v>
      </c>
      <c r="N51" s="11" t="s">
        <v>781</v>
      </c>
      <c r="O51" s="11" t="s">
        <v>14</v>
      </c>
    </row>
    <row r="52" spans="1:15" x14ac:dyDescent="0.2">
      <c r="A52" s="11" t="s">
        <v>87</v>
      </c>
      <c r="B52" s="12">
        <v>481</v>
      </c>
      <c r="C52" s="12">
        <v>20</v>
      </c>
      <c r="D52" s="12">
        <f t="shared" si="0"/>
        <v>501</v>
      </c>
      <c r="E52" s="11" t="s">
        <v>5</v>
      </c>
      <c r="F52" s="11" t="s">
        <v>81</v>
      </c>
      <c r="G52" s="11" t="s">
        <v>23</v>
      </c>
      <c r="H52" s="11" t="s">
        <v>10</v>
      </c>
      <c r="I52" s="11" t="s">
        <v>16</v>
      </c>
      <c r="J52" s="11" t="s">
        <v>559</v>
      </c>
      <c r="K52" s="11" t="s">
        <v>10</v>
      </c>
      <c r="L52" s="11" t="s">
        <v>11</v>
      </c>
      <c r="M52" s="49" t="s">
        <v>79</v>
      </c>
      <c r="N52" s="11" t="s">
        <v>781</v>
      </c>
      <c r="O52" s="11" t="s">
        <v>14</v>
      </c>
    </row>
    <row r="53" spans="1:15" x14ac:dyDescent="0.2">
      <c r="A53" s="11" t="s">
        <v>88</v>
      </c>
      <c r="B53" s="12">
        <v>1872</v>
      </c>
      <c r="C53" s="12">
        <v>53</v>
      </c>
      <c r="D53" s="12">
        <f t="shared" si="0"/>
        <v>1925</v>
      </c>
      <c r="E53" s="11" t="s">
        <v>5</v>
      </c>
      <c r="F53" s="11" t="s">
        <v>21</v>
      </c>
      <c r="G53" s="11" t="s">
        <v>23</v>
      </c>
      <c r="H53" s="11" t="s">
        <v>10</v>
      </c>
      <c r="I53" s="11" t="s">
        <v>16</v>
      </c>
      <c r="J53" s="11" t="s">
        <v>559</v>
      </c>
      <c r="K53" s="11" t="s">
        <v>10</v>
      </c>
      <c r="L53" s="11" t="s">
        <v>11</v>
      </c>
      <c r="M53" s="49" t="s">
        <v>89</v>
      </c>
      <c r="N53" s="11" t="s">
        <v>782</v>
      </c>
      <c r="O53" s="11" t="s">
        <v>14</v>
      </c>
    </row>
    <row r="54" spans="1:15" x14ac:dyDescent="0.2">
      <c r="A54" s="11" t="s">
        <v>90</v>
      </c>
      <c r="B54" s="12">
        <v>683</v>
      </c>
      <c r="C54" s="12">
        <v>25</v>
      </c>
      <c r="D54" s="12">
        <f t="shared" si="0"/>
        <v>708</v>
      </c>
      <c r="E54" s="11" t="s">
        <v>5</v>
      </c>
      <c r="F54" s="11" t="s">
        <v>81</v>
      </c>
      <c r="G54" s="11" t="s">
        <v>23</v>
      </c>
      <c r="H54" s="11" t="s">
        <v>10</v>
      </c>
      <c r="I54" s="11" t="s">
        <v>16</v>
      </c>
      <c r="J54" s="11" t="s">
        <v>559</v>
      </c>
      <c r="K54" s="11" t="s">
        <v>10</v>
      </c>
      <c r="L54" s="11" t="s">
        <v>11</v>
      </c>
      <c r="M54" s="49" t="s">
        <v>89</v>
      </c>
      <c r="N54" s="11" t="s">
        <v>782</v>
      </c>
      <c r="O54" s="11" t="s">
        <v>14</v>
      </c>
    </row>
    <row r="55" spans="1:15" x14ac:dyDescent="0.2">
      <c r="A55" s="11" t="s">
        <v>91</v>
      </c>
      <c r="B55" s="12">
        <v>2860</v>
      </c>
      <c r="C55" s="12">
        <v>85</v>
      </c>
      <c r="D55" s="12">
        <f t="shared" si="0"/>
        <v>2945</v>
      </c>
      <c r="E55" s="11" t="s">
        <v>5</v>
      </c>
      <c r="F55" s="11" t="s">
        <v>92</v>
      </c>
      <c r="G55" s="11" t="s">
        <v>23</v>
      </c>
      <c r="H55" s="11" t="s">
        <v>10</v>
      </c>
      <c r="I55" s="11" t="s">
        <v>16</v>
      </c>
      <c r="J55" s="11" t="s">
        <v>559</v>
      </c>
      <c r="K55" s="11" t="s">
        <v>33</v>
      </c>
      <c r="L55" s="11" t="s">
        <v>34</v>
      </c>
      <c r="M55" s="49" t="s">
        <v>93</v>
      </c>
      <c r="N55" s="11" t="s">
        <v>783</v>
      </c>
      <c r="O55" s="11" t="s">
        <v>14</v>
      </c>
    </row>
    <row r="56" spans="1:15" x14ac:dyDescent="0.2">
      <c r="A56" s="11" t="s">
        <v>94</v>
      </c>
      <c r="B56" s="12">
        <v>1160</v>
      </c>
      <c r="C56" s="12">
        <v>25</v>
      </c>
      <c r="D56" s="12">
        <f t="shared" si="0"/>
        <v>1185</v>
      </c>
      <c r="E56" s="11" t="s">
        <v>5</v>
      </c>
      <c r="F56" s="11" t="s">
        <v>92</v>
      </c>
      <c r="G56" s="11" t="s">
        <v>23</v>
      </c>
      <c r="H56" s="11" t="s">
        <v>10</v>
      </c>
      <c r="I56" s="11" t="s">
        <v>16</v>
      </c>
      <c r="J56" s="11" t="s">
        <v>559</v>
      </c>
      <c r="K56" s="11" t="s">
        <v>10</v>
      </c>
      <c r="L56" s="11" t="s">
        <v>11</v>
      </c>
      <c r="M56" s="49" t="s">
        <v>95</v>
      </c>
      <c r="N56" s="11" t="s">
        <v>784</v>
      </c>
      <c r="O56" s="11" t="s">
        <v>14</v>
      </c>
    </row>
    <row r="57" spans="1:15" x14ac:dyDescent="0.2">
      <c r="A57" s="11" t="s">
        <v>96</v>
      </c>
      <c r="B57" s="12">
        <v>1161</v>
      </c>
      <c r="C57" s="12">
        <v>38</v>
      </c>
      <c r="D57" s="12">
        <f t="shared" si="0"/>
        <v>1199</v>
      </c>
      <c r="E57" s="11" t="s">
        <v>5</v>
      </c>
      <c r="F57" s="11" t="s">
        <v>21</v>
      </c>
      <c r="G57" s="11" t="s">
        <v>23</v>
      </c>
      <c r="H57" s="11" t="s">
        <v>10</v>
      </c>
      <c r="I57" s="11" t="s">
        <v>16</v>
      </c>
      <c r="J57" s="11" t="s">
        <v>559</v>
      </c>
      <c r="K57" s="11" t="s">
        <v>10</v>
      </c>
      <c r="L57" s="11" t="s">
        <v>11</v>
      </c>
      <c r="M57" s="49" t="s">
        <v>95</v>
      </c>
      <c r="N57" s="11" t="s">
        <v>784</v>
      </c>
      <c r="O57" s="11" t="s">
        <v>14</v>
      </c>
    </row>
    <row r="58" spans="1:15" x14ac:dyDescent="0.2">
      <c r="A58" s="11" t="s">
        <v>97</v>
      </c>
      <c r="B58" s="12">
        <v>708</v>
      </c>
      <c r="C58" s="12">
        <v>9</v>
      </c>
      <c r="D58" s="12">
        <f t="shared" si="0"/>
        <v>717</v>
      </c>
      <c r="E58" s="11" t="s">
        <v>5</v>
      </c>
      <c r="F58" s="11" t="s">
        <v>81</v>
      </c>
      <c r="G58" s="11" t="s">
        <v>23</v>
      </c>
      <c r="H58" s="11" t="s">
        <v>10</v>
      </c>
      <c r="I58" s="11" t="s">
        <v>16</v>
      </c>
      <c r="J58" s="11" t="s">
        <v>559</v>
      </c>
      <c r="K58" s="11" t="s">
        <v>10</v>
      </c>
      <c r="L58" s="11" t="s">
        <v>11</v>
      </c>
      <c r="M58" s="49" t="s">
        <v>95</v>
      </c>
      <c r="N58" s="11" t="s">
        <v>784</v>
      </c>
      <c r="O58" s="11" t="s">
        <v>14</v>
      </c>
    </row>
    <row r="59" spans="1:15" x14ac:dyDescent="0.2">
      <c r="A59" s="11" t="s">
        <v>98</v>
      </c>
      <c r="B59" s="12">
        <v>2900</v>
      </c>
      <c r="C59" s="12">
        <v>33</v>
      </c>
      <c r="D59" s="12">
        <f t="shared" si="0"/>
        <v>2933</v>
      </c>
      <c r="E59" s="11" t="s">
        <v>5</v>
      </c>
      <c r="F59" s="11" t="s">
        <v>81</v>
      </c>
      <c r="G59" s="11" t="s">
        <v>23</v>
      </c>
      <c r="H59" s="11" t="s">
        <v>10</v>
      </c>
      <c r="I59" s="11" t="s">
        <v>16</v>
      </c>
      <c r="J59" s="11" t="s">
        <v>559</v>
      </c>
      <c r="K59" s="11" t="s">
        <v>10</v>
      </c>
      <c r="L59" s="11" t="s">
        <v>11</v>
      </c>
      <c r="M59" s="49" t="s">
        <v>99</v>
      </c>
      <c r="N59" s="11" t="s">
        <v>785</v>
      </c>
      <c r="O59" s="11" t="s">
        <v>14</v>
      </c>
    </row>
    <row r="60" spans="1:15" x14ac:dyDescent="0.2">
      <c r="A60" s="11" t="s">
        <v>100</v>
      </c>
      <c r="B60" s="12">
        <v>1739</v>
      </c>
      <c r="C60" s="12">
        <v>95</v>
      </c>
      <c r="D60" s="12">
        <f t="shared" si="0"/>
        <v>1834</v>
      </c>
      <c r="E60" s="11" t="s">
        <v>5</v>
      </c>
      <c r="F60" s="11" t="s">
        <v>58</v>
      </c>
      <c r="G60" s="11" t="s">
        <v>101</v>
      </c>
      <c r="H60" s="11" t="s">
        <v>33</v>
      </c>
      <c r="I60" s="11" t="s">
        <v>8</v>
      </c>
      <c r="J60" s="11" t="s">
        <v>559</v>
      </c>
      <c r="K60" s="11" t="s">
        <v>33</v>
      </c>
      <c r="L60" s="11" t="s">
        <v>34</v>
      </c>
      <c r="M60" s="49" t="s">
        <v>582</v>
      </c>
      <c r="N60" s="11" t="s">
        <v>786</v>
      </c>
      <c r="O60" s="11" t="s">
        <v>14</v>
      </c>
    </row>
    <row r="61" spans="1:15" x14ac:dyDescent="0.2">
      <c r="A61" s="11" t="s">
        <v>102</v>
      </c>
      <c r="B61" s="12">
        <v>70</v>
      </c>
      <c r="C61" s="12">
        <v>2</v>
      </c>
      <c r="D61" s="12">
        <f t="shared" si="0"/>
        <v>72</v>
      </c>
      <c r="E61" s="11" t="s">
        <v>5</v>
      </c>
      <c r="F61" s="11" t="s">
        <v>92</v>
      </c>
      <c r="G61" s="11" t="s">
        <v>101</v>
      </c>
      <c r="H61" s="11" t="s">
        <v>33</v>
      </c>
      <c r="I61" s="11" t="s">
        <v>16</v>
      </c>
      <c r="J61" s="11" t="s">
        <v>559</v>
      </c>
      <c r="K61" s="11" t="s">
        <v>33</v>
      </c>
      <c r="L61" s="11" t="s">
        <v>34</v>
      </c>
      <c r="M61" s="49" t="s">
        <v>582</v>
      </c>
      <c r="N61" s="11" t="s">
        <v>786</v>
      </c>
      <c r="O61" s="11" t="s">
        <v>14</v>
      </c>
    </row>
    <row r="62" spans="1:15" x14ac:dyDescent="0.2">
      <c r="A62" s="11" t="s">
        <v>103</v>
      </c>
      <c r="B62" s="12">
        <v>2084</v>
      </c>
      <c r="C62" s="12">
        <v>127</v>
      </c>
      <c r="D62" s="12">
        <f t="shared" si="0"/>
        <v>2211</v>
      </c>
      <c r="E62" s="11" t="s">
        <v>5</v>
      </c>
      <c r="F62" s="11" t="s">
        <v>92</v>
      </c>
      <c r="G62" s="11" t="s">
        <v>101</v>
      </c>
      <c r="H62" s="11" t="s">
        <v>33</v>
      </c>
      <c r="I62" s="11" t="s">
        <v>8</v>
      </c>
      <c r="J62" s="11" t="s">
        <v>559</v>
      </c>
      <c r="K62" s="11" t="s">
        <v>33</v>
      </c>
      <c r="L62" s="11" t="s">
        <v>34</v>
      </c>
      <c r="M62" s="49" t="s">
        <v>582</v>
      </c>
      <c r="N62" s="11" t="s">
        <v>786</v>
      </c>
      <c r="O62" s="11" t="s">
        <v>14</v>
      </c>
    </row>
    <row r="63" spans="1:15" x14ac:dyDescent="0.2">
      <c r="A63" s="11" t="s">
        <v>104</v>
      </c>
      <c r="B63" s="12">
        <v>2716</v>
      </c>
      <c r="C63" s="12">
        <v>104</v>
      </c>
      <c r="D63" s="12">
        <f t="shared" si="0"/>
        <v>2820</v>
      </c>
      <c r="E63" s="11" t="s">
        <v>5</v>
      </c>
      <c r="F63" s="11" t="s">
        <v>92</v>
      </c>
      <c r="G63" s="11" t="s">
        <v>101</v>
      </c>
      <c r="H63" s="11" t="s">
        <v>10</v>
      </c>
      <c r="I63" s="11" t="s">
        <v>16</v>
      </c>
      <c r="J63" s="11" t="s">
        <v>559</v>
      </c>
      <c r="K63" s="11" t="s">
        <v>33</v>
      </c>
      <c r="L63" s="11" t="s">
        <v>34</v>
      </c>
      <c r="M63" s="49" t="s">
        <v>105</v>
      </c>
      <c r="N63" s="11" t="s">
        <v>787</v>
      </c>
      <c r="O63" s="11" t="s">
        <v>14</v>
      </c>
    </row>
    <row r="64" spans="1:15" x14ac:dyDescent="0.2">
      <c r="A64" s="11" t="s">
        <v>106</v>
      </c>
      <c r="B64" s="12">
        <v>4051</v>
      </c>
      <c r="C64" s="12">
        <v>79</v>
      </c>
      <c r="D64" s="12">
        <f t="shared" si="0"/>
        <v>4130</v>
      </c>
      <c r="E64" s="11" t="s">
        <v>5</v>
      </c>
      <c r="F64" s="11" t="s">
        <v>92</v>
      </c>
      <c r="G64" s="11" t="s">
        <v>107</v>
      </c>
      <c r="H64" s="11" t="s">
        <v>32</v>
      </c>
      <c r="I64" s="11" t="s">
        <v>5</v>
      </c>
      <c r="J64" s="11" t="s">
        <v>559</v>
      </c>
      <c r="K64" s="11" t="s">
        <v>54</v>
      </c>
      <c r="L64" s="11" t="s">
        <v>11</v>
      </c>
      <c r="M64" s="49" t="s">
        <v>108</v>
      </c>
      <c r="N64" s="11" t="s">
        <v>788</v>
      </c>
      <c r="O64" s="11" t="s">
        <v>14</v>
      </c>
    </row>
    <row r="65" spans="1:15" x14ac:dyDescent="0.2">
      <c r="A65" s="11" t="s">
        <v>109</v>
      </c>
      <c r="B65" s="12">
        <v>2497</v>
      </c>
      <c r="C65" s="12">
        <v>165</v>
      </c>
      <c r="D65" s="12">
        <f t="shared" si="0"/>
        <v>2662</v>
      </c>
      <c r="E65" s="11" t="s">
        <v>5</v>
      </c>
      <c r="F65" s="11" t="s">
        <v>92</v>
      </c>
      <c r="G65" s="11" t="s">
        <v>101</v>
      </c>
      <c r="H65" s="11" t="s">
        <v>32</v>
      </c>
      <c r="I65" s="11" t="s">
        <v>9</v>
      </c>
      <c r="J65" s="11" t="s">
        <v>559</v>
      </c>
      <c r="K65" s="11" t="s">
        <v>33</v>
      </c>
      <c r="L65" s="11" t="s">
        <v>34</v>
      </c>
      <c r="M65" s="49" t="s">
        <v>110</v>
      </c>
      <c r="N65" s="11" t="s">
        <v>789</v>
      </c>
      <c r="O65" s="11" t="s">
        <v>14</v>
      </c>
    </row>
    <row r="66" spans="1:15" x14ac:dyDescent="0.2">
      <c r="A66" s="11" t="s">
        <v>111</v>
      </c>
      <c r="B66" s="12">
        <v>779</v>
      </c>
      <c r="C66" s="12">
        <v>42</v>
      </c>
      <c r="D66" s="12">
        <f t="shared" si="0"/>
        <v>821</v>
      </c>
      <c r="E66" s="11" t="s">
        <v>5</v>
      </c>
      <c r="F66" s="11" t="s">
        <v>92</v>
      </c>
      <c r="G66" s="11" t="s">
        <v>101</v>
      </c>
      <c r="H66" s="11" t="s">
        <v>32</v>
      </c>
      <c r="I66" s="11" t="s">
        <v>5</v>
      </c>
      <c r="J66" s="11" t="s">
        <v>559</v>
      </c>
      <c r="K66" s="11" t="s">
        <v>33</v>
      </c>
      <c r="L66" s="11" t="s">
        <v>34</v>
      </c>
      <c r="M66" s="49" t="s">
        <v>110</v>
      </c>
      <c r="N66" s="11" t="s">
        <v>789</v>
      </c>
      <c r="O66" s="11" t="s">
        <v>14</v>
      </c>
    </row>
    <row r="67" spans="1:15" x14ac:dyDescent="0.2">
      <c r="A67" s="11" t="s">
        <v>112</v>
      </c>
      <c r="B67" s="12">
        <v>2057</v>
      </c>
      <c r="C67" s="12">
        <v>105</v>
      </c>
      <c r="D67" s="12">
        <f t="shared" si="0"/>
        <v>2162</v>
      </c>
      <c r="E67" s="11" t="s">
        <v>5</v>
      </c>
      <c r="F67" s="11" t="s">
        <v>21</v>
      </c>
      <c r="G67" s="11" t="s">
        <v>101</v>
      </c>
      <c r="H67" s="11" t="s">
        <v>32</v>
      </c>
      <c r="I67" s="11" t="s">
        <v>9</v>
      </c>
      <c r="J67" s="11" t="s">
        <v>559</v>
      </c>
      <c r="K67" s="11" t="s">
        <v>33</v>
      </c>
      <c r="L67" s="11" t="s">
        <v>34</v>
      </c>
      <c r="M67" s="49" t="s">
        <v>110</v>
      </c>
      <c r="N67" s="11" t="s">
        <v>789</v>
      </c>
      <c r="O67" s="11" t="s">
        <v>14</v>
      </c>
    </row>
    <row r="68" spans="1:15" x14ac:dyDescent="0.2">
      <c r="A68" s="11" t="s">
        <v>113</v>
      </c>
      <c r="B68" s="12">
        <v>769</v>
      </c>
      <c r="C68" s="12">
        <v>44</v>
      </c>
      <c r="D68" s="12">
        <f t="shared" si="0"/>
        <v>813</v>
      </c>
      <c r="E68" s="11" t="s">
        <v>5</v>
      </c>
      <c r="F68" s="11" t="s">
        <v>58</v>
      </c>
      <c r="G68" s="11" t="s">
        <v>107</v>
      </c>
      <c r="H68" s="11" t="s">
        <v>114</v>
      </c>
      <c r="I68" s="11" t="s">
        <v>9</v>
      </c>
      <c r="J68" s="11" t="s">
        <v>559</v>
      </c>
      <c r="K68" s="11" t="s">
        <v>33</v>
      </c>
      <c r="L68" s="11" t="s">
        <v>34</v>
      </c>
      <c r="M68" s="49" t="s">
        <v>115</v>
      </c>
      <c r="N68" s="11" t="s">
        <v>790</v>
      </c>
      <c r="O68" s="11" t="s">
        <v>14</v>
      </c>
    </row>
    <row r="69" spans="1:15" x14ac:dyDescent="0.2">
      <c r="A69" s="11" t="s">
        <v>116</v>
      </c>
      <c r="B69" s="12">
        <v>1467</v>
      </c>
      <c r="C69" s="12">
        <v>95</v>
      </c>
      <c r="D69" s="12">
        <f t="shared" ref="D69:D132" si="1">B69+C69</f>
        <v>1562</v>
      </c>
      <c r="E69" s="11" t="s">
        <v>5</v>
      </c>
      <c r="F69" s="11" t="s">
        <v>92</v>
      </c>
      <c r="G69" s="11" t="s">
        <v>107</v>
      </c>
      <c r="H69" s="11" t="s">
        <v>114</v>
      </c>
      <c r="I69" s="11" t="s">
        <v>9</v>
      </c>
      <c r="J69" s="11" t="s">
        <v>559</v>
      </c>
      <c r="K69" s="11" t="s">
        <v>33</v>
      </c>
      <c r="L69" s="11" t="s">
        <v>34</v>
      </c>
      <c r="M69" s="49" t="s">
        <v>115</v>
      </c>
      <c r="N69" s="11" t="s">
        <v>790</v>
      </c>
      <c r="O69" s="11" t="s">
        <v>14</v>
      </c>
    </row>
    <row r="70" spans="1:15" x14ac:dyDescent="0.2">
      <c r="A70" s="11" t="s">
        <v>117</v>
      </c>
      <c r="B70" s="12">
        <v>1387</v>
      </c>
      <c r="C70" s="12">
        <v>66</v>
      </c>
      <c r="D70" s="12">
        <f t="shared" si="1"/>
        <v>1453</v>
      </c>
      <c r="E70" s="11" t="s">
        <v>5</v>
      </c>
      <c r="F70" s="11" t="s">
        <v>118</v>
      </c>
      <c r="G70" s="11" t="s">
        <v>107</v>
      </c>
      <c r="H70" s="11" t="s">
        <v>114</v>
      </c>
      <c r="I70" s="11" t="s">
        <v>8</v>
      </c>
      <c r="J70" s="11" t="s">
        <v>559</v>
      </c>
      <c r="K70" s="11" t="s">
        <v>33</v>
      </c>
      <c r="L70" s="11" t="s">
        <v>34</v>
      </c>
      <c r="M70" s="49" t="s">
        <v>115</v>
      </c>
      <c r="N70" s="11" t="s">
        <v>790</v>
      </c>
      <c r="O70" s="11" t="s">
        <v>14</v>
      </c>
    </row>
    <row r="71" spans="1:15" x14ac:dyDescent="0.2">
      <c r="A71" s="11" t="s">
        <v>119</v>
      </c>
      <c r="B71" s="12">
        <v>325</v>
      </c>
      <c r="C71" s="12">
        <v>6</v>
      </c>
      <c r="D71" s="12">
        <f t="shared" si="1"/>
        <v>331</v>
      </c>
      <c r="E71" s="11" t="s">
        <v>5</v>
      </c>
      <c r="F71" s="11" t="s">
        <v>118</v>
      </c>
      <c r="G71" s="11" t="s">
        <v>107</v>
      </c>
      <c r="H71" s="11" t="s">
        <v>114</v>
      </c>
      <c r="I71" s="11" t="s">
        <v>5</v>
      </c>
      <c r="J71" s="11" t="s">
        <v>559</v>
      </c>
      <c r="K71" s="11" t="s">
        <v>33</v>
      </c>
      <c r="L71" s="11" t="s">
        <v>34</v>
      </c>
      <c r="M71" s="49" t="s">
        <v>115</v>
      </c>
      <c r="N71" s="11" t="s">
        <v>790</v>
      </c>
      <c r="O71" s="11" t="s">
        <v>14</v>
      </c>
    </row>
    <row r="72" spans="1:15" x14ac:dyDescent="0.2">
      <c r="A72" s="11" t="s">
        <v>120</v>
      </c>
      <c r="B72" s="12">
        <v>92</v>
      </c>
      <c r="C72" s="12">
        <v>1</v>
      </c>
      <c r="D72" s="12">
        <f t="shared" si="1"/>
        <v>93</v>
      </c>
      <c r="E72" s="11" t="s">
        <v>8</v>
      </c>
      <c r="F72" s="11" t="s">
        <v>58</v>
      </c>
      <c r="G72" s="11" t="s">
        <v>107</v>
      </c>
      <c r="H72" s="11" t="s">
        <v>114</v>
      </c>
      <c r="I72" s="11" t="s">
        <v>9</v>
      </c>
      <c r="J72" s="11" t="s">
        <v>559</v>
      </c>
      <c r="K72" s="11" t="s">
        <v>33</v>
      </c>
      <c r="L72" s="11" t="s">
        <v>34</v>
      </c>
      <c r="M72" s="49" t="s">
        <v>115</v>
      </c>
      <c r="N72" s="11" t="s">
        <v>790</v>
      </c>
      <c r="O72" s="11" t="s">
        <v>14</v>
      </c>
    </row>
    <row r="73" spans="1:15" x14ac:dyDescent="0.2">
      <c r="A73" s="11" t="s">
        <v>121</v>
      </c>
      <c r="B73" s="12">
        <v>137</v>
      </c>
      <c r="C73" s="12">
        <v>8</v>
      </c>
      <c r="D73" s="12">
        <f t="shared" si="1"/>
        <v>145</v>
      </c>
      <c r="E73" s="11" t="s">
        <v>5</v>
      </c>
      <c r="F73" s="11" t="s">
        <v>58</v>
      </c>
      <c r="G73" s="11" t="s">
        <v>107</v>
      </c>
      <c r="H73" s="11" t="s">
        <v>114</v>
      </c>
      <c r="I73" s="11" t="s">
        <v>5</v>
      </c>
      <c r="J73" s="11" t="s">
        <v>559</v>
      </c>
      <c r="K73" s="11" t="s">
        <v>33</v>
      </c>
      <c r="L73" s="11" t="s">
        <v>34</v>
      </c>
      <c r="M73" s="49" t="s">
        <v>115</v>
      </c>
      <c r="N73" s="11" t="s">
        <v>790</v>
      </c>
      <c r="O73" s="11" t="s">
        <v>14</v>
      </c>
    </row>
    <row r="74" spans="1:15" x14ac:dyDescent="0.2">
      <c r="A74" s="11" t="s">
        <v>122</v>
      </c>
      <c r="B74" s="12">
        <v>979</v>
      </c>
      <c r="C74" s="12">
        <v>12</v>
      </c>
      <c r="D74" s="12">
        <f t="shared" si="1"/>
        <v>991</v>
      </c>
      <c r="E74" s="11" t="s">
        <v>5</v>
      </c>
      <c r="F74" s="11" t="s">
        <v>58</v>
      </c>
      <c r="G74" s="11" t="s">
        <v>107</v>
      </c>
      <c r="H74" s="11" t="s">
        <v>32</v>
      </c>
      <c r="I74" s="11" t="s">
        <v>5</v>
      </c>
      <c r="J74" s="11" t="s">
        <v>559</v>
      </c>
      <c r="K74" s="11" t="s">
        <v>54</v>
      </c>
      <c r="L74" s="11" t="s">
        <v>11</v>
      </c>
      <c r="M74" s="49" t="s">
        <v>123</v>
      </c>
      <c r="N74" s="11" t="s">
        <v>791</v>
      </c>
      <c r="O74" s="11" t="s">
        <v>14</v>
      </c>
    </row>
    <row r="75" spans="1:15" x14ac:dyDescent="0.2">
      <c r="A75" s="11" t="s">
        <v>124</v>
      </c>
      <c r="B75" s="12">
        <v>362</v>
      </c>
      <c r="C75" s="12">
        <v>5</v>
      </c>
      <c r="D75" s="12">
        <f t="shared" si="1"/>
        <v>367</v>
      </c>
      <c r="E75" s="11" t="s">
        <v>5</v>
      </c>
      <c r="F75" s="11" t="s">
        <v>58</v>
      </c>
      <c r="G75" s="11" t="s">
        <v>107</v>
      </c>
      <c r="H75" s="11" t="s">
        <v>32</v>
      </c>
      <c r="I75" s="11" t="s">
        <v>9</v>
      </c>
      <c r="J75" s="11" t="s">
        <v>559</v>
      </c>
      <c r="K75" s="11" t="s">
        <v>54</v>
      </c>
      <c r="L75" s="11" t="s">
        <v>11</v>
      </c>
      <c r="M75" s="49" t="s">
        <v>123</v>
      </c>
      <c r="N75" s="11" t="s">
        <v>791</v>
      </c>
      <c r="O75" s="11" t="s">
        <v>14</v>
      </c>
    </row>
    <row r="76" spans="1:15" x14ac:dyDescent="0.2">
      <c r="A76" s="11" t="s">
        <v>125</v>
      </c>
      <c r="B76" s="12">
        <v>2302</v>
      </c>
      <c r="C76" s="12">
        <v>38</v>
      </c>
      <c r="D76" s="12">
        <f t="shared" si="1"/>
        <v>2340</v>
      </c>
      <c r="E76" s="11" t="s">
        <v>5</v>
      </c>
      <c r="F76" s="11" t="s">
        <v>92</v>
      </c>
      <c r="G76" s="11" t="s">
        <v>107</v>
      </c>
      <c r="H76" s="11" t="s">
        <v>32</v>
      </c>
      <c r="I76" s="11" t="s">
        <v>5</v>
      </c>
      <c r="J76" s="11" t="s">
        <v>559</v>
      </c>
      <c r="K76" s="11" t="s">
        <v>54</v>
      </c>
      <c r="L76" s="11" t="s">
        <v>11</v>
      </c>
      <c r="M76" s="49" t="s">
        <v>123</v>
      </c>
      <c r="N76" s="11" t="s">
        <v>791</v>
      </c>
      <c r="O76" s="11" t="s">
        <v>14</v>
      </c>
    </row>
    <row r="77" spans="1:15" x14ac:dyDescent="0.2">
      <c r="A77" s="11" t="s">
        <v>126</v>
      </c>
      <c r="B77" s="12">
        <v>1147</v>
      </c>
      <c r="C77" s="12">
        <v>22</v>
      </c>
      <c r="D77" s="12">
        <f t="shared" si="1"/>
        <v>1169</v>
      </c>
      <c r="E77" s="11" t="s">
        <v>5</v>
      </c>
      <c r="F77" s="11" t="s">
        <v>6</v>
      </c>
      <c r="G77" s="11" t="s">
        <v>7</v>
      </c>
      <c r="H77" s="11" t="s">
        <v>32</v>
      </c>
      <c r="I77" s="11" t="s">
        <v>18</v>
      </c>
      <c r="J77" s="11" t="s">
        <v>559</v>
      </c>
      <c r="K77" s="11" t="s">
        <v>18</v>
      </c>
      <c r="L77" s="11" t="s">
        <v>11</v>
      </c>
      <c r="M77" s="49" t="s">
        <v>127</v>
      </c>
      <c r="N77" s="11" t="s">
        <v>792</v>
      </c>
      <c r="O77" s="11" t="s">
        <v>14</v>
      </c>
    </row>
    <row r="78" spans="1:15" x14ac:dyDescent="0.2">
      <c r="A78" s="11" t="s">
        <v>128</v>
      </c>
      <c r="B78" s="12">
        <v>2141</v>
      </c>
      <c r="C78" s="12">
        <v>30</v>
      </c>
      <c r="D78" s="12">
        <f t="shared" si="1"/>
        <v>2171</v>
      </c>
      <c r="E78" s="11" t="s">
        <v>5</v>
      </c>
      <c r="F78" s="11" t="s">
        <v>58</v>
      </c>
      <c r="G78" s="11" t="s">
        <v>7</v>
      </c>
      <c r="H78" s="11" t="s">
        <v>32</v>
      </c>
      <c r="I78" s="11" t="s">
        <v>18</v>
      </c>
      <c r="J78" s="11" t="s">
        <v>559</v>
      </c>
      <c r="K78" s="11" t="s">
        <v>18</v>
      </c>
      <c r="L78" s="11" t="s">
        <v>11</v>
      </c>
      <c r="M78" s="49" t="s">
        <v>127</v>
      </c>
      <c r="N78" s="11" t="s">
        <v>792</v>
      </c>
      <c r="O78" s="11" t="s">
        <v>14</v>
      </c>
    </row>
    <row r="79" spans="1:15" x14ac:dyDescent="0.2">
      <c r="A79" s="11" t="s">
        <v>129</v>
      </c>
      <c r="B79" s="12">
        <v>1</v>
      </c>
      <c r="C79" s="12">
        <v>1</v>
      </c>
      <c r="D79" s="12">
        <f t="shared" si="1"/>
        <v>2</v>
      </c>
      <c r="E79" s="11" t="s">
        <v>5</v>
      </c>
      <c r="F79" s="11" t="s">
        <v>58</v>
      </c>
      <c r="G79" s="11" t="s">
        <v>7</v>
      </c>
      <c r="H79" s="11" t="s">
        <v>32</v>
      </c>
      <c r="I79" s="11" t="s">
        <v>10</v>
      </c>
      <c r="J79" s="11" t="s">
        <v>559</v>
      </c>
      <c r="K79" s="11" t="s">
        <v>18</v>
      </c>
      <c r="L79" s="11" t="s">
        <v>11</v>
      </c>
      <c r="M79" s="49" t="s">
        <v>127</v>
      </c>
      <c r="N79" s="11" t="s">
        <v>792</v>
      </c>
      <c r="O79" s="11" t="s">
        <v>14</v>
      </c>
    </row>
    <row r="80" spans="1:15" x14ac:dyDescent="0.2">
      <c r="A80" s="11" t="s">
        <v>130</v>
      </c>
      <c r="B80" s="12">
        <v>695</v>
      </c>
      <c r="C80" s="12">
        <v>8</v>
      </c>
      <c r="D80" s="12">
        <f t="shared" si="1"/>
        <v>703</v>
      </c>
      <c r="E80" s="11" t="s">
        <v>5</v>
      </c>
      <c r="F80" s="11" t="s">
        <v>6</v>
      </c>
      <c r="G80" s="11" t="s">
        <v>7</v>
      </c>
      <c r="H80" s="11" t="s">
        <v>5</v>
      </c>
      <c r="I80" s="11" t="s">
        <v>18</v>
      </c>
      <c r="J80" s="11" t="s">
        <v>559</v>
      </c>
      <c r="K80" s="11" t="s">
        <v>18</v>
      </c>
      <c r="L80" s="11" t="s">
        <v>11</v>
      </c>
      <c r="M80" s="49" t="s">
        <v>131</v>
      </c>
      <c r="N80" s="11" t="s">
        <v>793</v>
      </c>
      <c r="O80" s="11" t="s">
        <v>14</v>
      </c>
    </row>
    <row r="81" spans="1:15" x14ac:dyDescent="0.2">
      <c r="A81" s="11" t="s">
        <v>132</v>
      </c>
      <c r="B81" s="12">
        <v>610</v>
      </c>
      <c r="C81" s="12">
        <v>7</v>
      </c>
      <c r="D81" s="12">
        <f t="shared" si="1"/>
        <v>617</v>
      </c>
      <c r="E81" s="11" t="s">
        <v>5</v>
      </c>
      <c r="F81" s="11" t="s">
        <v>21</v>
      </c>
      <c r="G81" s="11" t="s">
        <v>7</v>
      </c>
      <c r="H81" s="11" t="s">
        <v>5</v>
      </c>
      <c r="I81" s="11" t="s">
        <v>18</v>
      </c>
      <c r="J81" s="11" t="s">
        <v>559</v>
      </c>
      <c r="K81" s="11" t="s">
        <v>18</v>
      </c>
      <c r="L81" s="11" t="s">
        <v>11</v>
      </c>
      <c r="M81" s="49" t="s">
        <v>131</v>
      </c>
      <c r="N81" s="11" t="s">
        <v>793</v>
      </c>
      <c r="O81" s="11" t="s">
        <v>14</v>
      </c>
    </row>
    <row r="82" spans="1:15" x14ac:dyDescent="0.2">
      <c r="A82" s="11" t="s">
        <v>133</v>
      </c>
      <c r="B82" s="12">
        <v>1364</v>
      </c>
      <c r="C82" s="12">
        <v>29</v>
      </c>
      <c r="D82" s="12">
        <f t="shared" si="1"/>
        <v>1393</v>
      </c>
      <c r="E82" s="11" t="s">
        <v>5</v>
      </c>
      <c r="F82" s="11" t="s">
        <v>6</v>
      </c>
      <c r="G82" s="11" t="s">
        <v>7</v>
      </c>
      <c r="H82" s="11" t="s">
        <v>32</v>
      </c>
      <c r="I82" s="11" t="s">
        <v>18</v>
      </c>
      <c r="J82" s="11" t="s">
        <v>559</v>
      </c>
      <c r="K82" s="11" t="s">
        <v>18</v>
      </c>
      <c r="L82" s="11" t="s">
        <v>11</v>
      </c>
      <c r="M82" s="49" t="s">
        <v>134</v>
      </c>
      <c r="N82" s="11" t="s">
        <v>794</v>
      </c>
      <c r="O82" s="11" t="s">
        <v>14</v>
      </c>
    </row>
    <row r="83" spans="1:15" x14ac:dyDescent="0.2">
      <c r="A83" s="11" t="s">
        <v>135</v>
      </c>
      <c r="B83" s="12">
        <v>1205</v>
      </c>
      <c r="C83" s="12">
        <v>21</v>
      </c>
      <c r="D83" s="12">
        <f t="shared" si="1"/>
        <v>1226</v>
      </c>
      <c r="E83" s="11" t="s">
        <v>5</v>
      </c>
      <c r="F83" s="11" t="s">
        <v>21</v>
      </c>
      <c r="G83" s="11" t="s">
        <v>7</v>
      </c>
      <c r="H83" s="11" t="s">
        <v>32</v>
      </c>
      <c r="I83" s="11" t="s">
        <v>18</v>
      </c>
      <c r="J83" s="11" t="s">
        <v>559</v>
      </c>
      <c r="K83" s="11" t="s">
        <v>18</v>
      </c>
      <c r="L83" s="11" t="s">
        <v>11</v>
      </c>
      <c r="M83" s="49" t="s">
        <v>134</v>
      </c>
      <c r="N83" s="11" t="s">
        <v>794</v>
      </c>
      <c r="O83" s="11" t="s">
        <v>14</v>
      </c>
    </row>
    <row r="84" spans="1:15" x14ac:dyDescent="0.2">
      <c r="A84" s="11" t="s">
        <v>136</v>
      </c>
      <c r="B84" s="12">
        <v>752</v>
      </c>
      <c r="C84" s="12">
        <v>12</v>
      </c>
      <c r="D84" s="12">
        <f t="shared" si="1"/>
        <v>764</v>
      </c>
      <c r="E84" s="11" t="s">
        <v>5</v>
      </c>
      <c r="F84" s="11" t="s">
        <v>92</v>
      </c>
      <c r="G84" s="11" t="s">
        <v>23</v>
      </c>
      <c r="H84" s="11" t="s">
        <v>10</v>
      </c>
      <c r="I84" s="11" t="s">
        <v>16</v>
      </c>
      <c r="J84" s="11" t="s">
        <v>559</v>
      </c>
      <c r="K84" s="11" t="s">
        <v>10</v>
      </c>
      <c r="L84" s="11" t="s">
        <v>11</v>
      </c>
      <c r="M84" s="49" t="s">
        <v>584</v>
      </c>
      <c r="N84" s="11" t="s">
        <v>795</v>
      </c>
      <c r="O84" s="11" t="s">
        <v>14</v>
      </c>
    </row>
    <row r="85" spans="1:15" x14ac:dyDescent="0.2">
      <c r="A85" s="11" t="s">
        <v>137</v>
      </c>
      <c r="B85" s="12">
        <v>530</v>
      </c>
      <c r="C85" s="12">
        <v>3</v>
      </c>
      <c r="D85" s="12">
        <f t="shared" si="1"/>
        <v>533</v>
      </c>
      <c r="E85" s="11" t="s">
        <v>5</v>
      </c>
      <c r="F85" s="11" t="s">
        <v>21</v>
      </c>
      <c r="G85" s="11" t="s">
        <v>23</v>
      </c>
      <c r="H85" s="11" t="s">
        <v>10</v>
      </c>
      <c r="I85" s="11" t="s">
        <v>16</v>
      </c>
      <c r="J85" s="11" t="s">
        <v>559</v>
      </c>
      <c r="K85" s="11" t="s">
        <v>33</v>
      </c>
      <c r="L85" s="11" t="s">
        <v>34</v>
      </c>
      <c r="M85" s="49" t="s">
        <v>584</v>
      </c>
      <c r="N85" s="11" t="s">
        <v>795</v>
      </c>
      <c r="O85" s="11" t="s">
        <v>14</v>
      </c>
    </row>
    <row r="86" spans="1:15" x14ac:dyDescent="0.2">
      <c r="A86" s="11" t="s">
        <v>138</v>
      </c>
      <c r="B86" s="12">
        <v>377</v>
      </c>
      <c r="C86" s="12">
        <v>8</v>
      </c>
      <c r="D86" s="12">
        <f t="shared" si="1"/>
        <v>385</v>
      </c>
      <c r="E86" s="11" t="s">
        <v>5</v>
      </c>
      <c r="F86" s="11" t="s">
        <v>92</v>
      </c>
      <c r="G86" s="11" t="s">
        <v>23</v>
      </c>
      <c r="H86" s="11" t="s">
        <v>10</v>
      </c>
      <c r="I86" s="11" t="s">
        <v>16</v>
      </c>
      <c r="J86" s="11" t="s">
        <v>559</v>
      </c>
      <c r="K86" s="11" t="s">
        <v>33</v>
      </c>
      <c r="L86" s="11" t="s">
        <v>34</v>
      </c>
      <c r="M86" s="49" t="s">
        <v>584</v>
      </c>
      <c r="N86" s="11" t="s">
        <v>795</v>
      </c>
      <c r="O86" s="11" t="s">
        <v>14</v>
      </c>
    </row>
    <row r="87" spans="1:15" x14ac:dyDescent="0.2">
      <c r="A87" s="11" t="s">
        <v>139</v>
      </c>
      <c r="B87" s="12">
        <v>2152</v>
      </c>
      <c r="C87" s="12">
        <v>75</v>
      </c>
      <c r="D87" s="12">
        <f t="shared" si="1"/>
        <v>2227</v>
      </c>
      <c r="E87" s="11" t="s">
        <v>5</v>
      </c>
      <c r="F87" s="11" t="s">
        <v>92</v>
      </c>
      <c r="G87" s="11" t="s">
        <v>23</v>
      </c>
      <c r="H87" s="11" t="s">
        <v>10</v>
      </c>
      <c r="I87" s="11" t="s">
        <v>16</v>
      </c>
      <c r="J87" s="11" t="s">
        <v>559</v>
      </c>
      <c r="K87" s="11" t="s">
        <v>33</v>
      </c>
      <c r="L87" s="11" t="s">
        <v>34</v>
      </c>
      <c r="M87" s="49" t="s">
        <v>140</v>
      </c>
      <c r="N87" s="11" t="s">
        <v>796</v>
      </c>
      <c r="O87" s="11" t="s">
        <v>14</v>
      </c>
    </row>
    <row r="88" spans="1:15" x14ac:dyDescent="0.2">
      <c r="A88" s="11" t="s">
        <v>141</v>
      </c>
      <c r="B88" s="12">
        <v>71</v>
      </c>
      <c r="C88" s="12">
        <v>0</v>
      </c>
      <c r="D88" s="12">
        <f t="shared" si="1"/>
        <v>71</v>
      </c>
      <c r="E88" s="11" t="s">
        <v>5</v>
      </c>
      <c r="F88" s="11" t="s">
        <v>81</v>
      </c>
      <c r="G88" s="11" t="s">
        <v>23</v>
      </c>
      <c r="H88" s="11" t="s">
        <v>10</v>
      </c>
      <c r="I88" s="11" t="s">
        <v>16</v>
      </c>
      <c r="J88" s="11" t="s">
        <v>559</v>
      </c>
      <c r="K88" s="11" t="s">
        <v>10</v>
      </c>
      <c r="L88" s="11" t="s">
        <v>34</v>
      </c>
      <c r="M88" s="49" t="s">
        <v>140</v>
      </c>
      <c r="N88" s="11" t="s">
        <v>796</v>
      </c>
      <c r="O88" s="11" t="s">
        <v>14</v>
      </c>
    </row>
    <row r="89" spans="1:15" x14ac:dyDescent="0.2">
      <c r="A89" s="11" t="s">
        <v>142</v>
      </c>
      <c r="B89" s="12">
        <v>803</v>
      </c>
      <c r="C89" s="12">
        <v>20</v>
      </c>
      <c r="D89" s="12">
        <f t="shared" si="1"/>
        <v>823</v>
      </c>
      <c r="E89" s="11" t="s">
        <v>5</v>
      </c>
      <c r="F89" s="11" t="s">
        <v>81</v>
      </c>
      <c r="G89" s="11" t="s">
        <v>23</v>
      </c>
      <c r="H89" s="11" t="s">
        <v>10</v>
      </c>
      <c r="I89" s="11" t="s">
        <v>16</v>
      </c>
      <c r="J89" s="11" t="s">
        <v>559</v>
      </c>
      <c r="K89" s="11" t="s">
        <v>33</v>
      </c>
      <c r="L89" s="11" t="s">
        <v>34</v>
      </c>
      <c r="M89" s="49" t="s">
        <v>140</v>
      </c>
      <c r="N89" s="11" t="s">
        <v>796</v>
      </c>
      <c r="O89" s="11" t="s">
        <v>14</v>
      </c>
    </row>
    <row r="90" spans="1:15" x14ac:dyDescent="0.2">
      <c r="A90" s="11" t="s">
        <v>143</v>
      </c>
      <c r="B90" s="12">
        <v>381</v>
      </c>
      <c r="C90" s="12">
        <v>9</v>
      </c>
      <c r="D90" s="12">
        <f t="shared" si="1"/>
        <v>390</v>
      </c>
      <c r="E90" s="11" t="s">
        <v>5</v>
      </c>
      <c r="F90" s="11" t="s">
        <v>92</v>
      </c>
      <c r="G90" s="11" t="s">
        <v>23</v>
      </c>
      <c r="H90" s="11" t="s">
        <v>10</v>
      </c>
      <c r="I90" s="11" t="s">
        <v>16</v>
      </c>
      <c r="J90" s="11" t="s">
        <v>559</v>
      </c>
      <c r="K90" s="11" t="s">
        <v>10</v>
      </c>
      <c r="L90" s="11" t="s">
        <v>34</v>
      </c>
      <c r="M90" s="49" t="s">
        <v>140</v>
      </c>
      <c r="N90" s="11" t="s">
        <v>796</v>
      </c>
      <c r="O90" s="11" t="s">
        <v>14</v>
      </c>
    </row>
    <row r="91" spans="1:15" x14ac:dyDescent="0.2">
      <c r="A91" s="11" t="s">
        <v>144</v>
      </c>
      <c r="B91" s="12">
        <v>2058</v>
      </c>
      <c r="C91" s="12">
        <v>68</v>
      </c>
      <c r="D91" s="12">
        <f t="shared" si="1"/>
        <v>2126</v>
      </c>
      <c r="E91" s="11" t="s">
        <v>5</v>
      </c>
      <c r="F91" s="11" t="s">
        <v>92</v>
      </c>
      <c r="G91" s="11" t="s">
        <v>23</v>
      </c>
      <c r="H91" s="11" t="s">
        <v>33</v>
      </c>
      <c r="I91" s="11" t="s">
        <v>8</v>
      </c>
      <c r="J91" s="11" t="s">
        <v>559</v>
      </c>
      <c r="K91" s="11" t="s">
        <v>33</v>
      </c>
      <c r="L91" s="11" t="s">
        <v>34</v>
      </c>
      <c r="M91" s="49" t="s">
        <v>145</v>
      </c>
      <c r="N91" s="11" t="s">
        <v>797</v>
      </c>
      <c r="O91" s="11" t="s">
        <v>14</v>
      </c>
    </row>
    <row r="92" spans="1:15" x14ac:dyDescent="0.2">
      <c r="A92" s="11" t="s">
        <v>146</v>
      </c>
      <c r="B92" s="12">
        <v>18</v>
      </c>
      <c r="C92" s="12">
        <v>0</v>
      </c>
      <c r="D92" s="12">
        <f t="shared" si="1"/>
        <v>18</v>
      </c>
      <c r="E92" s="11" t="s">
        <v>5</v>
      </c>
      <c r="F92" s="11" t="s">
        <v>92</v>
      </c>
      <c r="G92" s="11" t="s">
        <v>23</v>
      </c>
      <c r="H92" s="11" t="s">
        <v>33</v>
      </c>
      <c r="I92" s="11" t="s">
        <v>16</v>
      </c>
      <c r="J92" s="11" t="s">
        <v>559</v>
      </c>
      <c r="K92" s="11" t="s">
        <v>33</v>
      </c>
      <c r="L92" s="11" t="s">
        <v>34</v>
      </c>
      <c r="M92" s="49" t="s">
        <v>145</v>
      </c>
      <c r="N92" s="11" t="s">
        <v>797</v>
      </c>
      <c r="O92" s="11" t="s">
        <v>14</v>
      </c>
    </row>
    <row r="93" spans="1:15" x14ac:dyDescent="0.2">
      <c r="A93" s="11" t="s">
        <v>147</v>
      </c>
      <c r="B93" s="12">
        <v>136</v>
      </c>
      <c r="C93" s="12">
        <v>5</v>
      </c>
      <c r="D93" s="12">
        <f t="shared" si="1"/>
        <v>141</v>
      </c>
      <c r="E93" s="11" t="s">
        <v>5</v>
      </c>
      <c r="F93" s="11" t="s">
        <v>81</v>
      </c>
      <c r="G93" s="11" t="s">
        <v>23</v>
      </c>
      <c r="H93" s="11" t="s">
        <v>33</v>
      </c>
      <c r="I93" s="11" t="s">
        <v>8</v>
      </c>
      <c r="J93" s="11" t="s">
        <v>559</v>
      </c>
      <c r="K93" s="11" t="s">
        <v>33</v>
      </c>
      <c r="L93" s="11" t="s">
        <v>34</v>
      </c>
      <c r="M93" s="49" t="s">
        <v>145</v>
      </c>
      <c r="N93" s="11" t="s">
        <v>797</v>
      </c>
      <c r="O93" s="11" t="s">
        <v>14</v>
      </c>
    </row>
    <row r="94" spans="1:15" x14ac:dyDescent="0.2">
      <c r="A94" s="11" t="s">
        <v>148</v>
      </c>
      <c r="B94" s="12">
        <v>1240</v>
      </c>
      <c r="C94" s="12">
        <v>47</v>
      </c>
      <c r="D94" s="12">
        <f t="shared" si="1"/>
        <v>1287</v>
      </c>
      <c r="E94" s="11" t="s">
        <v>5</v>
      </c>
      <c r="F94" s="11" t="s">
        <v>149</v>
      </c>
      <c r="G94" s="11" t="s">
        <v>23</v>
      </c>
      <c r="H94" s="11" t="s">
        <v>33</v>
      </c>
      <c r="I94" s="11" t="s">
        <v>8</v>
      </c>
      <c r="J94" s="11" t="s">
        <v>559</v>
      </c>
      <c r="K94" s="11" t="s">
        <v>33</v>
      </c>
      <c r="L94" s="11" t="s">
        <v>34</v>
      </c>
      <c r="M94" s="49" t="s">
        <v>145</v>
      </c>
      <c r="N94" s="11" t="s">
        <v>797</v>
      </c>
      <c r="O94" s="11" t="s">
        <v>14</v>
      </c>
    </row>
    <row r="95" spans="1:15" x14ac:dyDescent="0.2">
      <c r="A95" s="11" t="s">
        <v>150</v>
      </c>
      <c r="B95" s="12">
        <v>924</v>
      </c>
      <c r="C95" s="12">
        <v>26</v>
      </c>
      <c r="D95" s="12">
        <f t="shared" si="1"/>
        <v>950</v>
      </c>
      <c r="E95" s="11" t="s">
        <v>5</v>
      </c>
      <c r="F95" s="11" t="s">
        <v>81</v>
      </c>
      <c r="G95" s="11" t="s">
        <v>23</v>
      </c>
      <c r="H95" s="11" t="s">
        <v>33</v>
      </c>
      <c r="I95" s="11" t="s">
        <v>16</v>
      </c>
      <c r="J95" s="11" t="s">
        <v>559</v>
      </c>
      <c r="K95" s="11" t="s">
        <v>9</v>
      </c>
      <c r="L95" s="11" t="s">
        <v>34</v>
      </c>
      <c r="M95" s="49" t="s">
        <v>145</v>
      </c>
      <c r="N95" s="11" t="s">
        <v>797</v>
      </c>
      <c r="O95" s="11" t="s">
        <v>14</v>
      </c>
    </row>
    <row r="96" spans="1:15" x14ac:dyDescent="0.2">
      <c r="A96" s="11" t="s">
        <v>151</v>
      </c>
      <c r="B96" s="12">
        <v>289</v>
      </c>
      <c r="C96" s="12">
        <v>15</v>
      </c>
      <c r="D96" s="12">
        <f t="shared" si="1"/>
        <v>304</v>
      </c>
      <c r="E96" s="11" t="s">
        <v>8</v>
      </c>
      <c r="F96" s="11" t="s">
        <v>149</v>
      </c>
      <c r="G96" s="11" t="s">
        <v>23</v>
      </c>
      <c r="H96" s="11" t="s">
        <v>33</v>
      </c>
      <c r="I96" s="11" t="s">
        <v>8</v>
      </c>
      <c r="J96" s="11" t="s">
        <v>559</v>
      </c>
      <c r="K96" s="11" t="s">
        <v>33</v>
      </c>
      <c r="L96" s="11" t="s">
        <v>34</v>
      </c>
      <c r="M96" s="49" t="s">
        <v>145</v>
      </c>
      <c r="N96" s="11" t="s">
        <v>797</v>
      </c>
      <c r="O96" s="11" t="s">
        <v>14</v>
      </c>
    </row>
    <row r="97" spans="1:15" x14ac:dyDescent="0.2">
      <c r="A97" s="11" t="s">
        <v>152</v>
      </c>
      <c r="B97" s="12">
        <v>2658</v>
      </c>
      <c r="C97" s="12">
        <v>117</v>
      </c>
      <c r="D97" s="12">
        <f t="shared" si="1"/>
        <v>2775</v>
      </c>
      <c r="E97" s="11" t="s">
        <v>8</v>
      </c>
      <c r="F97" s="11" t="s">
        <v>149</v>
      </c>
      <c r="G97" s="11" t="s">
        <v>101</v>
      </c>
      <c r="H97" s="11" t="s">
        <v>33</v>
      </c>
      <c r="I97" s="11" t="s">
        <v>8</v>
      </c>
      <c r="J97" s="11" t="s">
        <v>559</v>
      </c>
      <c r="K97" s="11" t="s">
        <v>33</v>
      </c>
      <c r="L97" s="11" t="s">
        <v>34</v>
      </c>
      <c r="M97" s="49" t="s">
        <v>153</v>
      </c>
      <c r="N97" s="11" t="s">
        <v>798</v>
      </c>
      <c r="O97" s="11" t="s">
        <v>14</v>
      </c>
    </row>
    <row r="98" spans="1:15" x14ac:dyDescent="0.2">
      <c r="A98" s="11" t="s">
        <v>154</v>
      </c>
      <c r="B98" s="12">
        <v>613</v>
      </c>
      <c r="C98" s="12">
        <v>19</v>
      </c>
      <c r="D98" s="12">
        <f t="shared" si="1"/>
        <v>632</v>
      </c>
      <c r="E98" s="11" t="s">
        <v>5</v>
      </c>
      <c r="F98" s="11" t="s">
        <v>149</v>
      </c>
      <c r="G98" s="11" t="s">
        <v>101</v>
      </c>
      <c r="H98" s="11" t="s">
        <v>33</v>
      </c>
      <c r="I98" s="11" t="s">
        <v>8</v>
      </c>
      <c r="J98" s="11" t="s">
        <v>559</v>
      </c>
      <c r="K98" s="11" t="s">
        <v>33</v>
      </c>
      <c r="L98" s="11" t="s">
        <v>34</v>
      </c>
      <c r="M98" s="49" t="s">
        <v>153</v>
      </c>
      <c r="N98" s="11" t="s">
        <v>798</v>
      </c>
      <c r="O98" s="11" t="s">
        <v>14</v>
      </c>
    </row>
    <row r="99" spans="1:15" x14ac:dyDescent="0.2">
      <c r="A99" s="11" t="s">
        <v>155</v>
      </c>
      <c r="B99" s="12">
        <v>2817</v>
      </c>
      <c r="C99" s="12">
        <v>90</v>
      </c>
      <c r="D99" s="12">
        <f t="shared" si="1"/>
        <v>2907</v>
      </c>
      <c r="E99" s="11" t="s">
        <v>8</v>
      </c>
      <c r="F99" s="11" t="s">
        <v>149</v>
      </c>
      <c r="G99" s="11" t="s">
        <v>101</v>
      </c>
      <c r="H99" s="11" t="s">
        <v>114</v>
      </c>
      <c r="I99" s="11" t="s">
        <v>8</v>
      </c>
      <c r="J99" s="11" t="s">
        <v>559</v>
      </c>
      <c r="K99" s="11" t="s">
        <v>33</v>
      </c>
      <c r="L99" s="11" t="s">
        <v>34</v>
      </c>
      <c r="M99" s="49" t="s">
        <v>156</v>
      </c>
      <c r="N99" s="11" t="s">
        <v>799</v>
      </c>
      <c r="O99" s="11" t="s">
        <v>14</v>
      </c>
    </row>
    <row r="100" spans="1:15" x14ac:dyDescent="0.2">
      <c r="A100" s="11" t="s">
        <v>157</v>
      </c>
      <c r="B100" s="12">
        <v>753</v>
      </c>
      <c r="C100" s="12">
        <v>14</v>
      </c>
      <c r="D100" s="12">
        <f t="shared" si="1"/>
        <v>767</v>
      </c>
      <c r="E100" s="11" t="s">
        <v>8</v>
      </c>
      <c r="F100" s="11" t="s">
        <v>158</v>
      </c>
      <c r="G100" s="11" t="s">
        <v>101</v>
      </c>
      <c r="H100" s="11" t="s">
        <v>114</v>
      </c>
      <c r="I100" s="11" t="s">
        <v>8</v>
      </c>
      <c r="J100" s="11" t="s">
        <v>559</v>
      </c>
      <c r="K100" s="11" t="s">
        <v>33</v>
      </c>
      <c r="L100" s="11" t="s">
        <v>34</v>
      </c>
      <c r="M100" s="49" t="s">
        <v>156</v>
      </c>
      <c r="N100" s="11" t="s">
        <v>799</v>
      </c>
      <c r="O100" s="11" t="s">
        <v>14</v>
      </c>
    </row>
    <row r="101" spans="1:15" x14ac:dyDescent="0.2">
      <c r="A101" s="11" t="s">
        <v>159</v>
      </c>
      <c r="B101" s="12">
        <v>65</v>
      </c>
      <c r="C101" s="12">
        <v>9</v>
      </c>
      <c r="D101" s="12">
        <f t="shared" si="1"/>
        <v>74</v>
      </c>
      <c r="E101" s="11" t="s">
        <v>5</v>
      </c>
      <c r="F101" s="11" t="s">
        <v>58</v>
      </c>
      <c r="G101" s="11" t="s">
        <v>101</v>
      </c>
      <c r="H101" s="11" t="s">
        <v>114</v>
      </c>
      <c r="I101" s="11" t="s">
        <v>9</v>
      </c>
      <c r="J101" s="11" t="s">
        <v>559</v>
      </c>
      <c r="K101" s="11" t="s">
        <v>33</v>
      </c>
      <c r="L101" s="11" t="s">
        <v>34</v>
      </c>
      <c r="M101" s="49" t="s">
        <v>156</v>
      </c>
      <c r="N101" s="11" t="s">
        <v>799</v>
      </c>
      <c r="O101" s="11" t="s">
        <v>14</v>
      </c>
    </row>
    <row r="102" spans="1:15" x14ac:dyDescent="0.2">
      <c r="A102" s="11" t="s">
        <v>160</v>
      </c>
      <c r="B102" s="12">
        <v>458</v>
      </c>
      <c r="C102" s="12">
        <v>24</v>
      </c>
      <c r="D102" s="12">
        <f t="shared" si="1"/>
        <v>482</v>
      </c>
      <c r="E102" s="11" t="s">
        <v>5</v>
      </c>
      <c r="F102" s="11" t="s">
        <v>92</v>
      </c>
      <c r="G102" s="11" t="s">
        <v>101</v>
      </c>
      <c r="H102" s="11" t="s">
        <v>114</v>
      </c>
      <c r="I102" s="11" t="s">
        <v>9</v>
      </c>
      <c r="J102" s="11" t="s">
        <v>559</v>
      </c>
      <c r="K102" s="11" t="s">
        <v>33</v>
      </c>
      <c r="L102" s="11" t="s">
        <v>34</v>
      </c>
      <c r="M102" s="49" t="s">
        <v>156</v>
      </c>
      <c r="N102" s="11" t="s">
        <v>799</v>
      </c>
      <c r="O102" s="11" t="s">
        <v>14</v>
      </c>
    </row>
    <row r="103" spans="1:15" x14ac:dyDescent="0.2">
      <c r="A103" s="11" t="s">
        <v>161</v>
      </c>
      <c r="B103" s="12">
        <v>256</v>
      </c>
      <c r="C103" s="12">
        <v>11</v>
      </c>
      <c r="D103" s="12">
        <f t="shared" si="1"/>
        <v>267</v>
      </c>
      <c r="E103" s="11" t="s">
        <v>8</v>
      </c>
      <c r="F103" s="11" t="s">
        <v>58</v>
      </c>
      <c r="G103" s="11" t="s">
        <v>101</v>
      </c>
      <c r="H103" s="11" t="s">
        <v>114</v>
      </c>
      <c r="I103" s="11" t="s">
        <v>8</v>
      </c>
      <c r="J103" s="11" t="s">
        <v>559</v>
      </c>
      <c r="K103" s="11" t="s">
        <v>33</v>
      </c>
      <c r="L103" s="11" t="s">
        <v>34</v>
      </c>
      <c r="M103" s="49" t="s">
        <v>156</v>
      </c>
      <c r="N103" s="11" t="s">
        <v>799</v>
      </c>
      <c r="O103" s="11" t="s">
        <v>14</v>
      </c>
    </row>
    <row r="104" spans="1:15" x14ac:dyDescent="0.2">
      <c r="A104" s="11" t="s">
        <v>162</v>
      </c>
      <c r="B104" s="12">
        <v>263</v>
      </c>
      <c r="C104" s="12">
        <v>10</v>
      </c>
      <c r="D104" s="12">
        <f t="shared" si="1"/>
        <v>273</v>
      </c>
      <c r="E104" s="11" t="s">
        <v>5</v>
      </c>
      <c r="F104" s="11" t="s">
        <v>58</v>
      </c>
      <c r="G104" s="11" t="s">
        <v>101</v>
      </c>
      <c r="H104" s="11" t="s">
        <v>114</v>
      </c>
      <c r="I104" s="11" t="s">
        <v>8</v>
      </c>
      <c r="J104" s="11" t="s">
        <v>559</v>
      </c>
      <c r="K104" s="11" t="s">
        <v>33</v>
      </c>
      <c r="L104" s="11" t="s">
        <v>34</v>
      </c>
      <c r="M104" s="49" t="s">
        <v>156</v>
      </c>
      <c r="N104" s="11" t="s">
        <v>799</v>
      </c>
      <c r="O104" s="11" t="s">
        <v>14</v>
      </c>
    </row>
    <row r="105" spans="1:15" x14ac:dyDescent="0.2">
      <c r="A105" s="11" t="s">
        <v>163</v>
      </c>
      <c r="B105" s="12">
        <v>2961</v>
      </c>
      <c r="C105" s="12">
        <v>82</v>
      </c>
      <c r="D105" s="12">
        <f t="shared" si="1"/>
        <v>3043</v>
      </c>
      <c r="E105" s="11" t="s">
        <v>5</v>
      </c>
      <c r="F105" s="11" t="s">
        <v>92</v>
      </c>
      <c r="G105" s="11" t="s">
        <v>107</v>
      </c>
      <c r="H105" s="11" t="s">
        <v>114</v>
      </c>
      <c r="I105" s="11" t="s">
        <v>5</v>
      </c>
      <c r="J105" s="11" t="s">
        <v>559</v>
      </c>
      <c r="K105" s="11" t="s">
        <v>54</v>
      </c>
      <c r="L105" s="11" t="s">
        <v>11</v>
      </c>
      <c r="M105" s="49" t="s">
        <v>164</v>
      </c>
      <c r="N105" s="11" t="s">
        <v>800</v>
      </c>
      <c r="O105" s="11" t="s">
        <v>14</v>
      </c>
    </row>
    <row r="106" spans="1:15" x14ac:dyDescent="0.2">
      <c r="A106" s="11" t="s">
        <v>165</v>
      </c>
      <c r="B106" s="12">
        <v>495</v>
      </c>
      <c r="C106" s="12">
        <v>16</v>
      </c>
      <c r="D106" s="12">
        <f t="shared" si="1"/>
        <v>511</v>
      </c>
      <c r="E106" s="11" t="s">
        <v>5</v>
      </c>
      <c r="F106" s="11" t="s">
        <v>118</v>
      </c>
      <c r="G106" s="11" t="s">
        <v>107</v>
      </c>
      <c r="H106" s="11" t="s">
        <v>114</v>
      </c>
      <c r="I106" s="11" t="s">
        <v>5</v>
      </c>
      <c r="J106" s="11" t="s">
        <v>559</v>
      </c>
      <c r="K106" s="11" t="s">
        <v>54</v>
      </c>
      <c r="L106" s="11" t="s">
        <v>34</v>
      </c>
      <c r="M106" s="49" t="s">
        <v>166</v>
      </c>
      <c r="N106" s="11" t="s">
        <v>801</v>
      </c>
      <c r="O106" s="11" t="s">
        <v>14</v>
      </c>
    </row>
    <row r="107" spans="1:15" x14ac:dyDescent="0.2">
      <c r="A107" s="11" t="s">
        <v>167</v>
      </c>
      <c r="B107" s="12">
        <v>1736</v>
      </c>
      <c r="C107" s="12">
        <v>66</v>
      </c>
      <c r="D107" s="12">
        <f t="shared" si="1"/>
        <v>1802</v>
      </c>
      <c r="E107" s="11" t="s">
        <v>5</v>
      </c>
      <c r="F107" s="11" t="s">
        <v>58</v>
      </c>
      <c r="G107" s="11" t="s">
        <v>107</v>
      </c>
      <c r="H107" s="11" t="s">
        <v>114</v>
      </c>
      <c r="I107" s="11" t="s">
        <v>5</v>
      </c>
      <c r="J107" s="11" t="s">
        <v>559</v>
      </c>
      <c r="K107" s="11" t="s">
        <v>54</v>
      </c>
      <c r="L107" s="11" t="s">
        <v>34</v>
      </c>
      <c r="M107" s="49" t="s">
        <v>166</v>
      </c>
      <c r="N107" s="11" t="s">
        <v>801</v>
      </c>
      <c r="O107" s="11" t="s">
        <v>14</v>
      </c>
    </row>
    <row r="108" spans="1:15" x14ac:dyDescent="0.2">
      <c r="A108" s="11" t="s">
        <v>168</v>
      </c>
      <c r="B108" s="12">
        <v>1105</v>
      </c>
      <c r="C108" s="12">
        <v>17</v>
      </c>
      <c r="D108" s="12">
        <f t="shared" si="1"/>
        <v>1122</v>
      </c>
      <c r="E108" s="11" t="s">
        <v>5</v>
      </c>
      <c r="F108" s="11" t="s">
        <v>92</v>
      </c>
      <c r="G108" s="11" t="s">
        <v>107</v>
      </c>
      <c r="H108" s="11" t="s">
        <v>114</v>
      </c>
      <c r="I108" s="11" t="s">
        <v>5</v>
      </c>
      <c r="J108" s="11" t="s">
        <v>559</v>
      </c>
      <c r="K108" s="11" t="s">
        <v>54</v>
      </c>
      <c r="L108" s="11" t="s">
        <v>11</v>
      </c>
      <c r="M108" s="49" t="s">
        <v>166</v>
      </c>
      <c r="N108" s="11" t="s">
        <v>801</v>
      </c>
      <c r="O108" s="11" t="s">
        <v>14</v>
      </c>
    </row>
    <row r="109" spans="1:15" x14ac:dyDescent="0.2">
      <c r="A109" s="11" t="s">
        <v>169</v>
      </c>
      <c r="B109" s="12">
        <v>287</v>
      </c>
      <c r="C109" s="12">
        <v>5</v>
      </c>
      <c r="D109" s="12">
        <f t="shared" si="1"/>
        <v>292</v>
      </c>
      <c r="E109" s="11" t="s">
        <v>5</v>
      </c>
      <c r="F109" s="11" t="s">
        <v>58</v>
      </c>
      <c r="G109" s="11" t="s">
        <v>107</v>
      </c>
      <c r="H109" s="11" t="s">
        <v>114</v>
      </c>
      <c r="I109" s="11" t="s">
        <v>5</v>
      </c>
      <c r="J109" s="11" t="s">
        <v>559</v>
      </c>
      <c r="K109" s="11" t="s">
        <v>54</v>
      </c>
      <c r="L109" s="11" t="s">
        <v>11</v>
      </c>
      <c r="M109" s="49" t="s">
        <v>166</v>
      </c>
      <c r="N109" s="11" t="s">
        <v>801</v>
      </c>
      <c r="O109" s="11" t="s">
        <v>14</v>
      </c>
    </row>
    <row r="110" spans="1:15" x14ac:dyDescent="0.2">
      <c r="A110" s="11" t="s">
        <v>170</v>
      </c>
      <c r="B110" s="12">
        <v>711</v>
      </c>
      <c r="C110" s="12">
        <v>8</v>
      </c>
      <c r="D110" s="12">
        <f t="shared" si="1"/>
        <v>719</v>
      </c>
      <c r="E110" s="11" t="s">
        <v>5</v>
      </c>
      <c r="F110" s="11" t="s">
        <v>58</v>
      </c>
      <c r="G110" s="11" t="s">
        <v>107</v>
      </c>
      <c r="H110" s="11" t="s">
        <v>32</v>
      </c>
      <c r="I110" s="11" t="s">
        <v>5</v>
      </c>
      <c r="J110" s="11" t="s">
        <v>559</v>
      </c>
      <c r="K110" s="11" t="s">
        <v>54</v>
      </c>
      <c r="L110" s="11" t="s">
        <v>11</v>
      </c>
      <c r="M110" s="49" t="s">
        <v>171</v>
      </c>
      <c r="N110" s="11" t="s">
        <v>802</v>
      </c>
      <c r="O110" s="11" t="s">
        <v>14</v>
      </c>
    </row>
    <row r="111" spans="1:15" x14ac:dyDescent="0.2">
      <c r="A111" s="11" t="s">
        <v>172</v>
      </c>
      <c r="B111" s="12">
        <v>1954</v>
      </c>
      <c r="C111" s="12">
        <v>27</v>
      </c>
      <c r="D111" s="12">
        <f t="shared" si="1"/>
        <v>1981</v>
      </c>
      <c r="E111" s="11" t="s">
        <v>5</v>
      </c>
      <c r="F111" s="11" t="s">
        <v>92</v>
      </c>
      <c r="G111" s="11" t="s">
        <v>107</v>
      </c>
      <c r="H111" s="11" t="s">
        <v>32</v>
      </c>
      <c r="I111" s="11" t="s">
        <v>5</v>
      </c>
      <c r="J111" s="11" t="s">
        <v>559</v>
      </c>
      <c r="K111" s="11" t="s">
        <v>54</v>
      </c>
      <c r="L111" s="11" t="s">
        <v>11</v>
      </c>
      <c r="M111" s="49" t="s">
        <v>171</v>
      </c>
      <c r="N111" s="11" t="s">
        <v>802</v>
      </c>
      <c r="O111" s="11" t="s">
        <v>14</v>
      </c>
    </row>
    <row r="112" spans="1:15" x14ac:dyDescent="0.2">
      <c r="A112" s="11" t="s">
        <v>173</v>
      </c>
      <c r="B112" s="12">
        <v>1021</v>
      </c>
      <c r="C112" s="12">
        <v>25</v>
      </c>
      <c r="D112" s="12">
        <f t="shared" si="1"/>
        <v>1046</v>
      </c>
      <c r="E112" s="11" t="s">
        <v>5</v>
      </c>
      <c r="F112" s="11" t="s">
        <v>58</v>
      </c>
      <c r="G112" s="11" t="s">
        <v>107</v>
      </c>
      <c r="H112" s="11" t="s">
        <v>32</v>
      </c>
      <c r="I112" s="11" t="s">
        <v>10</v>
      </c>
      <c r="J112" s="11" t="s">
        <v>559</v>
      </c>
      <c r="K112" s="11" t="s">
        <v>54</v>
      </c>
      <c r="L112" s="11" t="s">
        <v>11</v>
      </c>
      <c r="M112" s="49" t="s">
        <v>171</v>
      </c>
      <c r="N112" s="11" t="s">
        <v>802</v>
      </c>
      <c r="O112" s="11" t="s">
        <v>14</v>
      </c>
    </row>
    <row r="113" spans="1:15" x14ac:dyDescent="0.2">
      <c r="A113" s="11" t="s">
        <v>174</v>
      </c>
      <c r="B113" s="12">
        <v>1349</v>
      </c>
      <c r="C113" s="12">
        <v>22</v>
      </c>
      <c r="D113" s="12">
        <f t="shared" si="1"/>
        <v>1371</v>
      </c>
      <c r="E113" s="11" t="s">
        <v>5</v>
      </c>
      <c r="F113" s="11" t="s">
        <v>58</v>
      </c>
      <c r="G113" s="11" t="s">
        <v>7</v>
      </c>
      <c r="H113" s="11" t="s">
        <v>32</v>
      </c>
      <c r="I113" s="11" t="s">
        <v>10</v>
      </c>
      <c r="J113" s="11" t="s">
        <v>559</v>
      </c>
      <c r="K113" s="11" t="s">
        <v>54</v>
      </c>
      <c r="L113" s="11" t="s">
        <v>11</v>
      </c>
      <c r="M113" s="49" t="s">
        <v>175</v>
      </c>
      <c r="N113" s="11" t="s">
        <v>803</v>
      </c>
      <c r="O113" s="11" t="s">
        <v>14</v>
      </c>
    </row>
    <row r="114" spans="1:15" x14ac:dyDescent="0.2">
      <c r="A114" s="11" t="s">
        <v>176</v>
      </c>
      <c r="B114" s="12">
        <v>319</v>
      </c>
      <c r="C114" s="12">
        <v>6</v>
      </c>
      <c r="D114" s="12">
        <f t="shared" si="1"/>
        <v>325</v>
      </c>
      <c r="E114" s="11" t="s">
        <v>5</v>
      </c>
      <c r="F114" s="11" t="s">
        <v>58</v>
      </c>
      <c r="G114" s="11" t="s">
        <v>7</v>
      </c>
      <c r="H114" s="11" t="s">
        <v>32</v>
      </c>
      <c r="I114" s="11" t="s">
        <v>18</v>
      </c>
      <c r="J114" s="11" t="s">
        <v>559</v>
      </c>
      <c r="K114" s="11" t="s">
        <v>18</v>
      </c>
      <c r="L114" s="11" t="s">
        <v>11</v>
      </c>
      <c r="M114" s="49" t="s">
        <v>175</v>
      </c>
      <c r="N114" s="11" t="s">
        <v>803</v>
      </c>
      <c r="O114" s="11" t="s">
        <v>14</v>
      </c>
    </row>
    <row r="115" spans="1:15" x14ac:dyDescent="0.2">
      <c r="A115" s="11" t="s">
        <v>177</v>
      </c>
      <c r="B115" s="12">
        <v>529</v>
      </c>
      <c r="C115" s="12">
        <v>13</v>
      </c>
      <c r="D115" s="12">
        <f t="shared" si="1"/>
        <v>542</v>
      </c>
      <c r="E115" s="11" t="s">
        <v>5</v>
      </c>
      <c r="F115" s="11" t="s">
        <v>58</v>
      </c>
      <c r="G115" s="11" t="s">
        <v>7</v>
      </c>
      <c r="H115" s="11" t="s">
        <v>32</v>
      </c>
      <c r="I115" s="11" t="s">
        <v>10</v>
      </c>
      <c r="J115" s="11" t="s">
        <v>559</v>
      </c>
      <c r="K115" s="11" t="s">
        <v>18</v>
      </c>
      <c r="L115" s="11" t="s">
        <v>11</v>
      </c>
      <c r="M115" s="49" t="s">
        <v>175</v>
      </c>
      <c r="N115" s="11" t="s">
        <v>803</v>
      </c>
      <c r="O115" s="11" t="s">
        <v>14</v>
      </c>
    </row>
    <row r="116" spans="1:15" x14ac:dyDescent="0.2">
      <c r="A116" s="11" t="s">
        <v>178</v>
      </c>
      <c r="B116" s="12">
        <v>1546</v>
      </c>
      <c r="C116" s="12">
        <v>33</v>
      </c>
      <c r="D116" s="12">
        <f t="shared" si="1"/>
        <v>1579</v>
      </c>
      <c r="E116" s="11" t="s">
        <v>5</v>
      </c>
      <c r="F116" s="11" t="s">
        <v>179</v>
      </c>
      <c r="G116" s="11" t="s">
        <v>107</v>
      </c>
      <c r="H116" s="11" t="s">
        <v>180</v>
      </c>
      <c r="I116" s="11" t="s">
        <v>10</v>
      </c>
      <c r="J116" s="11" t="s">
        <v>559</v>
      </c>
      <c r="K116" s="11" t="s">
        <v>181</v>
      </c>
      <c r="L116" s="11" t="s">
        <v>11</v>
      </c>
      <c r="M116" s="49" t="s">
        <v>182</v>
      </c>
      <c r="N116" s="11" t="s">
        <v>804</v>
      </c>
      <c r="O116" s="11" t="s">
        <v>14</v>
      </c>
    </row>
    <row r="117" spans="1:15" x14ac:dyDescent="0.2">
      <c r="A117" s="11" t="s">
        <v>183</v>
      </c>
      <c r="B117" s="12">
        <v>152</v>
      </c>
      <c r="C117" s="12">
        <v>1</v>
      </c>
      <c r="D117" s="12">
        <f t="shared" si="1"/>
        <v>153</v>
      </c>
      <c r="E117" s="11" t="s">
        <v>5</v>
      </c>
      <c r="F117" s="11" t="s">
        <v>118</v>
      </c>
      <c r="G117" s="11" t="s">
        <v>107</v>
      </c>
      <c r="H117" s="11" t="s">
        <v>180</v>
      </c>
      <c r="I117" s="11" t="s">
        <v>10</v>
      </c>
      <c r="J117" s="11" t="s">
        <v>559</v>
      </c>
      <c r="K117" s="11" t="s">
        <v>181</v>
      </c>
      <c r="L117" s="11" t="s">
        <v>11</v>
      </c>
      <c r="M117" s="49" t="s">
        <v>182</v>
      </c>
      <c r="N117" s="11" t="s">
        <v>804</v>
      </c>
      <c r="O117" s="11" t="s">
        <v>14</v>
      </c>
    </row>
    <row r="118" spans="1:15" x14ac:dyDescent="0.2">
      <c r="A118" s="11" t="s">
        <v>184</v>
      </c>
      <c r="B118" s="12">
        <v>1816</v>
      </c>
      <c r="C118" s="12">
        <v>67</v>
      </c>
      <c r="D118" s="12">
        <f t="shared" si="1"/>
        <v>1883</v>
      </c>
      <c r="E118" s="11" t="s">
        <v>5</v>
      </c>
      <c r="F118" s="11" t="s">
        <v>58</v>
      </c>
      <c r="G118" s="11" t="s">
        <v>7</v>
      </c>
      <c r="H118" s="11" t="s">
        <v>32</v>
      </c>
      <c r="I118" s="11" t="s">
        <v>10</v>
      </c>
      <c r="J118" s="11" t="s">
        <v>559</v>
      </c>
      <c r="K118" s="11" t="s">
        <v>54</v>
      </c>
      <c r="L118" s="11" t="s">
        <v>11</v>
      </c>
      <c r="M118" s="49" t="s">
        <v>185</v>
      </c>
      <c r="N118" s="11" t="s">
        <v>805</v>
      </c>
      <c r="O118" s="11" t="s">
        <v>14</v>
      </c>
    </row>
    <row r="119" spans="1:15" x14ac:dyDescent="0.2">
      <c r="A119" s="11" t="s">
        <v>186</v>
      </c>
      <c r="B119" s="12">
        <v>3958</v>
      </c>
      <c r="C119" s="12">
        <v>86</v>
      </c>
      <c r="D119" s="12">
        <f t="shared" si="1"/>
        <v>4044</v>
      </c>
      <c r="E119" s="11" t="s">
        <v>5</v>
      </c>
      <c r="F119" s="11" t="s">
        <v>179</v>
      </c>
      <c r="G119" s="11" t="s">
        <v>107</v>
      </c>
      <c r="H119" s="11" t="s">
        <v>180</v>
      </c>
      <c r="I119" s="11" t="s">
        <v>10</v>
      </c>
      <c r="J119" s="11" t="s">
        <v>559</v>
      </c>
      <c r="K119" s="11" t="s">
        <v>181</v>
      </c>
      <c r="L119" s="11" t="s">
        <v>11</v>
      </c>
      <c r="M119" s="49" t="s">
        <v>187</v>
      </c>
      <c r="N119" s="11" t="s">
        <v>806</v>
      </c>
      <c r="O119" s="11" t="s">
        <v>14</v>
      </c>
    </row>
    <row r="120" spans="1:15" x14ac:dyDescent="0.2">
      <c r="A120" s="11" t="s">
        <v>188</v>
      </c>
      <c r="B120" s="12">
        <v>387</v>
      </c>
      <c r="C120" s="12">
        <v>16</v>
      </c>
      <c r="D120" s="12">
        <f t="shared" si="1"/>
        <v>403</v>
      </c>
      <c r="E120" s="11" t="s">
        <v>5</v>
      </c>
      <c r="F120" s="11" t="s">
        <v>189</v>
      </c>
      <c r="G120" s="11" t="s">
        <v>107</v>
      </c>
      <c r="H120" s="11" t="s">
        <v>180</v>
      </c>
      <c r="I120" s="11" t="s">
        <v>10</v>
      </c>
      <c r="J120" s="11" t="s">
        <v>559</v>
      </c>
      <c r="K120" s="11" t="s">
        <v>181</v>
      </c>
      <c r="L120" s="11" t="s">
        <v>11</v>
      </c>
      <c r="M120" s="49" t="s">
        <v>187</v>
      </c>
      <c r="N120" s="11" t="s">
        <v>806</v>
      </c>
      <c r="O120" s="11" t="s">
        <v>14</v>
      </c>
    </row>
    <row r="121" spans="1:15" x14ac:dyDescent="0.2">
      <c r="A121" s="11" t="s">
        <v>190</v>
      </c>
      <c r="B121" s="12">
        <v>37</v>
      </c>
      <c r="C121" s="12">
        <v>2</v>
      </c>
      <c r="D121" s="12">
        <f t="shared" si="1"/>
        <v>39</v>
      </c>
      <c r="E121" s="11" t="s">
        <v>5</v>
      </c>
      <c r="F121" s="11" t="s">
        <v>189</v>
      </c>
      <c r="G121" s="11" t="s">
        <v>107</v>
      </c>
      <c r="H121" s="11" t="s">
        <v>180</v>
      </c>
      <c r="I121" s="11" t="s">
        <v>10</v>
      </c>
      <c r="J121" s="11" t="s">
        <v>560</v>
      </c>
      <c r="K121" s="11"/>
      <c r="L121" s="11"/>
      <c r="M121" s="49" t="s">
        <v>187</v>
      </c>
      <c r="N121" s="11" t="s">
        <v>806</v>
      </c>
      <c r="O121" s="11" t="s">
        <v>14</v>
      </c>
    </row>
    <row r="122" spans="1:15" x14ac:dyDescent="0.2">
      <c r="A122" s="11" t="s">
        <v>191</v>
      </c>
      <c r="B122" s="12">
        <v>2422</v>
      </c>
      <c r="C122" s="12">
        <v>62</v>
      </c>
      <c r="D122" s="12">
        <f t="shared" si="1"/>
        <v>2484</v>
      </c>
      <c r="E122" s="11" t="s">
        <v>5</v>
      </c>
      <c r="F122" s="11" t="s">
        <v>58</v>
      </c>
      <c r="G122" s="11" t="s">
        <v>7</v>
      </c>
      <c r="H122" s="11" t="s">
        <v>32</v>
      </c>
      <c r="I122" s="11" t="s">
        <v>10</v>
      </c>
      <c r="J122" s="11" t="s">
        <v>559</v>
      </c>
      <c r="K122" s="11" t="s">
        <v>54</v>
      </c>
      <c r="L122" s="11" t="s">
        <v>11</v>
      </c>
      <c r="M122" s="49" t="s">
        <v>192</v>
      </c>
      <c r="N122" s="11" t="s">
        <v>807</v>
      </c>
      <c r="O122" s="11" t="s">
        <v>14</v>
      </c>
    </row>
    <row r="123" spans="1:15" x14ac:dyDescent="0.2">
      <c r="A123" s="11" t="s">
        <v>193</v>
      </c>
      <c r="B123" s="12">
        <v>14</v>
      </c>
      <c r="C123" s="12">
        <v>0</v>
      </c>
      <c r="D123" s="12">
        <f t="shared" si="1"/>
        <v>14</v>
      </c>
      <c r="E123" s="11" t="s">
        <v>5</v>
      </c>
      <c r="F123" s="11" t="s">
        <v>6</v>
      </c>
      <c r="G123" s="11" t="s">
        <v>7</v>
      </c>
      <c r="H123" s="11" t="s">
        <v>32</v>
      </c>
      <c r="I123" s="11" t="s">
        <v>10</v>
      </c>
      <c r="J123" s="11" t="s">
        <v>559</v>
      </c>
      <c r="K123" s="11" t="s">
        <v>54</v>
      </c>
      <c r="L123" s="11" t="s">
        <v>11</v>
      </c>
      <c r="M123" s="49" t="s">
        <v>192</v>
      </c>
      <c r="N123" s="11" t="s">
        <v>807</v>
      </c>
      <c r="O123" s="11" t="s">
        <v>14</v>
      </c>
    </row>
    <row r="124" spans="1:15" x14ac:dyDescent="0.2">
      <c r="A124" s="11" t="s">
        <v>194</v>
      </c>
      <c r="B124" s="12">
        <v>1873</v>
      </c>
      <c r="C124" s="12">
        <v>62</v>
      </c>
      <c r="D124" s="12">
        <f t="shared" si="1"/>
        <v>1935</v>
      </c>
      <c r="E124" s="11" t="s">
        <v>5</v>
      </c>
      <c r="F124" s="11" t="s">
        <v>92</v>
      </c>
      <c r="G124" s="11" t="s">
        <v>7</v>
      </c>
      <c r="H124" s="11" t="s">
        <v>32</v>
      </c>
      <c r="I124" s="11" t="s">
        <v>5</v>
      </c>
      <c r="J124" s="11" t="s">
        <v>559</v>
      </c>
      <c r="K124" s="11" t="s">
        <v>54</v>
      </c>
      <c r="L124" s="11" t="s">
        <v>11</v>
      </c>
      <c r="M124" s="49" t="s">
        <v>195</v>
      </c>
      <c r="N124" s="11" t="s">
        <v>808</v>
      </c>
      <c r="O124" s="11" t="s">
        <v>14</v>
      </c>
    </row>
    <row r="125" spans="1:15" x14ac:dyDescent="0.2">
      <c r="A125" s="11" t="s">
        <v>196</v>
      </c>
      <c r="B125" s="12">
        <v>77</v>
      </c>
      <c r="C125" s="12">
        <v>2</v>
      </c>
      <c r="D125" s="12">
        <f t="shared" si="1"/>
        <v>79</v>
      </c>
      <c r="E125" s="11" t="s">
        <v>5</v>
      </c>
      <c r="F125" s="11" t="s">
        <v>92</v>
      </c>
      <c r="G125" s="11" t="s">
        <v>7</v>
      </c>
      <c r="H125" s="11" t="s">
        <v>32</v>
      </c>
      <c r="I125" s="11" t="s">
        <v>9</v>
      </c>
      <c r="J125" s="11" t="s">
        <v>559</v>
      </c>
      <c r="K125" s="11" t="s">
        <v>54</v>
      </c>
      <c r="L125" s="11" t="s">
        <v>11</v>
      </c>
      <c r="M125" s="49" t="s">
        <v>195</v>
      </c>
      <c r="N125" s="11" t="s">
        <v>808</v>
      </c>
      <c r="O125" s="11" t="s">
        <v>14</v>
      </c>
    </row>
    <row r="126" spans="1:15" x14ac:dyDescent="0.2">
      <c r="A126" s="11" t="s">
        <v>197</v>
      </c>
      <c r="B126" s="12">
        <v>5</v>
      </c>
      <c r="C126" s="12">
        <v>0</v>
      </c>
      <c r="D126" s="12">
        <f t="shared" si="1"/>
        <v>5</v>
      </c>
      <c r="E126" s="11" t="s">
        <v>5</v>
      </c>
      <c r="F126" s="11" t="s">
        <v>21</v>
      </c>
      <c r="G126" s="11" t="s">
        <v>7</v>
      </c>
      <c r="H126" s="11" t="s">
        <v>32</v>
      </c>
      <c r="I126" s="11" t="s">
        <v>5</v>
      </c>
      <c r="J126" s="11" t="s">
        <v>559</v>
      </c>
      <c r="K126" s="11" t="s">
        <v>54</v>
      </c>
      <c r="L126" s="11" t="s">
        <v>11</v>
      </c>
      <c r="M126" s="49" t="s">
        <v>195</v>
      </c>
      <c r="N126" s="11" t="s">
        <v>808</v>
      </c>
      <c r="O126" s="11" t="s">
        <v>14</v>
      </c>
    </row>
    <row r="127" spans="1:15" x14ac:dyDescent="0.2">
      <c r="A127" s="11" t="s">
        <v>198</v>
      </c>
      <c r="B127" s="12">
        <v>2092</v>
      </c>
      <c r="C127" s="12">
        <v>62</v>
      </c>
      <c r="D127" s="12">
        <f t="shared" si="1"/>
        <v>2154</v>
      </c>
      <c r="E127" s="11" t="s">
        <v>5</v>
      </c>
      <c r="F127" s="11" t="s">
        <v>81</v>
      </c>
      <c r="G127" s="11" t="s">
        <v>23</v>
      </c>
      <c r="H127" s="11" t="s">
        <v>18</v>
      </c>
      <c r="I127" s="11" t="s">
        <v>16</v>
      </c>
      <c r="J127" s="11" t="s">
        <v>559</v>
      </c>
      <c r="K127" s="11" t="s">
        <v>10</v>
      </c>
      <c r="L127" s="11" t="s">
        <v>34</v>
      </c>
      <c r="M127" s="49" t="s">
        <v>199</v>
      </c>
      <c r="N127" s="11" t="s">
        <v>809</v>
      </c>
      <c r="O127" s="11" t="s">
        <v>14</v>
      </c>
    </row>
    <row r="128" spans="1:15" x14ac:dyDescent="0.2">
      <c r="A128" s="11" t="s">
        <v>200</v>
      </c>
      <c r="B128" s="12">
        <v>3279</v>
      </c>
      <c r="C128" s="12">
        <v>131</v>
      </c>
      <c r="D128" s="12">
        <f t="shared" si="1"/>
        <v>3410</v>
      </c>
      <c r="E128" s="11" t="s">
        <v>8</v>
      </c>
      <c r="F128" s="11" t="s">
        <v>158</v>
      </c>
      <c r="G128" s="11" t="s">
        <v>101</v>
      </c>
      <c r="H128" s="11" t="s">
        <v>33</v>
      </c>
      <c r="I128" s="11" t="s">
        <v>8</v>
      </c>
      <c r="J128" s="11" t="s">
        <v>559</v>
      </c>
      <c r="K128" s="11" t="s">
        <v>33</v>
      </c>
      <c r="L128" s="11" t="s">
        <v>34</v>
      </c>
      <c r="M128" s="49" t="s">
        <v>201</v>
      </c>
      <c r="N128" s="11" t="s">
        <v>810</v>
      </c>
      <c r="O128" s="11" t="s">
        <v>14</v>
      </c>
    </row>
    <row r="129" spans="1:15" x14ac:dyDescent="0.2">
      <c r="A129" s="11" t="s">
        <v>202</v>
      </c>
      <c r="B129" s="12">
        <v>1387</v>
      </c>
      <c r="C129" s="12">
        <v>52</v>
      </c>
      <c r="D129" s="12">
        <f t="shared" si="1"/>
        <v>1439</v>
      </c>
      <c r="E129" s="11" t="s">
        <v>5</v>
      </c>
      <c r="F129" s="11" t="s">
        <v>118</v>
      </c>
      <c r="G129" s="11" t="s">
        <v>107</v>
      </c>
      <c r="H129" s="11" t="s">
        <v>114</v>
      </c>
      <c r="I129" s="11" t="s">
        <v>5</v>
      </c>
      <c r="J129" s="11" t="s">
        <v>559</v>
      </c>
      <c r="K129" s="11" t="s">
        <v>33</v>
      </c>
      <c r="L129" s="11" t="s">
        <v>34</v>
      </c>
      <c r="M129" s="49" t="s">
        <v>203</v>
      </c>
      <c r="N129" s="11" t="s">
        <v>811</v>
      </c>
      <c r="O129" s="11" t="s">
        <v>14</v>
      </c>
    </row>
    <row r="130" spans="1:15" x14ac:dyDescent="0.2">
      <c r="A130" s="11" t="s">
        <v>204</v>
      </c>
      <c r="B130" s="12">
        <v>1955</v>
      </c>
      <c r="C130" s="12">
        <v>85</v>
      </c>
      <c r="D130" s="12">
        <f t="shared" si="1"/>
        <v>2040</v>
      </c>
      <c r="E130" s="11" t="s">
        <v>5</v>
      </c>
      <c r="F130" s="11" t="s">
        <v>118</v>
      </c>
      <c r="G130" s="11" t="s">
        <v>107</v>
      </c>
      <c r="H130" s="11" t="s">
        <v>114</v>
      </c>
      <c r="I130" s="11" t="s">
        <v>5</v>
      </c>
      <c r="J130" s="11" t="s">
        <v>559</v>
      </c>
      <c r="K130" s="11" t="s">
        <v>54</v>
      </c>
      <c r="L130" s="11" t="s">
        <v>34</v>
      </c>
      <c r="M130" s="49" t="s">
        <v>203</v>
      </c>
      <c r="N130" s="11" t="s">
        <v>811</v>
      </c>
      <c r="O130" s="11" t="s">
        <v>14</v>
      </c>
    </row>
    <row r="131" spans="1:15" x14ac:dyDescent="0.2">
      <c r="A131" s="11" t="s">
        <v>205</v>
      </c>
      <c r="B131" s="12">
        <v>349</v>
      </c>
      <c r="C131" s="12">
        <v>26</v>
      </c>
      <c r="D131" s="12">
        <f t="shared" si="1"/>
        <v>375</v>
      </c>
      <c r="E131" s="11" t="s">
        <v>5</v>
      </c>
      <c r="F131" s="11" t="s">
        <v>118</v>
      </c>
      <c r="G131" s="11" t="s">
        <v>107</v>
      </c>
      <c r="H131" s="11" t="s">
        <v>114</v>
      </c>
      <c r="I131" s="11" t="s">
        <v>8</v>
      </c>
      <c r="J131" s="11" t="s">
        <v>559</v>
      </c>
      <c r="K131" s="11" t="s">
        <v>33</v>
      </c>
      <c r="L131" s="11" t="s">
        <v>34</v>
      </c>
      <c r="M131" s="49" t="s">
        <v>203</v>
      </c>
      <c r="N131" s="11" t="s">
        <v>811</v>
      </c>
      <c r="O131" s="11" t="s">
        <v>14</v>
      </c>
    </row>
    <row r="132" spans="1:15" x14ac:dyDescent="0.2">
      <c r="A132" s="11" t="s">
        <v>206</v>
      </c>
      <c r="B132" s="12">
        <v>215</v>
      </c>
      <c r="C132" s="12">
        <v>9</v>
      </c>
      <c r="D132" s="12">
        <f t="shared" si="1"/>
        <v>224</v>
      </c>
      <c r="E132" s="11" t="s">
        <v>5</v>
      </c>
      <c r="F132" s="11" t="s">
        <v>179</v>
      </c>
      <c r="G132" s="11" t="s">
        <v>107</v>
      </c>
      <c r="H132" s="11" t="s">
        <v>114</v>
      </c>
      <c r="I132" s="11" t="s">
        <v>8</v>
      </c>
      <c r="J132" s="11" t="s">
        <v>559</v>
      </c>
      <c r="K132" s="11" t="s">
        <v>33</v>
      </c>
      <c r="L132" s="11" t="s">
        <v>34</v>
      </c>
      <c r="M132" s="49" t="s">
        <v>203</v>
      </c>
      <c r="N132" s="11" t="s">
        <v>811</v>
      </c>
      <c r="O132" s="11" t="s">
        <v>14</v>
      </c>
    </row>
    <row r="133" spans="1:15" x14ac:dyDescent="0.2">
      <c r="A133" s="11" t="s">
        <v>207</v>
      </c>
      <c r="B133" s="12">
        <v>310</v>
      </c>
      <c r="C133" s="12">
        <v>18</v>
      </c>
      <c r="D133" s="12">
        <f t="shared" ref="D133:D196" si="2">B133+C133</f>
        <v>328</v>
      </c>
      <c r="E133" s="11" t="s">
        <v>5</v>
      </c>
      <c r="F133" s="11" t="s">
        <v>189</v>
      </c>
      <c r="G133" s="11" t="s">
        <v>107</v>
      </c>
      <c r="H133" s="11" t="s">
        <v>114</v>
      </c>
      <c r="I133" s="11" t="s">
        <v>8</v>
      </c>
      <c r="J133" s="11" t="s">
        <v>559</v>
      </c>
      <c r="K133" s="11" t="s">
        <v>33</v>
      </c>
      <c r="L133" s="11" t="s">
        <v>34</v>
      </c>
      <c r="M133" s="49" t="s">
        <v>203</v>
      </c>
      <c r="N133" s="11" t="s">
        <v>811</v>
      </c>
      <c r="O133" s="11" t="s">
        <v>14</v>
      </c>
    </row>
    <row r="134" spans="1:15" x14ac:dyDescent="0.2">
      <c r="A134" s="11" t="s">
        <v>208</v>
      </c>
      <c r="B134" s="12">
        <v>259</v>
      </c>
      <c r="C134" s="12">
        <v>15</v>
      </c>
      <c r="D134" s="12">
        <f t="shared" si="2"/>
        <v>274</v>
      </c>
      <c r="E134" s="11" t="s">
        <v>5</v>
      </c>
      <c r="F134" s="11" t="s">
        <v>179</v>
      </c>
      <c r="G134" s="11" t="s">
        <v>107</v>
      </c>
      <c r="H134" s="11" t="s">
        <v>114</v>
      </c>
      <c r="I134" s="11" t="s">
        <v>8</v>
      </c>
      <c r="J134" s="11" t="s">
        <v>559</v>
      </c>
      <c r="K134" s="11" t="s">
        <v>33</v>
      </c>
      <c r="L134" s="11" t="s">
        <v>34</v>
      </c>
      <c r="M134" s="49" t="s">
        <v>209</v>
      </c>
      <c r="N134" s="11" t="s">
        <v>812</v>
      </c>
      <c r="O134" s="11" t="s">
        <v>14</v>
      </c>
    </row>
    <row r="135" spans="1:15" x14ac:dyDescent="0.2">
      <c r="A135" s="11" t="s">
        <v>210</v>
      </c>
      <c r="B135" s="12">
        <v>494</v>
      </c>
      <c r="C135" s="12">
        <v>25</v>
      </c>
      <c r="D135" s="12">
        <f t="shared" si="2"/>
        <v>519</v>
      </c>
      <c r="E135" s="11" t="s">
        <v>5</v>
      </c>
      <c r="F135" s="11" t="s">
        <v>189</v>
      </c>
      <c r="G135" s="11" t="s">
        <v>107</v>
      </c>
      <c r="H135" s="11" t="s">
        <v>114</v>
      </c>
      <c r="I135" s="11" t="s">
        <v>5</v>
      </c>
      <c r="J135" s="11" t="s">
        <v>559</v>
      </c>
      <c r="K135" s="11" t="s">
        <v>33</v>
      </c>
      <c r="L135" s="11" t="s">
        <v>34</v>
      </c>
      <c r="M135" s="49" t="s">
        <v>209</v>
      </c>
      <c r="N135" s="11" t="s">
        <v>812</v>
      </c>
      <c r="O135" s="11" t="s">
        <v>14</v>
      </c>
    </row>
    <row r="136" spans="1:15" x14ac:dyDescent="0.2">
      <c r="A136" s="11" t="s">
        <v>211</v>
      </c>
      <c r="B136" s="12">
        <v>790</v>
      </c>
      <c r="C136" s="12">
        <v>49</v>
      </c>
      <c r="D136" s="12">
        <f t="shared" si="2"/>
        <v>839</v>
      </c>
      <c r="E136" s="11" t="s">
        <v>5</v>
      </c>
      <c r="F136" s="11" t="s">
        <v>189</v>
      </c>
      <c r="G136" s="11" t="s">
        <v>107</v>
      </c>
      <c r="H136" s="11" t="s">
        <v>114</v>
      </c>
      <c r="I136" s="11" t="s">
        <v>8</v>
      </c>
      <c r="J136" s="11" t="s">
        <v>559</v>
      </c>
      <c r="K136" s="11" t="s">
        <v>33</v>
      </c>
      <c r="L136" s="11" t="s">
        <v>34</v>
      </c>
      <c r="M136" s="49" t="s">
        <v>209</v>
      </c>
      <c r="N136" s="11" t="s">
        <v>812</v>
      </c>
      <c r="O136" s="11" t="s">
        <v>14</v>
      </c>
    </row>
    <row r="137" spans="1:15" x14ac:dyDescent="0.2">
      <c r="A137" s="11" t="s">
        <v>212</v>
      </c>
      <c r="B137" s="12">
        <v>1166</v>
      </c>
      <c r="C137" s="12">
        <v>54</v>
      </c>
      <c r="D137" s="12">
        <f t="shared" si="2"/>
        <v>1220</v>
      </c>
      <c r="E137" s="11" t="s">
        <v>5</v>
      </c>
      <c r="F137" s="11" t="s">
        <v>179</v>
      </c>
      <c r="G137" s="11" t="s">
        <v>107</v>
      </c>
      <c r="H137" s="11" t="s">
        <v>114</v>
      </c>
      <c r="I137" s="11" t="s">
        <v>5</v>
      </c>
      <c r="J137" s="11" t="s">
        <v>559</v>
      </c>
      <c r="K137" s="11" t="s">
        <v>16</v>
      </c>
      <c r="L137" s="11" t="s">
        <v>34</v>
      </c>
      <c r="M137" s="49" t="s">
        <v>209</v>
      </c>
      <c r="N137" s="11" t="s">
        <v>812</v>
      </c>
      <c r="O137" s="11" t="s">
        <v>14</v>
      </c>
    </row>
    <row r="138" spans="1:15" x14ac:dyDescent="0.2">
      <c r="A138" s="11" t="s">
        <v>213</v>
      </c>
      <c r="B138" s="12">
        <v>218</v>
      </c>
      <c r="C138" s="12">
        <v>7</v>
      </c>
      <c r="D138" s="12">
        <f t="shared" si="2"/>
        <v>225</v>
      </c>
      <c r="E138" s="11" t="s">
        <v>5</v>
      </c>
      <c r="F138" s="11" t="s">
        <v>179</v>
      </c>
      <c r="G138" s="11" t="s">
        <v>107</v>
      </c>
      <c r="H138" s="11" t="s">
        <v>114</v>
      </c>
      <c r="I138" s="11" t="s">
        <v>5</v>
      </c>
      <c r="J138" s="11" t="s">
        <v>559</v>
      </c>
      <c r="K138" s="11" t="s">
        <v>33</v>
      </c>
      <c r="L138" s="11" t="s">
        <v>34</v>
      </c>
      <c r="M138" s="49" t="s">
        <v>209</v>
      </c>
      <c r="N138" s="11" t="s">
        <v>812</v>
      </c>
      <c r="O138" s="11" t="s">
        <v>14</v>
      </c>
    </row>
    <row r="139" spans="1:15" x14ac:dyDescent="0.2">
      <c r="A139" s="11" t="s">
        <v>214</v>
      </c>
      <c r="B139" s="12">
        <v>398</v>
      </c>
      <c r="C139" s="12">
        <v>19</v>
      </c>
      <c r="D139" s="12">
        <f t="shared" si="2"/>
        <v>417</v>
      </c>
      <c r="E139" s="11" t="s">
        <v>5</v>
      </c>
      <c r="F139" s="11" t="s">
        <v>118</v>
      </c>
      <c r="G139" s="11" t="s">
        <v>107</v>
      </c>
      <c r="H139" s="11" t="s">
        <v>114</v>
      </c>
      <c r="I139" s="11" t="s">
        <v>8</v>
      </c>
      <c r="J139" s="11" t="s">
        <v>559</v>
      </c>
      <c r="K139" s="11" t="s">
        <v>33</v>
      </c>
      <c r="L139" s="11" t="s">
        <v>34</v>
      </c>
      <c r="M139" s="49" t="s">
        <v>209</v>
      </c>
      <c r="N139" s="11" t="s">
        <v>812</v>
      </c>
      <c r="O139" s="11" t="s">
        <v>14</v>
      </c>
    </row>
    <row r="140" spans="1:15" x14ac:dyDescent="0.2">
      <c r="A140" s="11" t="s">
        <v>215</v>
      </c>
      <c r="B140" s="12">
        <v>1093</v>
      </c>
      <c r="C140" s="12">
        <v>45</v>
      </c>
      <c r="D140" s="12">
        <f t="shared" si="2"/>
        <v>1138</v>
      </c>
      <c r="E140" s="11" t="s">
        <v>5</v>
      </c>
      <c r="F140" s="11" t="s">
        <v>189</v>
      </c>
      <c r="G140" s="11" t="s">
        <v>101</v>
      </c>
      <c r="H140" s="11" t="s">
        <v>114</v>
      </c>
      <c r="I140" s="11" t="s">
        <v>5</v>
      </c>
      <c r="J140" s="11" t="s">
        <v>559</v>
      </c>
      <c r="K140" s="11" t="s">
        <v>16</v>
      </c>
      <c r="L140" s="11" t="s">
        <v>34</v>
      </c>
      <c r="M140" s="49" t="s">
        <v>216</v>
      </c>
      <c r="N140" s="11" t="s">
        <v>813</v>
      </c>
      <c r="O140" s="11" t="s">
        <v>14</v>
      </c>
    </row>
    <row r="141" spans="1:15" x14ac:dyDescent="0.2">
      <c r="A141" s="11" t="s">
        <v>217</v>
      </c>
      <c r="B141" s="12">
        <v>929</v>
      </c>
      <c r="C141" s="12">
        <v>30</v>
      </c>
      <c r="D141" s="12">
        <f t="shared" si="2"/>
        <v>959</v>
      </c>
      <c r="E141" s="11" t="s">
        <v>5</v>
      </c>
      <c r="F141" s="11" t="s">
        <v>179</v>
      </c>
      <c r="G141" s="11" t="s">
        <v>101</v>
      </c>
      <c r="H141" s="11" t="s">
        <v>114</v>
      </c>
      <c r="I141" s="11" t="s">
        <v>5</v>
      </c>
      <c r="J141" s="11" t="s">
        <v>559</v>
      </c>
      <c r="K141" s="11" t="s">
        <v>16</v>
      </c>
      <c r="L141" s="11" t="s">
        <v>34</v>
      </c>
      <c r="M141" s="49" t="s">
        <v>216</v>
      </c>
      <c r="N141" s="11" t="s">
        <v>813</v>
      </c>
      <c r="O141" s="11" t="s">
        <v>14</v>
      </c>
    </row>
    <row r="142" spans="1:15" x14ac:dyDescent="0.2">
      <c r="A142" s="11" t="s">
        <v>218</v>
      </c>
      <c r="B142" s="12">
        <v>140</v>
      </c>
      <c r="C142" s="12">
        <v>8</v>
      </c>
      <c r="D142" s="12">
        <f t="shared" si="2"/>
        <v>148</v>
      </c>
      <c r="E142" s="11" t="s">
        <v>5</v>
      </c>
      <c r="F142" s="11" t="s">
        <v>189</v>
      </c>
      <c r="G142" s="11" t="s">
        <v>101</v>
      </c>
      <c r="H142" s="11" t="s">
        <v>114</v>
      </c>
      <c r="I142" s="11" t="s">
        <v>8</v>
      </c>
      <c r="J142" s="11" t="s">
        <v>559</v>
      </c>
      <c r="K142" s="11" t="s">
        <v>16</v>
      </c>
      <c r="L142" s="11" t="s">
        <v>34</v>
      </c>
      <c r="M142" s="49" t="s">
        <v>216</v>
      </c>
      <c r="N142" s="11" t="s">
        <v>813</v>
      </c>
      <c r="O142" s="11" t="s">
        <v>14</v>
      </c>
    </row>
    <row r="143" spans="1:15" x14ac:dyDescent="0.2">
      <c r="A143" s="11" t="s">
        <v>219</v>
      </c>
      <c r="B143" s="12">
        <v>2261</v>
      </c>
      <c r="C143" s="12">
        <v>72</v>
      </c>
      <c r="D143" s="12">
        <f t="shared" si="2"/>
        <v>2333</v>
      </c>
      <c r="E143" s="11" t="s">
        <v>8</v>
      </c>
      <c r="F143" s="11" t="s">
        <v>158</v>
      </c>
      <c r="G143" s="11" t="s">
        <v>23</v>
      </c>
      <c r="H143" s="11" t="s">
        <v>33</v>
      </c>
      <c r="I143" s="11" t="s">
        <v>8</v>
      </c>
      <c r="J143" s="11" t="s">
        <v>559</v>
      </c>
      <c r="K143" s="11" t="s">
        <v>9</v>
      </c>
      <c r="L143" s="11" t="s">
        <v>34</v>
      </c>
      <c r="M143" s="49" t="s">
        <v>220</v>
      </c>
      <c r="N143" s="11" t="s">
        <v>810</v>
      </c>
      <c r="O143" s="11" t="s">
        <v>14</v>
      </c>
    </row>
    <row r="144" spans="1:15" x14ac:dyDescent="0.2">
      <c r="A144" s="11" t="s">
        <v>221</v>
      </c>
      <c r="B144" s="12">
        <v>116</v>
      </c>
      <c r="C144" s="12">
        <v>2</v>
      </c>
      <c r="D144" s="12">
        <f t="shared" si="2"/>
        <v>118</v>
      </c>
      <c r="E144" s="11" t="s">
        <v>5</v>
      </c>
      <c r="F144" s="11" t="s">
        <v>158</v>
      </c>
      <c r="G144" s="11" t="s">
        <v>23</v>
      </c>
      <c r="H144" s="11" t="s">
        <v>33</v>
      </c>
      <c r="I144" s="11" t="s">
        <v>8</v>
      </c>
      <c r="J144" s="11" t="s">
        <v>559</v>
      </c>
      <c r="K144" s="11" t="s">
        <v>9</v>
      </c>
      <c r="L144" s="11" t="s">
        <v>34</v>
      </c>
      <c r="M144" s="49" t="s">
        <v>220</v>
      </c>
      <c r="N144" s="11" t="s">
        <v>810</v>
      </c>
      <c r="O144" s="11" t="s">
        <v>14</v>
      </c>
    </row>
    <row r="145" spans="1:15" x14ac:dyDescent="0.2">
      <c r="A145" s="11" t="s">
        <v>222</v>
      </c>
      <c r="B145" s="12">
        <v>3185</v>
      </c>
      <c r="C145" s="12">
        <v>134</v>
      </c>
      <c r="D145" s="12">
        <f t="shared" si="2"/>
        <v>3319</v>
      </c>
      <c r="E145" s="11" t="s">
        <v>8</v>
      </c>
      <c r="F145" s="11" t="s">
        <v>158</v>
      </c>
      <c r="G145" s="11" t="s">
        <v>101</v>
      </c>
      <c r="H145" s="11" t="s">
        <v>114</v>
      </c>
      <c r="I145" s="11" t="s">
        <v>8</v>
      </c>
      <c r="J145" s="11" t="s">
        <v>559</v>
      </c>
      <c r="K145" s="11" t="s">
        <v>33</v>
      </c>
      <c r="L145" s="11" t="s">
        <v>34</v>
      </c>
      <c r="M145" s="49" t="s">
        <v>223</v>
      </c>
      <c r="N145" s="11" t="s">
        <v>814</v>
      </c>
      <c r="O145" s="11" t="s">
        <v>14</v>
      </c>
    </row>
    <row r="146" spans="1:15" x14ac:dyDescent="0.2">
      <c r="A146" s="11" t="s">
        <v>224</v>
      </c>
      <c r="B146" s="12">
        <v>1605</v>
      </c>
      <c r="C146" s="12">
        <v>48</v>
      </c>
      <c r="D146" s="12">
        <f t="shared" si="2"/>
        <v>1653</v>
      </c>
      <c r="E146" s="11" t="s">
        <v>5</v>
      </c>
      <c r="F146" s="11" t="s">
        <v>6</v>
      </c>
      <c r="G146" s="11" t="s">
        <v>7</v>
      </c>
      <c r="H146" s="11" t="s">
        <v>8</v>
      </c>
      <c r="I146" s="11" t="s">
        <v>9</v>
      </c>
      <c r="J146" s="11" t="s">
        <v>559</v>
      </c>
      <c r="K146" s="11" t="s">
        <v>10</v>
      </c>
      <c r="L146" s="11" t="s">
        <v>11</v>
      </c>
      <c r="M146" s="49" t="s">
        <v>225</v>
      </c>
      <c r="N146" s="11" t="s">
        <v>815</v>
      </c>
      <c r="O146" s="11" t="s">
        <v>14</v>
      </c>
    </row>
    <row r="147" spans="1:15" x14ac:dyDescent="0.2">
      <c r="A147" s="11" t="s">
        <v>226</v>
      </c>
      <c r="B147" s="12">
        <v>367</v>
      </c>
      <c r="C147" s="12">
        <v>3</v>
      </c>
      <c r="D147" s="12">
        <f t="shared" si="2"/>
        <v>370</v>
      </c>
      <c r="E147" s="11" t="s">
        <v>5</v>
      </c>
      <c r="F147" s="11" t="s">
        <v>6</v>
      </c>
      <c r="G147" s="11" t="s">
        <v>7</v>
      </c>
      <c r="H147" s="11" t="s">
        <v>8</v>
      </c>
      <c r="I147" s="11" t="s">
        <v>181</v>
      </c>
      <c r="J147" s="11" t="s">
        <v>559</v>
      </c>
      <c r="K147" s="11" t="s">
        <v>10</v>
      </c>
      <c r="L147" s="11" t="s">
        <v>11</v>
      </c>
      <c r="M147" s="49" t="s">
        <v>225</v>
      </c>
      <c r="N147" s="11" t="s">
        <v>815</v>
      </c>
      <c r="O147" s="11" t="s">
        <v>14</v>
      </c>
    </row>
    <row r="148" spans="1:15" x14ac:dyDescent="0.2">
      <c r="A148" s="11" t="s">
        <v>227</v>
      </c>
      <c r="B148" s="12">
        <v>532</v>
      </c>
      <c r="C148" s="12">
        <v>10</v>
      </c>
      <c r="D148" s="12">
        <f t="shared" si="2"/>
        <v>542</v>
      </c>
      <c r="E148" s="11" t="s">
        <v>5</v>
      </c>
      <c r="F148" s="11" t="s">
        <v>6</v>
      </c>
      <c r="G148" s="11" t="s">
        <v>23</v>
      </c>
      <c r="H148" s="11" t="s">
        <v>8</v>
      </c>
      <c r="I148" s="11" t="s">
        <v>181</v>
      </c>
      <c r="J148" s="11" t="s">
        <v>559</v>
      </c>
      <c r="K148" s="11" t="s">
        <v>10</v>
      </c>
      <c r="L148" s="11" t="s">
        <v>11</v>
      </c>
      <c r="M148" s="49" t="s">
        <v>228</v>
      </c>
      <c r="N148" s="11" t="s">
        <v>816</v>
      </c>
      <c r="O148" s="11" t="s">
        <v>14</v>
      </c>
    </row>
    <row r="149" spans="1:15" x14ac:dyDescent="0.2">
      <c r="A149" s="11" t="s">
        <v>229</v>
      </c>
      <c r="B149" s="12">
        <v>2644</v>
      </c>
      <c r="C149" s="12">
        <v>69</v>
      </c>
      <c r="D149" s="12">
        <f t="shared" si="2"/>
        <v>2713</v>
      </c>
      <c r="E149" s="11" t="s">
        <v>5</v>
      </c>
      <c r="F149" s="11" t="s">
        <v>41</v>
      </c>
      <c r="G149" s="11" t="s">
        <v>23</v>
      </c>
      <c r="H149" s="11" t="s">
        <v>8</v>
      </c>
      <c r="I149" s="11" t="s">
        <v>181</v>
      </c>
      <c r="J149" s="11" t="s">
        <v>559</v>
      </c>
      <c r="K149" s="11" t="s">
        <v>10</v>
      </c>
      <c r="L149" s="11" t="s">
        <v>11</v>
      </c>
      <c r="M149" s="49" t="s">
        <v>228</v>
      </c>
      <c r="N149" s="11" t="s">
        <v>816</v>
      </c>
      <c r="O149" s="11" t="s">
        <v>14</v>
      </c>
    </row>
    <row r="150" spans="1:15" x14ac:dyDescent="0.2">
      <c r="A150" s="11" t="s">
        <v>230</v>
      </c>
      <c r="B150" s="12">
        <v>1912</v>
      </c>
      <c r="C150" s="12">
        <v>43</v>
      </c>
      <c r="D150" s="12">
        <f t="shared" si="2"/>
        <v>1955</v>
      </c>
      <c r="E150" s="11" t="s">
        <v>5</v>
      </c>
      <c r="F150" s="11" t="s">
        <v>6</v>
      </c>
      <c r="G150" s="11" t="s">
        <v>23</v>
      </c>
      <c r="H150" s="11" t="s">
        <v>8</v>
      </c>
      <c r="I150" s="11" t="s">
        <v>181</v>
      </c>
      <c r="J150" s="11" t="s">
        <v>559</v>
      </c>
      <c r="K150" s="11" t="s">
        <v>10</v>
      </c>
      <c r="L150" s="11" t="s">
        <v>11</v>
      </c>
      <c r="M150" s="49" t="s">
        <v>594</v>
      </c>
      <c r="N150" s="11" t="s">
        <v>817</v>
      </c>
      <c r="O150" s="11" t="s">
        <v>14</v>
      </c>
    </row>
    <row r="151" spans="1:15" x14ac:dyDescent="0.2">
      <c r="A151" s="11" t="s">
        <v>231</v>
      </c>
      <c r="B151" s="12">
        <v>1107</v>
      </c>
      <c r="C151" s="12">
        <v>24</v>
      </c>
      <c r="D151" s="12">
        <f t="shared" si="2"/>
        <v>1131</v>
      </c>
      <c r="E151" s="11" t="s">
        <v>5</v>
      </c>
      <c r="F151" s="11" t="s">
        <v>41</v>
      </c>
      <c r="G151" s="11" t="s">
        <v>23</v>
      </c>
      <c r="H151" s="11" t="s">
        <v>8</v>
      </c>
      <c r="I151" s="11" t="s">
        <v>181</v>
      </c>
      <c r="J151" s="11" t="s">
        <v>559</v>
      </c>
      <c r="K151" s="11" t="s">
        <v>10</v>
      </c>
      <c r="L151" s="11" t="s">
        <v>11</v>
      </c>
      <c r="M151" s="49" t="s">
        <v>594</v>
      </c>
      <c r="N151" s="11" t="s">
        <v>817</v>
      </c>
      <c r="O151" s="11" t="s">
        <v>14</v>
      </c>
    </row>
    <row r="152" spans="1:15" x14ac:dyDescent="0.2">
      <c r="A152" s="11" t="s">
        <v>232</v>
      </c>
      <c r="B152" s="12">
        <v>270</v>
      </c>
      <c r="C152" s="12">
        <v>14</v>
      </c>
      <c r="D152" s="12">
        <f t="shared" si="2"/>
        <v>284</v>
      </c>
      <c r="E152" s="11" t="s">
        <v>5</v>
      </c>
      <c r="F152" s="11" t="s">
        <v>6</v>
      </c>
      <c r="G152" s="11" t="s">
        <v>23</v>
      </c>
      <c r="H152" s="11" t="s">
        <v>18</v>
      </c>
      <c r="I152" s="11" t="s">
        <v>181</v>
      </c>
      <c r="J152" s="11" t="s">
        <v>559</v>
      </c>
      <c r="K152" s="11" t="s">
        <v>10</v>
      </c>
      <c r="L152" s="11" t="s">
        <v>11</v>
      </c>
      <c r="M152" s="49" t="s">
        <v>594</v>
      </c>
      <c r="N152" s="11" t="s">
        <v>817</v>
      </c>
      <c r="O152" s="11" t="s">
        <v>14</v>
      </c>
    </row>
    <row r="153" spans="1:15" x14ac:dyDescent="0.2">
      <c r="A153" s="11" t="s">
        <v>233</v>
      </c>
      <c r="B153" s="12">
        <v>4839</v>
      </c>
      <c r="C153" s="12">
        <v>65</v>
      </c>
      <c r="D153" s="12">
        <f t="shared" si="2"/>
        <v>4904</v>
      </c>
      <c r="E153" s="11" t="s">
        <v>5</v>
      </c>
      <c r="F153" s="11" t="s">
        <v>41</v>
      </c>
      <c r="G153" s="11" t="s">
        <v>23</v>
      </c>
      <c r="H153" s="11" t="s">
        <v>18</v>
      </c>
      <c r="I153" s="11" t="s">
        <v>181</v>
      </c>
      <c r="J153" s="11" t="s">
        <v>559</v>
      </c>
      <c r="K153" s="11" t="s">
        <v>10</v>
      </c>
      <c r="L153" s="11" t="s">
        <v>11</v>
      </c>
      <c r="M153" s="49" t="s">
        <v>594</v>
      </c>
      <c r="N153" s="11" t="s">
        <v>817</v>
      </c>
      <c r="O153" s="11" t="s">
        <v>14</v>
      </c>
    </row>
    <row r="154" spans="1:15" x14ac:dyDescent="0.2">
      <c r="A154" s="11" t="s">
        <v>234</v>
      </c>
      <c r="B154" s="12">
        <v>2987</v>
      </c>
      <c r="C154" s="12">
        <v>62</v>
      </c>
      <c r="D154" s="12">
        <f t="shared" si="2"/>
        <v>3049</v>
      </c>
      <c r="E154" s="11" t="s">
        <v>5</v>
      </c>
      <c r="F154" s="11" t="s">
        <v>41</v>
      </c>
      <c r="G154" s="11" t="s">
        <v>23</v>
      </c>
      <c r="H154" s="11" t="s">
        <v>10</v>
      </c>
      <c r="I154" s="11" t="s">
        <v>181</v>
      </c>
      <c r="J154" s="11" t="s">
        <v>559</v>
      </c>
      <c r="K154" s="11" t="s">
        <v>10</v>
      </c>
      <c r="L154" s="11" t="s">
        <v>11</v>
      </c>
      <c r="M154" s="49" t="s">
        <v>235</v>
      </c>
      <c r="N154" s="11" t="s">
        <v>818</v>
      </c>
      <c r="O154" s="11" t="s">
        <v>14</v>
      </c>
    </row>
    <row r="155" spans="1:15" x14ac:dyDescent="0.2">
      <c r="A155" s="11" t="s">
        <v>236</v>
      </c>
      <c r="B155" s="12">
        <v>845</v>
      </c>
      <c r="C155" s="12">
        <v>12</v>
      </c>
      <c r="D155" s="12">
        <f t="shared" si="2"/>
        <v>857</v>
      </c>
      <c r="E155" s="11" t="s">
        <v>5</v>
      </c>
      <c r="F155" s="11" t="s">
        <v>41</v>
      </c>
      <c r="G155" s="11" t="s">
        <v>23</v>
      </c>
      <c r="H155" s="11" t="s">
        <v>10</v>
      </c>
      <c r="I155" s="11" t="s">
        <v>181</v>
      </c>
      <c r="J155" s="11" t="s">
        <v>559</v>
      </c>
      <c r="K155" s="11" t="s">
        <v>9</v>
      </c>
      <c r="L155" s="11" t="s">
        <v>34</v>
      </c>
      <c r="M155" s="49" t="s">
        <v>235</v>
      </c>
      <c r="N155" s="11" t="s">
        <v>818</v>
      </c>
      <c r="O155" s="11" t="s">
        <v>14</v>
      </c>
    </row>
    <row r="156" spans="1:15" x14ac:dyDescent="0.2">
      <c r="A156" s="11" t="s">
        <v>237</v>
      </c>
      <c r="B156" s="12">
        <v>1403</v>
      </c>
      <c r="C156" s="12">
        <v>24</v>
      </c>
      <c r="D156" s="12">
        <f t="shared" si="2"/>
        <v>1427</v>
      </c>
      <c r="E156" s="11" t="s">
        <v>5</v>
      </c>
      <c r="F156" s="11" t="s">
        <v>21</v>
      </c>
      <c r="G156" s="11" t="s">
        <v>23</v>
      </c>
      <c r="H156" s="11" t="s">
        <v>10</v>
      </c>
      <c r="I156" s="11" t="s">
        <v>181</v>
      </c>
      <c r="J156" s="11" t="s">
        <v>559</v>
      </c>
      <c r="K156" s="11" t="s">
        <v>9</v>
      </c>
      <c r="L156" s="11" t="s">
        <v>11</v>
      </c>
      <c r="M156" s="49" t="s">
        <v>238</v>
      </c>
      <c r="N156" s="11" t="s">
        <v>819</v>
      </c>
      <c r="O156" s="11" t="s">
        <v>14</v>
      </c>
    </row>
    <row r="157" spans="1:15" x14ac:dyDescent="0.2">
      <c r="A157" s="11" t="s">
        <v>239</v>
      </c>
      <c r="B157" s="12">
        <v>1244</v>
      </c>
      <c r="C157" s="12">
        <v>22</v>
      </c>
      <c r="D157" s="12">
        <f t="shared" si="2"/>
        <v>1266</v>
      </c>
      <c r="E157" s="11" t="s">
        <v>5</v>
      </c>
      <c r="F157" s="11" t="s">
        <v>21</v>
      </c>
      <c r="G157" s="11" t="s">
        <v>23</v>
      </c>
      <c r="H157" s="11" t="s">
        <v>10</v>
      </c>
      <c r="I157" s="11" t="s">
        <v>181</v>
      </c>
      <c r="J157" s="11" t="s">
        <v>559</v>
      </c>
      <c r="K157" s="11" t="s">
        <v>10</v>
      </c>
      <c r="L157" s="11" t="s">
        <v>11</v>
      </c>
      <c r="M157" s="49" t="s">
        <v>238</v>
      </c>
      <c r="N157" s="11" t="s">
        <v>819</v>
      </c>
      <c r="O157" s="11" t="s">
        <v>14</v>
      </c>
    </row>
    <row r="158" spans="1:15" x14ac:dyDescent="0.2">
      <c r="A158" s="11" t="s">
        <v>240</v>
      </c>
      <c r="B158" s="12">
        <v>426</v>
      </c>
      <c r="C158" s="12">
        <v>7</v>
      </c>
      <c r="D158" s="12">
        <f t="shared" si="2"/>
        <v>433</v>
      </c>
      <c r="E158" s="11" t="s">
        <v>5</v>
      </c>
      <c r="F158" s="11" t="s">
        <v>81</v>
      </c>
      <c r="G158" s="11" t="s">
        <v>23</v>
      </c>
      <c r="H158" s="11" t="s">
        <v>10</v>
      </c>
      <c r="I158" s="11" t="s">
        <v>181</v>
      </c>
      <c r="J158" s="11" t="s">
        <v>559</v>
      </c>
      <c r="K158" s="11" t="s">
        <v>9</v>
      </c>
      <c r="L158" s="11" t="s">
        <v>11</v>
      </c>
      <c r="M158" s="49" t="s">
        <v>238</v>
      </c>
      <c r="N158" s="11" t="s">
        <v>819</v>
      </c>
      <c r="O158" s="11" t="s">
        <v>14</v>
      </c>
    </row>
    <row r="159" spans="1:15" x14ac:dyDescent="0.2">
      <c r="A159" s="11" t="s">
        <v>241</v>
      </c>
      <c r="B159" s="12">
        <v>547</v>
      </c>
      <c r="C159" s="12">
        <v>12</v>
      </c>
      <c r="D159" s="12">
        <f t="shared" si="2"/>
        <v>559</v>
      </c>
      <c r="E159" s="11" t="s">
        <v>5</v>
      </c>
      <c r="F159" s="11" t="s">
        <v>58</v>
      </c>
      <c r="G159" s="11" t="s">
        <v>107</v>
      </c>
      <c r="H159" s="11" t="s">
        <v>180</v>
      </c>
      <c r="I159" s="11" t="s">
        <v>10</v>
      </c>
      <c r="J159" s="11" t="s">
        <v>559</v>
      </c>
      <c r="K159" s="11" t="s">
        <v>54</v>
      </c>
      <c r="L159" s="11" t="s">
        <v>11</v>
      </c>
      <c r="M159" s="49" t="s">
        <v>242</v>
      </c>
      <c r="N159" s="11" t="s">
        <v>820</v>
      </c>
      <c r="O159" s="11" t="s">
        <v>14</v>
      </c>
    </row>
    <row r="160" spans="1:15" x14ac:dyDescent="0.2">
      <c r="A160" s="11" t="s">
        <v>243</v>
      </c>
      <c r="B160" s="12">
        <v>26</v>
      </c>
      <c r="C160" s="12">
        <v>0</v>
      </c>
      <c r="D160" s="12">
        <f t="shared" si="2"/>
        <v>26</v>
      </c>
      <c r="E160" s="11" t="s">
        <v>5</v>
      </c>
      <c r="F160" s="11" t="s">
        <v>118</v>
      </c>
      <c r="G160" s="11" t="s">
        <v>107</v>
      </c>
      <c r="H160" s="11" t="s">
        <v>180</v>
      </c>
      <c r="I160" s="11" t="s">
        <v>10</v>
      </c>
      <c r="J160" s="11" t="s">
        <v>559</v>
      </c>
      <c r="K160" s="11" t="s">
        <v>54</v>
      </c>
      <c r="L160" s="11" t="s">
        <v>11</v>
      </c>
      <c r="M160" s="49" t="s">
        <v>242</v>
      </c>
      <c r="N160" s="11" t="s">
        <v>820</v>
      </c>
      <c r="O160" s="11" t="s">
        <v>14</v>
      </c>
    </row>
    <row r="161" spans="1:15" x14ac:dyDescent="0.2">
      <c r="A161" s="11" t="s">
        <v>244</v>
      </c>
      <c r="B161" s="12">
        <v>1425</v>
      </c>
      <c r="C161" s="12">
        <v>34</v>
      </c>
      <c r="D161" s="12">
        <f t="shared" si="2"/>
        <v>1459</v>
      </c>
      <c r="E161" s="11" t="s">
        <v>5</v>
      </c>
      <c r="F161" s="11" t="s">
        <v>118</v>
      </c>
      <c r="G161" s="11" t="s">
        <v>107</v>
      </c>
      <c r="H161" s="11" t="s">
        <v>180</v>
      </c>
      <c r="I161" s="11" t="s">
        <v>10</v>
      </c>
      <c r="J161" s="11" t="s">
        <v>559</v>
      </c>
      <c r="K161" s="11" t="s">
        <v>181</v>
      </c>
      <c r="L161" s="11" t="s">
        <v>34</v>
      </c>
      <c r="M161" s="49" t="s">
        <v>242</v>
      </c>
      <c r="N161" s="11" t="s">
        <v>820</v>
      </c>
      <c r="O161" s="11" t="s">
        <v>14</v>
      </c>
    </row>
    <row r="162" spans="1:15" x14ac:dyDescent="0.2">
      <c r="A162" s="11" t="s">
        <v>245</v>
      </c>
      <c r="B162" s="12">
        <v>1628</v>
      </c>
      <c r="C162" s="12">
        <v>39</v>
      </c>
      <c r="D162" s="12">
        <f t="shared" si="2"/>
        <v>1667</v>
      </c>
      <c r="E162" s="11" t="s">
        <v>5</v>
      </c>
      <c r="F162" s="11" t="s">
        <v>58</v>
      </c>
      <c r="G162" s="11" t="s">
        <v>107</v>
      </c>
      <c r="H162" s="11" t="s">
        <v>180</v>
      </c>
      <c r="I162" s="11" t="s">
        <v>5</v>
      </c>
      <c r="J162" s="11" t="s">
        <v>559</v>
      </c>
      <c r="K162" s="11" t="s">
        <v>54</v>
      </c>
      <c r="L162" s="11" t="s">
        <v>34</v>
      </c>
      <c r="M162" s="49" t="s">
        <v>246</v>
      </c>
      <c r="N162" s="11" t="s">
        <v>821</v>
      </c>
      <c r="O162" s="11" t="s">
        <v>14</v>
      </c>
    </row>
    <row r="163" spans="1:15" x14ac:dyDescent="0.2">
      <c r="A163" s="11" t="s">
        <v>247</v>
      </c>
      <c r="B163" s="12">
        <v>2080</v>
      </c>
      <c r="C163" s="12">
        <v>52</v>
      </c>
      <c r="D163" s="12">
        <f t="shared" si="2"/>
        <v>2132</v>
      </c>
      <c r="E163" s="11" t="s">
        <v>5</v>
      </c>
      <c r="F163" s="11" t="s">
        <v>58</v>
      </c>
      <c r="G163" s="11" t="s">
        <v>107</v>
      </c>
      <c r="H163" s="11" t="s">
        <v>180</v>
      </c>
      <c r="I163" s="11" t="s">
        <v>10</v>
      </c>
      <c r="J163" s="11" t="s">
        <v>559</v>
      </c>
      <c r="K163" s="11" t="s">
        <v>54</v>
      </c>
      <c r="L163" s="11" t="s">
        <v>34</v>
      </c>
      <c r="M163" s="49" t="s">
        <v>246</v>
      </c>
      <c r="N163" s="11" t="s">
        <v>821</v>
      </c>
      <c r="O163" s="11" t="s">
        <v>14</v>
      </c>
    </row>
    <row r="164" spans="1:15" x14ac:dyDescent="0.2">
      <c r="A164" s="11" t="s">
        <v>248</v>
      </c>
      <c r="B164" s="12">
        <v>2248</v>
      </c>
      <c r="C164" s="12">
        <v>76</v>
      </c>
      <c r="D164" s="12">
        <f t="shared" si="2"/>
        <v>2324</v>
      </c>
      <c r="E164" s="11" t="s">
        <v>5</v>
      </c>
      <c r="F164" s="11" t="s">
        <v>118</v>
      </c>
      <c r="G164" s="11" t="s">
        <v>107</v>
      </c>
      <c r="H164" s="11" t="s">
        <v>180</v>
      </c>
      <c r="I164" s="11" t="s">
        <v>5</v>
      </c>
      <c r="J164" s="11" t="s">
        <v>559</v>
      </c>
      <c r="K164" s="11" t="s">
        <v>181</v>
      </c>
      <c r="L164" s="11" t="s">
        <v>11</v>
      </c>
      <c r="M164" s="49" t="s">
        <v>249</v>
      </c>
      <c r="N164" s="11" t="s">
        <v>822</v>
      </c>
      <c r="O164" s="11" t="s">
        <v>14</v>
      </c>
    </row>
    <row r="165" spans="1:15" x14ac:dyDescent="0.2">
      <c r="A165" s="11" t="s">
        <v>250</v>
      </c>
      <c r="B165" s="12">
        <v>1914</v>
      </c>
      <c r="C165" s="12">
        <v>74</v>
      </c>
      <c r="D165" s="12">
        <f t="shared" si="2"/>
        <v>1988</v>
      </c>
      <c r="E165" s="11" t="s">
        <v>5</v>
      </c>
      <c r="F165" s="11" t="s">
        <v>179</v>
      </c>
      <c r="G165" s="11" t="s">
        <v>107</v>
      </c>
      <c r="H165" s="11" t="s">
        <v>180</v>
      </c>
      <c r="I165" s="11" t="s">
        <v>5</v>
      </c>
      <c r="J165" s="11" t="s">
        <v>559</v>
      </c>
      <c r="K165" s="11" t="s">
        <v>181</v>
      </c>
      <c r="L165" s="11" t="s">
        <v>11</v>
      </c>
      <c r="M165" s="49" t="s">
        <v>249</v>
      </c>
      <c r="N165" s="11" t="s">
        <v>822</v>
      </c>
      <c r="O165" s="11" t="s">
        <v>14</v>
      </c>
    </row>
    <row r="166" spans="1:15" x14ac:dyDescent="0.2">
      <c r="A166" s="11" t="s">
        <v>251</v>
      </c>
      <c r="B166" s="12">
        <v>128</v>
      </c>
      <c r="C166" s="12">
        <v>6</v>
      </c>
      <c r="D166" s="12">
        <f t="shared" si="2"/>
        <v>134</v>
      </c>
      <c r="E166" s="11" t="s">
        <v>5</v>
      </c>
      <c r="F166" s="11" t="s">
        <v>189</v>
      </c>
      <c r="G166" s="11" t="s">
        <v>107</v>
      </c>
      <c r="H166" s="11" t="s">
        <v>180</v>
      </c>
      <c r="I166" s="11" t="s">
        <v>54</v>
      </c>
      <c r="J166" s="11" t="s">
        <v>559</v>
      </c>
      <c r="K166" s="11" t="s">
        <v>181</v>
      </c>
      <c r="L166" s="11" t="s">
        <v>11</v>
      </c>
      <c r="M166" s="49" t="s">
        <v>249</v>
      </c>
      <c r="N166" s="11" t="s">
        <v>822</v>
      </c>
      <c r="O166" s="11" t="s">
        <v>14</v>
      </c>
    </row>
    <row r="167" spans="1:15" x14ac:dyDescent="0.2">
      <c r="A167" s="11" t="s">
        <v>252</v>
      </c>
      <c r="B167" s="12">
        <v>2575</v>
      </c>
      <c r="C167" s="12">
        <v>94</v>
      </c>
      <c r="D167" s="12">
        <f t="shared" si="2"/>
        <v>2669</v>
      </c>
      <c r="E167" s="11" t="s">
        <v>5</v>
      </c>
      <c r="F167" s="11" t="s">
        <v>118</v>
      </c>
      <c r="G167" s="11" t="s">
        <v>107</v>
      </c>
      <c r="H167" s="11" t="s">
        <v>180</v>
      </c>
      <c r="I167" s="11" t="s">
        <v>5</v>
      </c>
      <c r="J167" s="11" t="s">
        <v>559</v>
      </c>
      <c r="K167" s="11" t="s">
        <v>54</v>
      </c>
      <c r="L167" s="11" t="s">
        <v>34</v>
      </c>
      <c r="M167" s="49" t="s">
        <v>253</v>
      </c>
      <c r="N167" s="11" t="s">
        <v>823</v>
      </c>
      <c r="O167" s="11" t="s">
        <v>14</v>
      </c>
    </row>
    <row r="168" spans="1:15" x14ac:dyDescent="0.2">
      <c r="A168" s="11" t="s">
        <v>254</v>
      </c>
      <c r="B168" s="12">
        <v>1318</v>
      </c>
      <c r="C168" s="12">
        <v>35</v>
      </c>
      <c r="D168" s="12">
        <f t="shared" si="2"/>
        <v>1353</v>
      </c>
      <c r="E168" s="11" t="s">
        <v>5</v>
      </c>
      <c r="F168" s="11" t="s">
        <v>118</v>
      </c>
      <c r="G168" s="11" t="s">
        <v>107</v>
      </c>
      <c r="H168" s="11" t="s">
        <v>180</v>
      </c>
      <c r="I168" s="11" t="s">
        <v>5</v>
      </c>
      <c r="J168" s="11" t="s">
        <v>559</v>
      </c>
      <c r="K168" s="11" t="s">
        <v>54</v>
      </c>
      <c r="L168" s="11" t="s">
        <v>11</v>
      </c>
      <c r="M168" s="49" t="s">
        <v>253</v>
      </c>
      <c r="N168" s="11" t="s">
        <v>823</v>
      </c>
      <c r="O168" s="11" t="s">
        <v>14</v>
      </c>
    </row>
    <row r="169" spans="1:15" x14ac:dyDescent="0.2">
      <c r="A169" s="11" t="s">
        <v>255</v>
      </c>
      <c r="B169" s="12">
        <v>2977</v>
      </c>
      <c r="C169" s="12">
        <v>55</v>
      </c>
      <c r="D169" s="12">
        <f t="shared" si="2"/>
        <v>3032</v>
      </c>
      <c r="E169" s="11" t="s">
        <v>5</v>
      </c>
      <c r="F169" s="11" t="s">
        <v>118</v>
      </c>
      <c r="G169" s="11" t="s">
        <v>107</v>
      </c>
      <c r="H169" s="11" t="s">
        <v>180</v>
      </c>
      <c r="I169" s="11" t="s">
        <v>5</v>
      </c>
      <c r="J169" s="11" t="s">
        <v>559</v>
      </c>
      <c r="K169" s="11" t="s">
        <v>54</v>
      </c>
      <c r="L169" s="11" t="s">
        <v>11</v>
      </c>
      <c r="M169" s="49" t="s">
        <v>256</v>
      </c>
      <c r="N169" s="11" t="s">
        <v>824</v>
      </c>
      <c r="O169" s="11" t="s">
        <v>14</v>
      </c>
    </row>
    <row r="170" spans="1:15" x14ac:dyDescent="0.2">
      <c r="A170" s="11" t="s">
        <v>257</v>
      </c>
      <c r="B170" s="12">
        <v>793</v>
      </c>
      <c r="C170" s="12">
        <v>22</v>
      </c>
      <c r="D170" s="12">
        <f t="shared" si="2"/>
        <v>815</v>
      </c>
      <c r="E170" s="11" t="s">
        <v>5</v>
      </c>
      <c r="F170" s="11" t="s">
        <v>118</v>
      </c>
      <c r="G170" s="11" t="s">
        <v>107</v>
      </c>
      <c r="H170" s="11" t="s">
        <v>180</v>
      </c>
      <c r="I170" s="11" t="s">
        <v>10</v>
      </c>
      <c r="J170" s="11" t="s">
        <v>559</v>
      </c>
      <c r="K170" s="11" t="s">
        <v>181</v>
      </c>
      <c r="L170" s="11" t="s">
        <v>34</v>
      </c>
      <c r="M170" s="49" t="s">
        <v>258</v>
      </c>
      <c r="N170" s="11" t="s">
        <v>825</v>
      </c>
      <c r="O170" s="11" t="s">
        <v>14</v>
      </c>
    </row>
    <row r="171" spans="1:15" x14ac:dyDescent="0.2">
      <c r="A171" s="11" t="s">
        <v>259</v>
      </c>
      <c r="B171" s="12">
        <v>1379</v>
      </c>
      <c r="C171" s="12">
        <v>46</v>
      </c>
      <c r="D171" s="12">
        <f t="shared" si="2"/>
        <v>1425</v>
      </c>
      <c r="E171" s="11" t="s">
        <v>5</v>
      </c>
      <c r="F171" s="11" t="s">
        <v>179</v>
      </c>
      <c r="G171" s="11" t="s">
        <v>107</v>
      </c>
      <c r="H171" s="11" t="s">
        <v>180</v>
      </c>
      <c r="I171" s="11" t="s">
        <v>10</v>
      </c>
      <c r="J171" s="11" t="s">
        <v>559</v>
      </c>
      <c r="K171" s="11" t="s">
        <v>181</v>
      </c>
      <c r="L171" s="11" t="s">
        <v>34</v>
      </c>
      <c r="M171" s="49" t="s">
        <v>258</v>
      </c>
      <c r="N171" s="11" t="s">
        <v>825</v>
      </c>
      <c r="O171" s="11" t="s">
        <v>14</v>
      </c>
    </row>
    <row r="172" spans="1:15" x14ac:dyDescent="0.2">
      <c r="A172" s="11" t="s">
        <v>260</v>
      </c>
      <c r="B172" s="12">
        <v>750</v>
      </c>
      <c r="C172" s="12">
        <v>17</v>
      </c>
      <c r="D172" s="12">
        <f t="shared" si="2"/>
        <v>767</v>
      </c>
      <c r="E172" s="11" t="s">
        <v>5</v>
      </c>
      <c r="F172" s="11" t="s">
        <v>118</v>
      </c>
      <c r="G172" s="11" t="s">
        <v>107</v>
      </c>
      <c r="H172" s="11" t="s">
        <v>180</v>
      </c>
      <c r="I172" s="11" t="s">
        <v>5</v>
      </c>
      <c r="J172" s="11" t="s">
        <v>559</v>
      </c>
      <c r="K172" s="11" t="s">
        <v>181</v>
      </c>
      <c r="L172" s="11" t="s">
        <v>34</v>
      </c>
      <c r="M172" s="49" t="s">
        <v>258</v>
      </c>
      <c r="N172" s="11" t="s">
        <v>825</v>
      </c>
      <c r="O172" s="11" t="s">
        <v>14</v>
      </c>
    </row>
    <row r="173" spans="1:15" x14ac:dyDescent="0.2">
      <c r="A173" s="11" t="s">
        <v>261</v>
      </c>
      <c r="B173" s="12">
        <v>1128</v>
      </c>
      <c r="C173" s="12">
        <v>25</v>
      </c>
      <c r="D173" s="12">
        <f t="shared" si="2"/>
        <v>1153</v>
      </c>
      <c r="E173" s="11" t="s">
        <v>5</v>
      </c>
      <c r="F173" s="11" t="s">
        <v>6</v>
      </c>
      <c r="G173" s="11" t="s">
        <v>7</v>
      </c>
      <c r="H173" s="11" t="s">
        <v>5</v>
      </c>
      <c r="I173" s="11" t="s">
        <v>18</v>
      </c>
      <c r="J173" s="11" t="s">
        <v>559</v>
      </c>
      <c r="K173" s="11" t="s">
        <v>18</v>
      </c>
      <c r="L173" s="11" t="s">
        <v>11</v>
      </c>
      <c r="M173" s="49" t="s">
        <v>262</v>
      </c>
      <c r="N173" s="11" t="s">
        <v>826</v>
      </c>
      <c r="O173" s="11" t="s">
        <v>14</v>
      </c>
    </row>
    <row r="174" spans="1:15" x14ac:dyDescent="0.2">
      <c r="A174" s="11" t="s">
        <v>263</v>
      </c>
      <c r="B174" s="12">
        <v>1311</v>
      </c>
      <c r="C174" s="12">
        <v>15</v>
      </c>
      <c r="D174" s="12">
        <f t="shared" si="2"/>
        <v>1326</v>
      </c>
      <c r="E174" s="11" t="s">
        <v>5</v>
      </c>
      <c r="F174" s="11" t="s">
        <v>58</v>
      </c>
      <c r="G174" s="11" t="s">
        <v>7</v>
      </c>
      <c r="H174" s="11" t="s">
        <v>5</v>
      </c>
      <c r="I174" s="11" t="s">
        <v>18</v>
      </c>
      <c r="J174" s="11" t="s">
        <v>559</v>
      </c>
      <c r="K174" s="11" t="s">
        <v>18</v>
      </c>
      <c r="L174" s="11" t="s">
        <v>11</v>
      </c>
      <c r="M174" s="49" t="s">
        <v>262</v>
      </c>
      <c r="N174" s="11" t="s">
        <v>826</v>
      </c>
      <c r="O174" s="11" t="s">
        <v>14</v>
      </c>
    </row>
    <row r="175" spans="1:15" x14ac:dyDescent="0.2">
      <c r="A175" s="11" t="s">
        <v>264</v>
      </c>
      <c r="B175" s="12">
        <v>3201</v>
      </c>
      <c r="C175" s="12">
        <v>55</v>
      </c>
      <c r="D175" s="12">
        <f t="shared" si="2"/>
        <v>3256</v>
      </c>
      <c r="E175" s="11" t="s">
        <v>5</v>
      </c>
      <c r="F175" s="11" t="s">
        <v>189</v>
      </c>
      <c r="G175" s="11" t="s">
        <v>7</v>
      </c>
      <c r="H175" s="11" t="s">
        <v>5</v>
      </c>
      <c r="I175" s="11" t="s">
        <v>18</v>
      </c>
      <c r="J175" s="11" t="s">
        <v>559</v>
      </c>
      <c r="K175" s="11" t="s">
        <v>18</v>
      </c>
      <c r="L175" s="11" t="s">
        <v>11</v>
      </c>
      <c r="M175" s="49" t="s">
        <v>265</v>
      </c>
      <c r="N175" s="11" t="s">
        <v>827</v>
      </c>
      <c r="O175" s="11" t="s">
        <v>14</v>
      </c>
    </row>
    <row r="176" spans="1:15" x14ac:dyDescent="0.2">
      <c r="A176" s="11" t="s">
        <v>266</v>
      </c>
      <c r="B176" s="12">
        <v>1353</v>
      </c>
      <c r="C176" s="12">
        <v>18</v>
      </c>
      <c r="D176" s="12">
        <f t="shared" si="2"/>
        <v>1371</v>
      </c>
      <c r="E176" s="11" t="s">
        <v>5</v>
      </c>
      <c r="F176" s="11" t="s">
        <v>6</v>
      </c>
      <c r="G176" s="11" t="s">
        <v>7</v>
      </c>
      <c r="H176" s="11" t="s">
        <v>5</v>
      </c>
      <c r="I176" s="11" t="s">
        <v>18</v>
      </c>
      <c r="J176" s="11" t="s">
        <v>559</v>
      </c>
      <c r="K176" s="11" t="s">
        <v>18</v>
      </c>
      <c r="L176" s="11" t="s">
        <v>11</v>
      </c>
      <c r="M176" s="49" t="s">
        <v>265</v>
      </c>
      <c r="N176" s="11" t="s">
        <v>827</v>
      </c>
      <c r="O176" s="11" t="s">
        <v>14</v>
      </c>
    </row>
    <row r="177" spans="1:15" x14ac:dyDescent="0.2">
      <c r="A177" s="11" t="s">
        <v>267</v>
      </c>
      <c r="B177" s="12">
        <v>2427</v>
      </c>
      <c r="C177" s="12">
        <v>42</v>
      </c>
      <c r="D177" s="12">
        <f t="shared" si="2"/>
        <v>2469</v>
      </c>
      <c r="E177" s="11" t="s">
        <v>5</v>
      </c>
      <c r="F177" s="11" t="s">
        <v>58</v>
      </c>
      <c r="G177" s="11" t="s">
        <v>7</v>
      </c>
      <c r="H177" s="11" t="s">
        <v>5</v>
      </c>
      <c r="I177" s="11" t="s">
        <v>18</v>
      </c>
      <c r="J177" s="11" t="s">
        <v>559</v>
      </c>
      <c r="K177" s="11" t="s">
        <v>18</v>
      </c>
      <c r="L177" s="11" t="s">
        <v>11</v>
      </c>
      <c r="M177" s="49" t="s">
        <v>268</v>
      </c>
      <c r="N177" s="11" t="s">
        <v>828</v>
      </c>
      <c r="O177" s="11" t="s">
        <v>14</v>
      </c>
    </row>
    <row r="178" spans="1:15" x14ac:dyDescent="0.2">
      <c r="A178" s="11" t="s">
        <v>269</v>
      </c>
      <c r="B178" s="12">
        <v>1476</v>
      </c>
      <c r="C178" s="12">
        <v>15</v>
      </c>
      <c r="D178" s="12">
        <f t="shared" si="2"/>
        <v>1491</v>
      </c>
      <c r="E178" s="11" t="s">
        <v>5</v>
      </c>
      <c r="F178" s="11" t="s">
        <v>6</v>
      </c>
      <c r="G178" s="11" t="s">
        <v>7</v>
      </c>
      <c r="H178" s="11" t="s">
        <v>5</v>
      </c>
      <c r="I178" s="11" t="s">
        <v>18</v>
      </c>
      <c r="J178" s="11" t="s">
        <v>559</v>
      </c>
      <c r="K178" s="11" t="s">
        <v>18</v>
      </c>
      <c r="L178" s="11" t="s">
        <v>11</v>
      </c>
      <c r="M178" s="49" t="s">
        <v>268</v>
      </c>
      <c r="N178" s="11" t="s">
        <v>828</v>
      </c>
      <c r="O178" s="11" t="s">
        <v>14</v>
      </c>
    </row>
    <row r="179" spans="1:15" x14ac:dyDescent="0.2">
      <c r="A179" s="11" t="s">
        <v>270</v>
      </c>
      <c r="B179" s="12">
        <v>125</v>
      </c>
      <c r="C179" s="12">
        <v>3</v>
      </c>
      <c r="D179" s="12">
        <f t="shared" si="2"/>
        <v>128</v>
      </c>
      <c r="E179" s="11" t="s">
        <v>5</v>
      </c>
      <c r="F179" s="11" t="s">
        <v>189</v>
      </c>
      <c r="G179" s="11" t="s">
        <v>7</v>
      </c>
      <c r="H179" s="11" t="s">
        <v>5</v>
      </c>
      <c r="I179" s="11" t="s">
        <v>18</v>
      </c>
      <c r="J179" s="11" t="s">
        <v>559</v>
      </c>
      <c r="K179" s="11" t="s">
        <v>18</v>
      </c>
      <c r="L179" s="11" t="s">
        <v>11</v>
      </c>
      <c r="M179" s="49" t="s">
        <v>268</v>
      </c>
      <c r="N179" s="11" t="s">
        <v>828</v>
      </c>
      <c r="O179" s="11" t="s">
        <v>14</v>
      </c>
    </row>
    <row r="180" spans="1:15" x14ac:dyDescent="0.2">
      <c r="A180" s="11" t="s">
        <v>271</v>
      </c>
      <c r="B180" s="12">
        <v>1924</v>
      </c>
      <c r="C180" s="12">
        <v>34</v>
      </c>
      <c r="D180" s="12">
        <f t="shared" si="2"/>
        <v>1958</v>
      </c>
      <c r="E180" s="11" t="s">
        <v>5</v>
      </c>
      <c r="F180" s="11" t="s">
        <v>189</v>
      </c>
      <c r="G180" s="11" t="s">
        <v>7</v>
      </c>
      <c r="H180" s="11" t="s">
        <v>5</v>
      </c>
      <c r="I180" s="11" t="s">
        <v>18</v>
      </c>
      <c r="J180" s="11" t="s">
        <v>559</v>
      </c>
      <c r="K180" s="11" t="s">
        <v>18</v>
      </c>
      <c r="L180" s="11" t="s">
        <v>11</v>
      </c>
      <c r="M180" s="49" t="s">
        <v>272</v>
      </c>
      <c r="N180" s="11" t="s">
        <v>829</v>
      </c>
      <c r="O180" s="11" t="s">
        <v>14</v>
      </c>
    </row>
    <row r="181" spans="1:15" x14ac:dyDescent="0.2">
      <c r="A181" s="11" t="s">
        <v>273</v>
      </c>
      <c r="B181" s="12">
        <v>2051</v>
      </c>
      <c r="C181" s="12">
        <v>37</v>
      </c>
      <c r="D181" s="12">
        <f t="shared" si="2"/>
        <v>2088</v>
      </c>
      <c r="E181" s="11" t="s">
        <v>5</v>
      </c>
      <c r="F181" s="11" t="s">
        <v>6</v>
      </c>
      <c r="G181" s="11" t="s">
        <v>7</v>
      </c>
      <c r="H181" s="11" t="s">
        <v>5</v>
      </c>
      <c r="I181" s="11" t="s">
        <v>18</v>
      </c>
      <c r="J181" s="11" t="s">
        <v>559</v>
      </c>
      <c r="K181" s="11" t="s">
        <v>18</v>
      </c>
      <c r="L181" s="11" t="s">
        <v>11</v>
      </c>
      <c r="M181" s="49" t="s">
        <v>272</v>
      </c>
      <c r="N181" s="11" t="s">
        <v>829</v>
      </c>
      <c r="O181" s="11" t="s">
        <v>14</v>
      </c>
    </row>
    <row r="182" spans="1:15" x14ac:dyDescent="0.2">
      <c r="A182" s="11" t="s">
        <v>274</v>
      </c>
      <c r="B182" s="12">
        <v>298</v>
      </c>
      <c r="C182" s="12">
        <v>4</v>
      </c>
      <c r="D182" s="12">
        <f t="shared" si="2"/>
        <v>302</v>
      </c>
      <c r="E182" s="11" t="s">
        <v>5</v>
      </c>
      <c r="F182" s="11" t="s">
        <v>58</v>
      </c>
      <c r="G182" s="11" t="s">
        <v>7</v>
      </c>
      <c r="H182" s="11" t="s">
        <v>5</v>
      </c>
      <c r="I182" s="11" t="s">
        <v>18</v>
      </c>
      <c r="J182" s="11" t="s">
        <v>559</v>
      </c>
      <c r="K182" s="11" t="s">
        <v>18</v>
      </c>
      <c r="L182" s="11" t="s">
        <v>11</v>
      </c>
      <c r="M182" s="49" t="s">
        <v>275</v>
      </c>
      <c r="N182" s="11" t="s">
        <v>830</v>
      </c>
      <c r="O182" s="11" t="s">
        <v>14</v>
      </c>
    </row>
    <row r="183" spans="1:15" x14ac:dyDescent="0.2">
      <c r="A183" s="11" t="s">
        <v>276</v>
      </c>
      <c r="B183" s="12">
        <v>336</v>
      </c>
      <c r="C183" s="12">
        <v>3</v>
      </c>
      <c r="D183" s="12">
        <f t="shared" si="2"/>
        <v>339</v>
      </c>
      <c r="E183" s="11" t="s">
        <v>5</v>
      </c>
      <c r="F183" s="11" t="s">
        <v>189</v>
      </c>
      <c r="G183" s="11" t="s">
        <v>7</v>
      </c>
      <c r="H183" s="11" t="s">
        <v>5</v>
      </c>
      <c r="I183" s="11" t="s">
        <v>18</v>
      </c>
      <c r="J183" s="11" t="s">
        <v>559</v>
      </c>
      <c r="K183" s="11" t="s">
        <v>18</v>
      </c>
      <c r="L183" s="11" t="s">
        <v>11</v>
      </c>
      <c r="M183" s="49" t="s">
        <v>275</v>
      </c>
      <c r="N183" s="11" t="s">
        <v>830</v>
      </c>
      <c r="O183" s="11" t="s">
        <v>14</v>
      </c>
    </row>
    <row r="184" spans="1:15" x14ac:dyDescent="0.2">
      <c r="A184" s="11" t="s">
        <v>277</v>
      </c>
      <c r="B184" s="12">
        <v>2018</v>
      </c>
      <c r="C184" s="12">
        <v>22</v>
      </c>
      <c r="D184" s="12">
        <f t="shared" si="2"/>
        <v>2040</v>
      </c>
      <c r="E184" s="11" t="s">
        <v>5</v>
      </c>
      <c r="F184" s="11" t="s">
        <v>118</v>
      </c>
      <c r="G184" s="11" t="s">
        <v>7</v>
      </c>
      <c r="H184" s="11" t="s">
        <v>5</v>
      </c>
      <c r="I184" s="11" t="s">
        <v>18</v>
      </c>
      <c r="J184" s="11" t="s">
        <v>559</v>
      </c>
      <c r="K184" s="11" t="s">
        <v>18</v>
      </c>
      <c r="L184" s="11" t="s">
        <v>11</v>
      </c>
      <c r="M184" s="49" t="s">
        <v>275</v>
      </c>
      <c r="N184" s="11" t="s">
        <v>830</v>
      </c>
      <c r="O184" s="11" t="s">
        <v>14</v>
      </c>
    </row>
    <row r="185" spans="1:15" x14ac:dyDescent="0.2">
      <c r="A185" s="11" t="s">
        <v>278</v>
      </c>
      <c r="B185" s="12">
        <v>2378</v>
      </c>
      <c r="C185" s="12">
        <v>89</v>
      </c>
      <c r="D185" s="12">
        <f t="shared" si="2"/>
        <v>2467</v>
      </c>
      <c r="E185" s="11" t="s">
        <v>5</v>
      </c>
      <c r="F185" s="11" t="s">
        <v>189</v>
      </c>
      <c r="G185" s="11" t="s">
        <v>7</v>
      </c>
      <c r="H185" s="11" t="s">
        <v>5</v>
      </c>
      <c r="I185" s="11" t="s">
        <v>18</v>
      </c>
      <c r="J185" s="11" t="s">
        <v>559</v>
      </c>
      <c r="K185" s="11" t="s">
        <v>18</v>
      </c>
      <c r="L185" s="11" t="s">
        <v>11</v>
      </c>
      <c r="M185" s="49" t="s">
        <v>272</v>
      </c>
      <c r="N185" s="11" t="s">
        <v>829</v>
      </c>
      <c r="O185" s="11" t="s">
        <v>14</v>
      </c>
    </row>
    <row r="186" spans="1:15" x14ac:dyDescent="0.2">
      <c r="A186" s="11" t="s">
        <v>279</v>
      </c>
      <c r="B186" s="12">
        <v>1794</v>
      </c>
      <c r="C186" s="12">
        <v>34</v>
      </c>
      <c r="D186" s="12">
        <f t="shared" si="2"/>
        <v>1828</v>
      </c>
      <c r="E186" s="11" t="s">
        <v>5</v>
      </c>
      <c r="F186" s="11" t="s">
        <v>189</v>
      </c>
      <c r="G186" s="11" t="s">
        <v>7</v>
      </c>
      <c r="H186" s="11" t="s">
        <v>5</v>
      </c>
      <c r="I186" s="11" t="s">
        <v>18</v>
      </c>
      <c r="J186" s="11" t="s">
        <v>559</v>
      </c>
      <c r="K186" s="11" t="s">
        <v>18</v>
      </c>
      <c r="L186" s="11" t="s">
        <v>11</v>
      </c>
      <c r="M186" s="49" t="s">
        <v>280</v>
      </c>
      <c r="N186" s="11" t="s">
        <v>831</v>
      </c>
      <c r="O186" s="11" t="s">
        <v>14</v>
      </c>
    </row>
    <row r="187" spans="1:15" x14ac:dyDescent="0.2">
      <c r="A187" s="11" t="s">
        <v>281</v>
      </c>
      <c r="B187" s="12">
        <v>1947</v>
      </c>
      <c r="C187" s="12">
        <v>35</v>
      </c>
      <c r="D187" s="12">
        <f t="shared" si="2"/>
        <v>1982</v>
      </c>
      <c r="E187" s="11" t="s">
        <v>5</v>
      </c>
      <c r="F187" s="11" t="s">
        <v>118</v>
      </c>
      <c r="G187" s="11" t="s">
        <v>7</v>
      </c>
      <c r="H187" s="11" t="s">
        <v>5</v>
      </c>
      <c r="I187" s="11" t="s">
        <v>18</v>
      </c>
      <c r="J187" s="11" t="s">
        <v>559</v>
      </c>
      <c r="K187" s="11" t="s">
        <v>18</v>
      </c>
      <c r="L187" s="11" t="s">
        <v>11</v>
      </c>
      <c r="M187" s="49" t="s">
        <v>280</v>
      </c>
      <c r="N187" s="11" t="s">
        <v>831</v>
      </c>
      <c r="O187" s="11" t="s">
        <v>14</v>
      </c>
    </row>
    <row r="188" spans="1:15" x14ac:dyDescent="0.2">
      <c r="A188" s="11" t="s">
        <v>282</v>
      </c>
      <c r="B188" s="12">
        <v>3746</v>
      </c>
      <c r="C188" s="12">
        <v>157</v>
      </c>
      <c r="D188" s="12">
        <f t="shared" si="2"/>
        <v>3903</v>
      </c>
      <c r="E188" s="11" t="s">
        <v>5</v>
      </c>
      <c r="F188" s="11" t="s">
        <v>58</v>
      </c>
      <c r="G188" s="11" t="s">
        <v>7</v>
      </c>
      <c r="H188" s="11" t="s">
        <v>5</v>
      </c>
      <c r="I188" s="11" t="s">
        <v>18</v>
      </c>
      <c r="J188" s="11" t="s">
        <v>559</v>
      </c>
      <c r="K188" s="11" t="s">
        <v>18</v>
      </c>
      <c r="L188" s="11" t="s">
        <v>11</v>
      </c>
      <c r="M188" s="49" t="s">
        <v>587</v>
      </c>
      <c r="N188" s="11" t="s">
        <v>832</v>
      </c>
      <c r="O188" s="11" t="s">
        <v>14</v>
      </c>
    </row>
    <row r="189" spans="1:15" x14ac:dyDescent="0.2">
      <c r="A189" s="11" t="s">
        <v>283</v>
      </c>
      <c r="B189" s="12">
        <v>1439</v>
      </c>
      <c r="C189" s="12">
        <v>34</v>
      </c>
      <c r="D189" s="12">
        <f t="shared" si="2"/>
        <v>1473</v>
      </c>
      <c r="E189" s="11" t="s">
        <v>5</v>
      </c>
      <c r="F189" s="11" t="s">
        <v>118</v>
      </c>
      <c r="G189" s="11" t="s">
        <v>7</v>
      </c>
      <c r="H189" s="11" t="s">
        <v>5</v>
      </c>
      <c r="I189" s="11" t="s">
        <v>18</v>
      </c>
      <c r="J189" s="11" t="s">
        <v>559</v>
      </c>
      <c r="K189" s="11" t="s">
        <v>18</v>
      </c>
      <c r="L189" s="11" t="s">
        <v>11</v>
      </c>
      <c r="M189" s="49" t="s">
        <v>284</v>
      </c>
      <c r="N189" s="11" t="s">
        <v>833</v>
      </c>
      <c r="O189" s="11" t="s">
        <v>14</v>
      </c>
    </row>
    <row r="190" spans="1:15" x14ac:dyDescent="0.2">
      <c r="A190" s="11" t="s">
        <v>285</v>
      </c>
      <c r="B190" s="12">
        <v>1003</v>
      </c>
      <c r="C190" s="12">
        <v>36</v>
      </c>
      <c r="D190" s="12">
        <f t="shared" si="2"/>
        <v>1039</v>
      </c>
      <c r="E190" s="11" t="s">
        <v>5</v>
      </c>
      <c r="F190" s="11" t="s">
        <v>58</v>
      </c>
      <c r="G190" s="11" t="s">
        <v>7</v>
      </c>
      <c r="H190" s="11" t="s">
        <v>5</v>
      </c>
      <c r="I190" s="11" t="s">
        <v>18</v>
      </c>
      <c r="J190" s="11" t="s">
        <v>559</v>
      </c>
      <c r="K190" s="11" t="s">
        <v>18</v>
      </c>
      <c r="L190" s="11" t="s">
        <v>11</v>
      </c>
      <c r="M190" s="49" t="s">
        <v>284</v>
      </c>
      <c r="N190" s="11" t="s">
        <v>833</v>
      </c>
      <c r="O190" s="11" t="s">
        <v>14</v>
      </c>
    </row>
    <row r="191" spans="1:15" x14ac:dyDescent="0.2">
      <c r="A191" s="11" t="s">
        <v>286</v>
      </c>
      <c r="B191" s="12">
        <v>736</v>
      </c>
      <c r="C191" s="12">
        <v>17</v>
      </c>
      <c r="D191" s="12">
        <f t="shared" si="2"/>
        <v>753</v>
      </c>
      <c r="E191" s="11" t="s">
        <v>5</v>
      </c>
      <c r="F191" s="11" t="s">
        <v>118</v>
      </c>
      <c r="G191" s="11" t="s">
        <v>7</v>
      </c>
      <c r="H191" s="11" t="s">
        <v>5</v>
      </c>
      <c r="I191" s="11" t="s">
        <v>10</v>
      </c>
      <c r="J191" s="11" t="s">
        <v>559</v>
      </c>
      <c r="K191" s="11" t="s">
        <v>18</v>
      </c>
      <c r="L191" s="11" t="s">
        <v>11</v>
      </c>
      <c r="M191" s="49" t="s">
        <v>284</v>
      </c>
      <c r="N191" s="11" t="s">
        <v>833</v>
      </c>
      <c r="O191" s="11" t="s">
        <v>14</v>
      </c>
    </row>
    <row r="192" spans="1:15" x14ac:dyDescent="0.2">
      <c r="A192" s="11" t="s">
        <v>287</v>
      </c>
      <c r="B192" s="12">
        <v>2534</v>
      </c>
      <c r="C192" s="12">
        <v>212</v>
      </c>
      <c r="D192" s="12">
        <f t="shared" si="2"/>
        <v>2746</v>
      </c>
      <c r="E192" s="11" t="s">
        <v>5</v>
      </c>
      <c r="F192" s="11" t="s">
        <v>118</v>
      </c>
      <c r="G192" s="11" t="s">
        <v>7</v>
      </c>
      <c r="H192" s="11" t="s">
        <v>5</v>
      </c>
      <c r="I192" s="11" t="s">
        <v>10</v>
      </c>
      <c r="J192" s="11" t="s">
        <v>559</v>
      </c>
      <c r="K192" s="11" t="s">
        <v>181</v>
      </c>
      <c r="L192" s="11" t="s">
        <v>11</v>
      </c>
      <c r="M192" s="49" t="s">
        <v>588</v>
      </c>
      <c r="N192" s="11" t="s">
        <v>834</v>
      </c>
      <c r="O192" s="11" t="s">
        <v>14</v>
      </c>
    </row>
    <row r="193" spans="1:15" x14ac:dyDescent="0.2">
      <c r="A193" s="11" t="s">
        <v>288</v>
      </c>
      <c r="B193" s="12">
        <v>149</v>
      </c>
      <c r="C193" s="12">
        <v>24</v>
      </c>
      <c r="D193" s="12">
        <f t="shared" si="2"/>
        <v>173</v>
      </c>
      <c r="E193" s="11" t="s">
        <v>5</v>
      </c>
      <c r="F193" s="11" t="s">
        <v>58</v>
      </c>
      <c r="G193" s="11" t="s">
        <v>7</v>
      </c>
      <c r="H193" s="11" t="s">
        <v>5</v>
      </c>
      <c r="I193" s="11" t="s">
        <v>10</v>
      </c>
      <c r="J193" s="11" t="s">
        <v>559</v>
      </c>
      <c r="K193" s="11" t="s">
        <v>181</v>
      </c>
      <c r="L193" s="11" t="s">
        <v>11</v>
      </c>
      <c r="M193" s="49" t="s">
        <v>588</v>
      </c>
      <c r="N193" s="11" t="s">
        <v>834</v>
      </c>
      <c r="O193" s="11" t="s">
        <v>14</v>
      </c>
    </row>
    <row r="194" spans="1:15" x14ac:dyDescent="0.2">
      <c r="A194" s="11" t="s">
        <v>289</v>
      </c>
      <c r="B194" s="12">
        <v>1151</v>
      </c>
      <c r="C194" s="12">
        <v>38</v>
      </c>
      <c r="D194" s="12">
        <f t="shared" si="2"/>
        <v>1189</v>
      </c>
      <c r="E194" s="11" t="s">
        <v>5</v>
      </c>
      <c r="F194" s="11" t="s">
        <v>118</v>
      </c>
      <c r="G194" s="11" t="s">
        <v>7</v>
      </c>
      <c r="H194" s="11" t="s">
        <v>5</v>
      </c>
      <c r="I194" s="11" t="s">
        <v>18</v>
      </c>
      <c r="J194" s="11" t="s">
        <v>559</v>
      </c>
      <c r="K194" s="11" t="s">
        <v>181</v>
      </c>
      <c r="L194" s="11" t="s">
        <v>11</v>
      </c>
      <c r="M194" s="49" t="s">
        <v>588</v>
      </c>
      <c r="N194" s="11" t="s">
        <v>834</v>
      </c>
      <c r="O194" s="11" t="s">
        <v>14</v>
      </c>
    </row>
    <row r="195" spans="1:15" x14ac:dyDescent="0.2">
      <c r="A195" s="11" t="s">
        <v>290</v>
      </c>
      <c r="B195" s="12">
        <v>1402</v>
      </c>
      <c r="C195" s="12">
        <v>34</v>
      </c>
      <c r="D195" s="12">
        <f t="shared" si="2"/>
        <v>1436</v>
      </c>
      <c r="E195" s="11" t="s">
        <v>5</v>
      </c>
      <c r="F195" s="11" t="s">
        <v>118</v>
      </c>
      <c r="G195" s="11" t="s">
        <v>7</v>
      </c>
      <c r="H195" s="11" t="s">
        <v>5</v>
      </c>
      <c r="I195" s="11" t="s">
        <v>18</v>
      </c>
      <c r="J195" s="11" t="s">
        <v>559</v>
      </c>
      <c r="K195" s="11" t="s">
        <v>181</v>
      </c>
      <c r="L195" s="11" t="s">
        <v>11</v>
      </c>
      <c r="M195" s="49" t="s">
        <v>291</v>
      </c>
      <c r="N195" s="11" t="s">
        <v>835</v>
      </c>
      <c r="O195" s="11" t="s">
        <v>14</v>
      </c>
    </row>
    <row r="196" spans="1:15" x14ac:dyDescent="0.2">
      <c r="A196" s="11" t="s">
        <v>292</v>
      </c>
      <c r="B196" s="12">
        <v>2427</v>
      </c>
      <c r="C196" s="12">
        <v>79</v>
      </c>
      <c r="D196" s="12">
        <f t="shared" si="2"/>
        <v>2506</v>
      </c>
      <c r="E196" s="11" t="s">
        <v>5</v>
      </c>
      <c r="F196" s="11" t="s">
        <v>118</v>
      </c>
      <c r="G196" s="11" t="s">
        <v>7</v>
      </c>
      <c r="H196" s="11" t="s">
        <v>5</v>
      </c>
      <c r="I196" s="11" t="s">
        <v>10</v>
      </c>
      <c r="J196" s="11" t="s">
        <v>559</v>
      </c>
      <c r="K196" s="11" t="s">
        <v>181</v>
      </c>
      <c r="L196" s="11" t="s">
        <v>11</v>
      </c>
      <c r="M196" s="49" t="s">
        <v>291</v>
      </c>
      <c r="N196" s="11" t="s">
        <v>835</v>
      </c>
      <c r="O196" s="11" t="s">
        <v>14</v>
      </c>
    </row>
    <row r="197" spans="1:15" x14ac:dyDescent="0.2">
      <c r="A197" s="11" t="s">
        <v>293</v>
      </c>
      <c r="B197" s="12">
        <v>944</v>
      </c>
      <c r="C197" s="12">
        <v>22</v>
      </c>
      <c r="D197" s="12">
        <f t="shared" ref="D197:D260" si="3">B197+C197</f>
        <v>966</v>
      </c>
      <c r="E197" s="11" t="s">
        <v>5</v>
      </c>
      <c r="F197" s="11" t="s">
        <v>179</v>
      </c>
      <c r="G197" s="11" t="s">
        <v>7</v>
      </c>
      <c r="H197" s="11" t="s">
        <v>5</v>
      </c>
      <c r="I197" s="11" t="s">
        <v>10</v>
      </c>
      <c r="J197" s="11" t="s">
        <v>559</v>
      </c>
      <c r="K197" s="11" t="s">
        <v>181</v>
      </c>
      <c r="L197" s="11" t="s">
        <v>11</v>
      </c>
      <c r="M197" s="49" t="s">
        <v>291</v>
      </c>
      <c r="N197" s="11" t="s">
        <v>835</v>
      </c>
      <c r="O197" s="11" t="s">
        <v>14</v>
      </c>
    </row>
    <row r="198" spans="1:15" x14ac:dyDescent="0.2">
      <c r="A198" s="11" t="s">
        <v>294</v>
      </c>
      <c r="B198" s="12">
        <v>2403</v>
      </c>
      <c r="C198" s="12">
        <v>52</v>
      </c>
      <c r="D198" s="12">
        <f t="shared" si="3"/>
        <v>2455</v>
      </c>
      <c r="E198" s="11" t="s">
        <v>5</v>
      </c>
      <c r="F198" s="11" t="s">
        <v>118</v>
      </c>
      <c r="G198" s="11" t="s">
        <v>7</v>
      </c>
      <c r="H198" s="11" t="s">
        <v>5</v>
      </c>
      <c r="I198" s="11" t="s">
        <v>18</v>
      </c>
      <c r="J198" s="11" t="s">
        <v>559</v>
      </c>
      <c r="K198" s="11" t="s">
        <v>181</v>
      </c>
      <c r="L198" s="11" t="s">
        <v>11</v>
      </c>
      <c r="M198" s="49" t="s">
        <v>295</v>
      </c>
      <c r="N198" s="11" t="s">
        <v>836</v>
      </c>
      <c r="O198" s="11" t="s">
        <v>14</v>
      </c>
    </row>
    <row r="199" spans="1:15" x14ac:dyDescent="0.2">
      <c r="A199" s="11" t="s">
        <v>296</v>
      </c>
      <c r="B199" s="12">
        <v>605</v>
      </c>
      <c r="C199" s="12">
        <v>10</v>
      </c>
      <c r="D199" s="12">
        <f t="shared" si="3"/>
        <v>615</v>
      </c>
      <c r="E199" s="11" t="s">
        <v>5</v>
      </c>
      <c r="F199" s="11" t="s">
        <v>189</v>
      </c>
      <c r="G199" s="11" t="s">
        <v>7</v>
      </c>
      <c r="H199" s="11" t="s">
        <v>5</v>
      </c>
      <c r="I199" s="11" t="s">
        <v>18</v>
      </c>
      <c r="J199" s="11" t="s">
        <v>559</v>
      </c>
      <c r="K199" s="11" t="s">
        <v>181</v>
      </c>
      <c r="L199" s="11" t="s">
        <v>11</v>
      </c>
      <c r="M199" s="49" t="s">
        <v>295</v>
      </c>
      <c r="N199" s="11" t="s">
        <v>836</v>
      </c>
      <c r="O199" s="11" t="s">
        <v>14</v>
      </c>
    </row>
    <row r="200" spans="1:15" x14ac:dyDescent="0.2">
      <c r="A200" s="11" t="s">
        <v>297</v>
      </c>
      <c r="B200" s="12">
        <v>2084</v>
      </c>
      <c r="C200" s="12">
        <v>40</v>
      </c>
      <c r="D200" s="12">
        <f t="shared" si="3"/>
        <v>2124</v>
      </c>
      <c r="E200" s="11" t="s">
        <v>5</v>
      </c>
      <c r="F200" s="11" t="s">
        <v>189</v>
      </c>
      <c r="G200" s="11" t="s">
        <v>7</v>
      </c>
      <c r="H200" s="11" t="s">
        <v>180</v>
      </c>
      <c r="I200" s="11" t="s">
        <v>18</v>
      </c>
      <c r="J200" s="11" t="s">
        <v>559</v>
      </c>
      <c r="K200" s="11" t="s">
        <v>181</v>
      </c>
      <c r="L200" s="11" t="s">
        <v>11</v>
      </c>
      <c r="M200" s="49" t="s">
        <v>298</v>
      </c>
      <c r="N200" s="11" t="s">
        <v>837</v>
      </c>
      <c r="O200" s="11" t="s">
        <v>14</v>
      </c>
    </row>
    <row r="201" spans="1:15" x14ac:dyDescent="0.2">
      <c r="A201" s="11" t="s">
        <v>299</v>
      </c>
      <c r="B201" s="12">
        <v>1665</v>
      </c>
      <c r="C201" s="12">
        <v>39</v>
      </c>
      <c r="D201" s="12">
        <f t="shared" si="3"/>
        <v>1704</v>
      </c>
      <c r="E201" s="11" t="s">
        <v>5</v>
      </c>
      <c r="F201" s="11" t="s">
        <v>189</v>
      </c>
      <c r="G201" s="11" t="s">
        <v>7</v>
      </c>
      <c r="H201" s="11" t="s">
        <v>180</v>
      </c>
      <c r="I201" s="11" t="s">
        <v>10</v>
      </c>
      <c r="J201" s="11" t="s">
        <v>559</v>
      </c>
      <c r="K201" s="11" t="s">
        <v>181</v>
      </c>
      <c r="L201" s="11" t="s">
        <v>11</v>
      </c>
      <c r="M201" s="49" t="s">
        <v>298</v>
      </c>
      <c r="N201" s="11" t="s">
        <v>837</v>
      </c>
      <c r="O201" s="11" t="s">
        <v>14</v>
      </c>
    </row>
    <row r="202" spans="1:15" x14ac:dyDescent="0.2">
      <c r="A202" s="11" t="s">
        <v>300</v>
      </c>
      <c r="B202" s="12">
        <v>2516</v>
      </c>
      <c r="C202" s="12">
        <v>64</v>
      </c>
      <c r="D202" s="12">
        <f t="shared" si="3"/>
        <v>2580</v>
      </c>
      <c r="E202" s="11" t="s">
        <v>5</v>
      </c>
      <c r="F202" s="11" t="s">
        <v>118</v>
      </c>
      <c r="G202" s="11" t="s">
        <v>7</v>
      </c>
      <c r="H202" s="11" t="s">
        <v>180</v>
      </c>
      <c r="I202" s="11" t="s">
        <v>10</v>
      </c>
      <c r="J202" s="11" t="s">
        <v>559</v>
      </c>
      <c r="K202" s="11" t="s">
        <v>181</v>
      </c>
      <c r="L202" s="11" t="s">
        <v>11</v>
      </c>
      <c r="M202" s="49" t="s">
        <v>301</v>
      </c>
      <c r="N202" s="11" t="s">
        <v>838</v>
      </c>
      <c r="O202" s="11" t="s">
        <v>14</v>
      </c>
    </row>
    <row r="203" spans="1:15" x14ac:dyDescent="0.2">
      <c r="A203" s="11" t="s">
        <v>302</v>
      </c>
      <c r="B203" s="12">
        <v>3875</v>
      </c>
      <c r="C203" s="12">
        <v>196</v>
      </c>
      <c r="D203" s="12">
        <f t="shared" si="3"/>
        <v>4071</v>
      </c>
      <c r="E203" s="11" t="s">
        <v>8</v>
      </c>
      <c r="F203" s="11" t="s">
        <v>158</v>
      </c>
      <c r="G203" s="11" t="s">
        <v>101</v>
      </c>
      <c r="H203" s="11" t="s">
        <v>114</v>
      </c>
      <c r="I203" s="11" t="s">
        <v>8</v>
      </c>
      <c r="J203" s="11" t="s">
        <v>559</v>
      </c>
      <c r="K203" s="11" t="s">
        <v>16</v>
      </c>
      <c r="L203" s="11" t="s">
        <v>34</v>
      </c>
      <c r="M203" s="49" t="s">
        <v>303</v>
      </c>
      <c r="N203" s="11" t="s">
        <v>839</v>
      </c>
      <c r="O203" s="11" t="s">
        <v>14</v>
      </c>
    </row>
    <row r="204" spans="1:15" x14ac:dyDescent="0.2">
      <c r="A204" s="11" t="s">
        <v>304</v>
      </c>
      <c r="B204" s="12">
        <v>1821</v>
      </c>
      <c r="C204" s="12">
        <v>101</v>
      </c>
      <c r="D204" s="12">
        <f t="shared" si="3"/>
        <v>1922</v>
      </c>
      <c r="E204" s="11" t="s">
        <v>8</v>
      </c>
      <c r="F204" s="11" t="s">
        <v>158</v>
      </c>
      <c r="G204" s="11" t="s">
        <v>23</v>
      </c>
      <c r="H204" s="11" t="s">
        <v>114</v>
      </c>
      <c r="I204" s="11" t="s">
        <v>8</v>
      </c>
      <c r="J204" s="11" t="s">
        <v>559</v>
      </c>
      <c r="K204" s="11" t="s">
        <v>16</v>
      </c>
      <c r="L204" s="11" t="s">
        <v>34</v>
      </c>
      <c r="M204" s="49" t="s">
        <v>305</v>
      </c>
      <c r="N204" s="11" t="s">
        <v>840</v>
      </c>
      <c r="O204" s="11" t="s">
        <v>14</v>
      </c>
    </row>
    <row r="205" spans="1:15" x14ac:dyDescent="0.2">
      <c r="A205" s="11" t="s">
        <v>306</v>
      </c>
      <c r="B205" s="12">
        <v>803</v>
      </c>
      <c r="C205" s="12">
        <v>21</v>
      </c>
      <c r="D205" s="12">
        <f t="shared" si="3"/>
        <v>824</v>
      </c>
      <c r="E205" s="11" t="s">
        <v>8</v>
      </c>
      <c r="F205" s="11" t="s">
        <v>158</v>
      </c>
      <c r="G205" s="11" t="s">
        <v>23</v>
      </c>
      <c r="H205" s="11" t="s">
        <v>114</v>
      </c>
      <c r="I205" s="11" t="s">
        <v>5</v>
      </c>
      <c r="J205" s="11" t="s">
        <v>559</v>
      </c>
      <c r="K205" s="11" t="s">
        <v>16</v>
      </c>
      <c r="L205" s="11" t="s">
        <v>34</v>
      </c>
      <c r="M205" s="49" t="s">
        <v>305</v>
      </c>
      <c r="N205" s="11" t="s">
        <v>840</v>
      </c>
      <c r="O205" s="11" t="s">
        <v>14</v>
      </c>
    </row>
    <row r="206" spans="1:15" x14ac:dyDescent="0.2">
      <c r="A206" s="11" t="s">
        <v>307</v>
      </c>
      <c r="B206" s="12">
        <v>975</v>
      </c>
      <c r="C206" s="12">
        <v>59</v>
      </c>
      <c r="D206" s="12">
        <f t="shared" si="3"/>
        <v>1034</v>
      </c>
      <c r="E206" s="11" t="s">
        <v>5</v>
      </c>
      <c r="F206" s="11" t="s">
        <v>189</v>
      </c>
      <c r="G206" s="11" t="s">
        <v>23</v>
      </c>
      <c r="H206" s="11" t="s">
        <v>114</v>
      </c>
      <c r="I206" s="11" t="s">
        <v>5</v>
      </c>
      <c r="J206" s="11" t="s">
        <v>559</v>
      </c>
      <c r="K206" s="11" t="s">
        <v>16</v>
      </c>
      <c r="L206" s="11" t="s">
        <v>34</v>
      </c>
      <c r="M206" s="49" t="s">
        <v>305</v>
      </c>
      <c r="N206" s="11" t="s">
        <v>840</v>
      </c>
      <c r="O206" s="11" t="s">
        <v>14</v>
      </c>
    </row>
    <row r="207" spans="1:15" x14ac:dyDescent="0.2">
      <c r="A207" s="11" t="s">
        <v>308</v>
      </c>
      <c r="B207" s="12">
        <v>2304</v>
      </c>
      <c r="C207" s="12">
        <v>78</v>
      </c>
      <c r="D207" s="12">
        <f t="shared" si="3"/>
        <v>2382</v>
      </c>
      <c r="E207" s="11" t="s">
        <v>8</v>
      </c>
      <c r="F207" s="11" t="s">
        <v>158</v>
      </c>
      <c r="G207" s="11" t="s">
        <v>101</v>
      </c>
      <c r="H207" s="11" t="s">
        <v>114</v>
      </c>
      <c r="I207" s="11" t="s">
        <v>5</v>
      </c>
      <c r="J207" s="11" t="s">
        <v>559</v>
      </c>
      <c r="K207" s="11" t="s">
        <v>16</v>
      </c>
      <c r="L207" s="11" t="s">
        <v>34</v>
      </c>
      <c r="M207" s="49" t="s">
        <v>309</v>
      </c>
      <c r="N207" s="11" t="s">
        <v>841</v>
      </c>
      <c r="O207" s="11" t="s">
        <v>14</v>
      </c>
    </row>
    <row r="208" spans="1:15" x14ac:dyDescent="0.2">
      <c r="A208" s="11" t="s">
        <v>310</v>
      </c>
      <c r="B208" s="12">
        <v>105</v>
      </c>
      <c r="C208" s="12">
        <v>3</v>
      </c>
      <c r="D208" s="12">
        <f t="shared" si="3"/>
        <v>108</v>
      </c>
      <c r="E208" s="11" t="s">
        <v>5</v>
      </c>
      <c r="F208" s="11" t="s">
        <v>158</v>
      </c>
      <c r="G208" s="11" t="s">
        <v>101</v>
      </c>
      <c r="H208" s="11" t="s">
        <v>114</v>
      </c>
      <c r="I208" s="11" t="s">
        <v>54</v>
      </c>
      <c r="J208" s="11" t="s">
        <v>559</v>
      </c>
      <c r="K208" s="11" t="s">
        <v>16</v>
      </c>
      <c r="L208" s="11" t="s">
        <v>34</v>
      </c>
      <c r="M208" s="49" t="s">
        <v>309</v>
      </c>
      <c r="N208" s="11" t="s">
        <v>841</v>
      </c>
      <c r="O208" s="11" t="s">
        <v>14</v>
      </c>
    </row>
    <row r="209" spans="1:15" x14ac:dyDescent="0.2">
      <c r="A209" s="11" t="s">
        <v>311</v>
      </c>
      <c r="B209" s="12">
        <v>869</v>
      </c>
      <c r="C209" s="12">
        <v>29</v>
      </c>
      <c r="D209" s="12">
        <f t="shared" si="3"/>
        <v>898</v>
      </c>
      <c r="E209" s="11" t="s">
        <v>8</v>
      </c>
      <c r="F209" s="11" t="s">
        <v>158</v>
      </c>
      <c r="G209" s="11" t="s">
        <v>101</v>
      </c>
      <c r="H209" s="11" t="s">
        <v>114</v>
      </c>
      <c r="I209" s="11" t="s">
        <v>54</v>
      </c>
      <c r="J209" s="11" t="s">
        <v>559</v>
      </c>
      <c r="K209" s="11" t="s">
        <v>16</v>
      </c>
      <c r="L209" s="11" t="s">
        <v>34</v>
      </c>
      <c r="M209" s="49" t="s">
        <v>309</v>
      </c>
      <c r="N209" s="11" t="s">
        <v>841</v>
      </c>
      <c r="O209" s="11" t="s">
        <v>14</v>
      </c>
    </row>
    <row r="210" spans="1:15" x14ac:dyDescent="0.2">
      <c r="A210" s="11" t="s">
        <v>312</v>
      </c>
      <c r="B210" s="12">
        <v>3105</v>
      </c>
      <c r="C210" s="12">
        <v>232</v>
      </c>
      <c r="D210" s="12">
        <f t="shared" si="3"/>
        <v>3337</v>
      </c>
      <c r="E210" s="11" t="s">
        <v>5</v>
      </c>
      <c r="F210" s="11" t="s">
        <v>158</v>
      </c>
      <c r="G210" s="11" t="s">
        <v>107</v>
      </c>
      <c r="H210" s="11" t="s">
        <v>313</v>
      </c>
      <c r="I210" s="11" t="s">
        <v>54</v>
      </c>
      <c r="J210" s="11" t="s">
        <v>559</v>
      </c>
      <c r="K210" s="11" t="s">
        <v>16</v>
      </c>
      <c r="L210" s="11" t="s">
        <v>34</v>
      </c>
      <c r="M210" s="49" t="s">
        <v>597</v>
      </c>
      <c r="N210" s="11" t="s">
        <v>842</v>
      </c>
      <c r="O210" s="11" t="s">
        <v>14</v>
      </c>
    </row>
    <row r="211" spans="1:15" x14ac:dyDescent="0.2">
      <c r="A211" s="11" t="s">
        <v>314</v>
      </c>
      <c r="B211" s="12">
        <v>3301</v>
      </c>
      <c r="C211" s="12">
        <v>158</v>
      </c>
      <c r="D211" s="12">
        <f t="shared" si="3"/>
        <v>3459</v>
      </c>
      <c r="E211" s="11" t="s">
        <v>5</v>
      </c>
      <c r="F211" s="11" t="s">
        <v>158</v>
      </c>
      <c r="G211" s="11" t="s">
        <v>101</v>
      </c>
      <c r="H211" s="11" t="s">
        <v>114</v>
      </c>
      <c r="I211" s="11" t="s">
        <v>54</v>
      </c>
      <c r="J211" s="11" t="s">
        <v>559</v>
      </c>
      <c r="K211" s="11" t="s">
        <v>16</v>
      </c>
      <c r="L211" s="11" t="s">
        <v>34</v>
      </c>
      <c r="M211" s="49" t="s">
        <v>315</v>
      </c>
      <c r="N211" s="11" t="s">
        <v>843</v>
      </c>
      <c r="O211" s="11" t="s">
        <v>14</v>
      </c>
    </row>
    <row r="212" spans="1:15" x14ac:dyDescent="0.2">
      <c r="A212" s="11" t="s">
        <v>316</v>
      </c>
      <c r="B212" s="12">
        <v>1797</v>
      </c>
      <c r="C212" s="12">
        <v>69</v>
      </c>
      <c r="D212" s="12">
        <f t="shared" si="3"/>
        <v>1866</v>
      </c>
      <c r="E212" s="11" t="s">
        <v>5</v>
      </c>
      <c r="F212" s="11" t="s">
        <v>189</v>
      </c>
      <c r="G212" s="11" t="s">
        <v>101</v>
      </c>
      <c r="H212" s="11" t="s">
        <v>114</v>
      </c>
      <c r="I212" s="11" t="s">
        <v>5</v>
      </c>
      <c r="J212" s="11" t="s">
        <v>559</v>
      </c>
      <c r="K212" s="11" t="s">
        <v>16</v>
      </c>
      <c r="L212" s="11" t="s">
        <v>34</v>
      </c>
      <c r="M212" s="49" t="s">
        <v>315</v>
      </c>
      <c r="N212" s="11" t="s">
        <v>843</v>
      </c>
      <c r="O212" s="11" t="s">
        <v>14</v>
      </c>
    </row>
    <row r="213" spans="1:15" x14ac:dyDescent="0.2">
      <c r="A213" s="11" t="s">
        <v>317</v>
      </c>
      <c r="B213" s="12">
        <v>1069</v>
      </c>
      <c r="C213" s="12">
        <v>21</v>
      </c>
      <c r="D213" s="12">
        <f t="shared" si="3"/>
        <v>1090</v>
      </c>
      <c r="E213" s="11" t="s">
        <v>5</v>
      </c>
      <c r="F213" s="11" t="s">
        <v>6</v>
      </c>
      <c r="G213" s="11" t="s">
        <v>7</v>
      </c>
      <c r="H213" s="11" t="s">
        <v>5</v>
      </c>
      <c r="I213" s="11" t="s">
        <v>18</v>
      </c>
      <c r="J213" s="11" t="s">
        <v>559</v>
      </c>
      <c r="K213" s="11" t="s">
        <v>18</v>
      </c>
      <c r="L213" s="11" t="s">
        <v>11</v>
      </c>
      <c r="M213" s="49" t="s">
        <v>318</v>
      </c>
      <c r="N213" s="11" t="s">
        <v>844</v>
      </c>
      <c r="O213" s="11" t="s">
        <v>14</v>
      </c>
    </row>
    <row r="214" spans="1:15" x14ac:dyDescent="0.2">
      <c r="A214" s="11" t="s">
        <v>319</v>
      </c>
      <c r="B214" s="12">
        <v>1427</v>
      </c>
      <c r="C214" s="12">
        <v>52</v>
      </c>
      <c r="D214" s="12">
        <f t="shared" si="3"/>
        <v>1479</v>
      </c>
      <c r="E214" s="11" t="s">
        <v>5</v>
      </c>
      <c r="F214" s="11" t="s">
        <v>81</v>
      </c>
      <c r="G214" s="11" t="s">
        <v>23</v>
      </c>
      <c r="H214" s="11" t="s">
        <v>18</v>
      </c>
      <c r="I214" s="11" t="s">
        <v>181</v>
      </c>
      <c r="J214" s="11" t="s">
        <v>559</v>
      </c>
      <c r="K214" s="11" t="s">
        <v>10</v>
      </c>
      <c r="L214" s="11" t="s">
        <v>34</v>
      </c>
      <c r="M214" s="49" t="s">
        <v>320</v>
      </c>
      <c r="N214" s="11" t="s">
        <v>845</v>
      </c>
      <c r="O214" s="11" t="s">
        <v>14</v>
      </c>
    </row>
    <row r="215" spans="1:15" x14ac:dyDescent="0.2">
      <c r="A215" s="11" t="s">
        <v>321</v>
      </c>
      <c r="B215" s="12">
        <v>608</v>
      </c>
      <c r="C215" s="12">
        <v>13</v>
      </c>
      <c r="D215" s="12">
        <f t="shared" si="3"/>
        <v>621</v>
      </c>
      <c r="E215" s="11" t="s">
        <v>5</v>
      </c>
      <c r="F215" s="11" t="s">
        <v>81</v>
      </c>
      <c r="G215" s="11" t="s">
        <v>23</v>
      </c>
      <c r="H215" s="11" t="s">
        <v>18</v>
      </c>
      <c r="I215" s="11" t="s">
        <v>181</v>
      </c>
      <c r="J215" s="11" t="s">
        <v>559</v>
      </c>
      <c r="K215" s="11" t="s">
        <v>9</v>
      </c>
      <c r="L215" s="11" t="s">
        <v>34</v>
      </c>
      <c r="M215" s="49" t="s">
        <v>322</v>
      </c>
      <c r="N215" s="11" t="s">
        <v>846</v>
      </c>
      <c r="O215" s="11" t="s">
        <v>14</v>
      </c>
    </row>
    <row r="216" spans="1:15" x14ac:dyDescent="0.2">
      <c r="A216" s="11" t="s">
        <v>323</v>
      </c>
      <c r="B216" s="12">
        <v>442</v>
      </c>
      <c r="C216" s="12">
        <v>9</v>
      </c>
      <c r="D216" s="12">
        <f t="shared" si="3"/>
        <v>451</v>
      </c>
      <c r="E216" s="11" t="s">
        <v>5</v>
      </c>
      <c r="F216" s="11" t="s">
        <v>41</v>
      </c>
      <c r="G216" s="11" t="s">
        <v>23</v>
      </c>
      <c r="H216" s="11" t="s">
        <v>18</v>
      </c>
      <c r="I216" s="11" t="s">
        <v>181</v>
      </c>
      <c r="J216" s="11" t="s">
        <v>559</v>
      </c>
      <c r="K216" s="11" t="s">
        <v>9</v>
      </c>
      <c r="L216" s="11" t="s">
        <v>34</v>
      </c>
      <c r="M216" s="49" t="s">
        <v>322</v>
      </c>
      <c r="N216" s="11" t="s">
        <v>846</v>
      </c>
      <c r="O216" s="11" t="s">
        <v>14</v>
      </c>
    </row>
    <row r="217" spans="1:15" x14ac:dyDescent="0.2">
      <c r="A217" s="11" t="s">
        <v>324</v>
      </c>
      <c r="B217" s="12">
        <v>3640</v>
      </c>
      <c r="C217" s="12">
        <v>76</v>
      </c>
      <c r="D217" s="12">
        <f t="shared" si="3"/>
        <v>3716</v>
      </c>
      <c r="E217" s="11" t="s">
        <v>5</v>
      </c>
      <c r="F217" s="11" t="s">
        <v>81</v>
      </c>
      <c r="G217" s="11" t="s">
        <v>23</v>
      </c>
      <c r="H217" s="11" t="s">
        <v>18</v>
      </c>
      <c r="I217" s="11" t="s">
        <v>181</v>
      </c>
      <c r="J217" s="11" t="s">
        <v>559</v>
      </c>
      <c r="K217" s="11" t="s">
        <v>9</v>
      </c>
      <c r="L217" s="11" t="s">
        <v>34</v>
      </c>
      <c r="M217" s="49" t="s">
        <v>325</v>
      </c>
      <c r="N217" s="11" t="s">
        <v>847</v>
      </c>
      <c r="O217" s="11" t="s">
        <v>14</v>
      </c>
    </row>
    <row r="218" spans="1:15" x14ac:dyDescent="0.2">
      <c r="A218" s="11" t="s">
        <v>326</v>
      </c>
      <c r="B218" s="12">
        <v>600</v>
      </c>
      <c r="C218" s="12">
        <v>14</v>
      </c>
      <c r="D218" s="12">
        <f t="shared" si="3"/>
        <v>614</v>
      </c>
      <c r="E218" s="11" t="s">
        <v>5</v>
      </c>
      <c r="F218" s="11" t="s">
        <v>81</v>
      </c>
      <c r="G218" s="11" t="s">
        <v>23</v>
      </c>
      <c r="H218" s="11" t="s">
        <v>18</v>
      </c>
      <c r="I218" s="11" t="s">
        <v>16</v>
      </c>
      <c r="J218" s="11" t="s">
        <v>559</v>
      </c>
      <c r="K218" s="11" t="s">
        <v>9</v>
      </c>
      <c r="L218" s="11" t="s">
        <v>34</v>
      </c>
      <c r="M218" s="49" t="s">
        <v>325</v>
      </c>
      <c r="N218" s="11" t="s">
        <v>847</v>
      </c>
      <c r="O218" s="11" t="s">
        <v>14</v>
      </c>
    </row>
    <row r="219" spans="1:15" x14ac:dyDescent="0.2">
      <c r="A219" s="11" t="s">
        <v>327</v>
      </c>
      <c r="B219" s="12">
        <v>2904</v>
      </c>
      <c r="C219" s="12">
        <v>121</v>
      </c>
      <c r="D219" s="12">
        <f t="shared" si="3"/>
        <v>3025</v>
      </c>
      <c r="E219" s="11" t="s">
        <v>5</v>
      </c>
      <c r="F219" s="11" t="s">
        <v>41</v>
      </c>
      <c r="G219" s="11" t="s">
        <v>23</v>
      </c>
      <c r="H219" s="11" t="s">
        <v>9</v>
      </c>
      <c r="I219" s="11" t="s">
        <v>181</v>
      </c>
      <c r="J219" s="11" t="s">
        <v>560</v>
      </c>
      <c r="K219" s="11"/>
      <c r="L219" s="11"/>
      <c r="M219" s="49" t="s">
        <v>334</v>
      </c>
      <c r="N219" s="11" t="s">
        <v>848</v>
      </c>
      <c r="O219" s="11" t="s">
        <v>14</v>
      </c>
    </row>
    <row r="220" spans="1:15" x14ac:dyDescent="0.2">
      <c r="A220" s="11" t="s">
        <v>328</v>
      </c>
      <c r="B220" s="12">
        <v>48</v>
      </c>
      <c r="C220" s="12">
        <v>2</v>
      </c>
      <c r="D220" s="12">
        <f t="shared" si="3"/>
        <v>50</v>
      </c>
      <c r="E220" s="11" t="s">
        <v>5</v>
      </c>
      <c r="F220" s="11" t="s">
        <v>81</v>
      </c>
      <c r="G220" s="11" t="s">
        <v>23</v>
      </c>
      <c r="H220" s="11" t="s">
        <v>9</v>
      </c>
      <c r="I220" s="11" t="s">
        <v>181</v>
      </c>
      <c r="J220" s="11" t="s">
        <v>559</v>
      </c>
      <c r="K220" s="11" t="s">
        <v>9</v>
      </c>
      <c r="L220" s="11" t="s">
        <v>34</v>
      </c>
      <c r="M220" s="49" t="s">
        <v>334</v>
      </c>
      <c r="N220" s="11" t="s">
        <v>848</v>
      </c>
      <c r="O220" s="11" t="s">
        <v>14</v>
      </c>
    </row>
    <row r="221" spans="1:15" x14ac:dyDescent="0.2">
      <c r="A221" s="11" t="s">
        <v>329</v>
      </c>
      <c r="B221" s="12">
        <v>3593</v>
      </c>
      <c r="C221" s="12">
        <v>117</v>
      </c>
      <c r="D221" s="12">
        <f t="shared" si="3"/>
        <v>3710</v>
      </c>
      <c r="E221" s="11" t="s">
        <v>5</v>
      </c>
      <c r="F221" s="11" t="s">
        <v>81</v>
      </c>
      <c r="G221" s="11" t="s">
        <v>23</v>
      </c>
      <c r="H221" s="11" t="s">
        <v>18</v>
      </c>
      <c r="I221" s="11" t="s">
        <v>16</v>
      </c>
      <c r="J221" s="11" t="s">
        <v>559</v>
      </c>
      <c r="K221" s="11" t="s">
        <v>9</v>
      </c>
      <c r="L221" s="11" t="s">
        <v>34</v>
      </c>
      <c r="M221" s="49" t="s">
        <v>330</v>
      </c>
      <c r="N221" s="11" t="s">
        <v>849</v>
      </c>
      <c r="O221" s="11" t="s">
        <v>14</v>
      </c>
    </row>
    <row r="222" spans="1:15" x14ac:dyDescent="0.2">
      <c r="A222" s="11" t="s">
        <v>331</v>
      </c>
      <c r="B222" s="12">
        <v>998</v>
      </c>
      <c r="C222" s="12">
        <v>32</v>
      </c>
      <c r="D222" s="12">
        <f t="shared" si="3"/>
        <v>1030</v>
      </c>
      <c r="E222" s="11" t="s">
        <v>5</v>
      </c>
      <c r="F222" s="11" t="s">
        <v>41</v>
      </c>
      <c r="G222" s="11" t="s">
        <v>23</v>
      </c>
      <c r="H222" s="11" t="s">
        <v>18</v>
      </c>
      <c r="I222" s="11" t="s">
        <v>16</v>
      </c>
      <c r="J222" s="11" t="s">
        <v>559</v>
      </c>
      <c r="K222" s="11" t="s">
        <v>9</v>
      </c>
      <c r="L222" s="11" t="s">
        <v>34</v>
      </c>
      <c r="M222" s="49" t="s">
        <v>330</v>
      </c>
      <c r="N222" s="11" t="s">
        <v>849</v>
      </c>
      <c r="O222" s="11" t="s">
        <v>14</v>
      </c>
    </row>
    <row r="223" spans="1:15" x14ac:dyDescent="0.2">
      <c r="A223" s="11" t="s">
        <v>332</v>
      </c>
      <c r="B223" s="12">
        <v>37</v>
      </c>
      <c r="C223" s="12">
        <v>2</v>
      </c>
      <c r="D223" s="12">
        <f t="shared" si="3"/>
        <v>39</v>
      </c>
      <c r="E223" s="11" t="s">
        <v>8</v>
      </c>
      <c r="F223" s="11" t="s">
        <v>41</v>
      </c>
      <c r="G223" s="11" t="s">
        <v>23</v>
      </c>
      <c r="H223" s="11" t="s">
        <v>18</v>
      </c>
      <c r="I223" s="11" t="s">
        <v>16</v>
      </c>
      <c r="J223" s="11" t="s">
        <v>560</v>
      </c>
      <c r="K223" s="11"/>
      <c r="L223" s="11"/>
      <c r="M223" s="49" t="s">
        <v>330</v>
      </c>
      <c r="N223" s="11" t="s">
        <v>849</v>
      </c>
      <c r="O223" s="11" t="s">
        <v>14</v>
      </c>
    </row>
    <row r="224" spans="1:15" x14ac:dyDescent="0.2">
      <c r="A224" s="11" t="s">
        <v>333</v>
      </c>
      <c r="B224" s="12">
        <v>1106</v>
      </c>
      <c r="C224" s="12">
        <v>52</v>
      </c>
      <c r="D224" s="12">
        <f t="shared" si="3"/>
        <v>1158</v>
      </c>
      <c r="E224" s="11" t="s">
        <v>8</v>
      </c>
      <c r="F224" s="11" t="s">
        <v>41</v>
      </c>
      <c r="G224" s="11" t="s">
        <v>23</v>
      </c>
      <c r="H224" s="11" t="s">
        <v>181</v>
      </c>
      <c r="I224" s="11" t="s">
        <v>181</v>
      </c>
      <c r="J224" s="11" t="s">
        <v>560</v>
      </c>
      <c r="K224" s="11"/>
      <c r="L224" s="11"/>
      <c r="M224" s="49" t="s">
        <v>334</v>
      </c>
      <c r="N224" s="11" t="s">
        <v>848</v>
      </c>
      <c r="O224" s="11" t="s">
        <v>14</v>
      </c>
    </row>
    <row r="225" spans="1:15" x14ac:dyDescent="0.2">
      <c r="A225" s="11" t="s">
        <v>335</v>
      </c>
      <c r="B225" s="12">
        <v>1</v>
      </c>
      <c r="C225" s="12">
        <v>0</v>
      </c>
      <c r="D225" s="12">
        <f t="shared" si="3"/>
        <v>1</v>
      </c>
      <c r="E225" s="11" t="s">
        <v>8</v>
      </c>
      <c r="F225" s="11" t="s">
        <v>41</v>
      </c>
      <c r="G225" s="11" t="s">
        <v>23</v>
      </c>
      <c r="H225" s="11" t="s">
        <v>181</v>
      </c>
      <c r="I225" s="11" t="s">
        <v>336</v>
      </c>
      <c r="J225" s="11" t="s">
        <v>336</v>
      </c>
      <c r="K225" s="11"/>
      <c r="L225" s="11"/>
      <c r="M225" s="49" t="s">
        <v>334</v>
      </c>
      <c r="N225" s="11" t="s">
        <v>848</v>
      </c>
      <c r="O225" s="11" t="s">
        <v>14</v>
      </c>
    </row>
    <row r="226" spans="1:15" x14ac:dyDescent="0.2">
      <c r="A226" s="11" t="s">
        <v>337</v>
      </c>
      <c r="B226" s="12">
        <v>6</v>
      </c>
      <c r="C226" s="12">
        <v>0</v>
      </c>
      <c r="D226" s="12">
        <f t="shared" si="3"/>
        <v>6</v>
      </c>
      <c r="E226" s="11" t="s">
        <v>5</v>
      </c>
      <c r="F226" s="11" t="s">
        <v>41</v>
      </c>
      <c r="G226" s="11" t="s">
        <v>23</v>
      </c>
      <c r="H226" s="11" t="s">
        <v>181</v>
      </c>
      <c r="I226" s="11" t="s">
        <v>16</v>
      </c>
      <c r="J226" s="11" t="s">
        <v>559</v>
      </c>
      <c r="K226" s="11" t="s">
        <v>9</v>
      </c>
      <c r="L226" s="11" t="s">
        <v>34</v>
      </c>
      <c r="M226" s="49" t="s">
        <v>334</v>
      </c>
      <c r="N226" s="11" t="s">
        <v>848</v>
      </c>
      <c r="O226" s="11" t="s">
        <v>14</v>
      </c>
    </row>
    <row r="227" spans="1:15" x14ac:dyDescent="0.2">
      <c r="A227" s="11" t="s">
        <v>338</v>
      </c>
      <c r="B227" s="12">
        <v>1</v>
      </c>
      <c r="C227" s="12">
        <v>0</v>
      </c>
      <c r="D227" s="12">
        <f t="shared" si="3"/>
        <v>1</v>
      </c>
      <c r="E227" s="11" t="s">
        <v>5</v>
      </c>
      <c r="F227" s="11" t="s">
        <v>41</v>
      </c>
      <c r="G227" s="11" t="s">
        <v>23</v>
      </c>
      <c r="H227" s="11" t="s">
        <v>181</v>
      </c>
      <c r="I227" s="11" t="s">
        <v>181</v>
      </c>
      <c r="J227" s="11" t="s">
        <v>559</v>
      </c>
      <c r="K227" s="11" t="s">
        <v>9</v>
      </c>
      <c r="L227" s="11" t="s">
        <v>34</v>
      </c>
      <c r="M227" s="49" t="s">
        <v>334</v>
      </c>
      <c r="N227" s="11" t="s">
        <v>848</v>
      </c>
      <c r="O227" s="11" t="s">
        <v>14</v>
      </c>
    </row>
    <row r="228" spans="1:15" x14ac:dyDescent="0.2">
      <c r="A228" s="11" t="s">
        <v>339</v>
      </c>
      <c r="B228" s="12">
        <v>2182</v>
      </c>
      <c r="C228" s="12">
        <v>66</v>
      </c>
      <c r="D228" s="12">
        <f t="shared" ref="D228:D240" si="4">B228+C228</f>
        <v>2248</v>
      </c>
      <c r="E228" s="11" t="s">
        <v>8</v>
      </c>
      <c r="F228" s="11" t="s">
        <v>41</v>
      </c>
      <c r="G228" s="11" t="s">
        <v>23</v>
      </c>
      <c r="H228" s="11" t="s">
        <v>181</v>
      </c>
      <c r="I228" s="11" t="s">
        <v>16</v>
      </c>
      <c r="J228" s="11" t="s">
        <v>560</v>
      </c>
      <c r="K228" s="11"/>
      <c r="L228" s="11"/>
      <c r="M228" s="49" t="s">
        <v>334</v>
      </c>
      <c r="N228" s="11" t="s">
        <v>848</v>
      </c>
      <c r="O228" s="11" t="s">
        <v>14</v>
      </c>
    </row>
    <row r="229" spans="1:15" x14ac:dyDescent="0.2">
      <c r="A229" s="11" t="s">
        <v>340</v>
      </c>
      <c r="B229" s="12">
        <v>1788</v>
      </c>
      <c r="C229" s="12">
        <v>62</v>
      </c>
      <c r="D229" s="12">
        <f t="shared" si="4"/>
        <v>1850</v>
      </c>
      <c r="E229" s="11" t="s">
        <v>5</v>
      </c>
      <c r="F229" s="11" t="s">
        <v>41</v>
      </c>
      <c r="G229" s="11" t="s">
        <v>341</v>
      </c>
      <c r="H229" s="11" t="s">
        <v>18</v>
      </c>
      <c r="I229" s="11" t="s">
        <v>16</v>
      </c>
      <c r="J229" s="11" t="s">
        <v>559</v>
      </c>
      <c r="K229" s="11" t="s">
        <v>9</v>
      </c>
      <c r="L229" s="11" t="s">
        <v>34</v>
      </c>
      <c r="M229" s="49" t="s">
        <v>342</v>
      </c>
      <c r="N229" s="11" t="s">
        <v>850</v>
      </c>
      <c r="O229" s="11" t="s">
        <v>14</v>
      </c>
    </row>
    <row r="230" spans="1:15" x14ac:dyDescent="0.2">
      <c r="A230" s="11" t="s">
        <v>343</v>
      </c>
      <c r="B230" s="12">
        <v>2802</v>
      </c>
      <c r="C230" s="12">
        <v>116</v>
      </c>
      <c r="D230" s="12">
        <f t="shared" si="4"/>
        <v>2918</v>
      </c>
      <c r="E230" s="11" t="s">
        <v>5</v>
      </c>
      <c r="F230" s="11" t="s">
        <v>81</v>
      </c>
      <c r="G230" s="11" t="s">
        <v>23</v>
      </c>
      <c r="H230" s="11" t="s">
        <v>18</v>
      </c>
      <c r="I230" s="11" t="s">
        <v>8</v>
      </c>
      <c r="J230" s="11" t="s">
        <v>559</v>
      </c>
      <c r="K230" s="11" t="s">
        <v>9</v>
      </c>
      <c r="L230" s="11" t="s">
        <v>34</v>
      </c>
      <c r="M230" s="49" t="s">
        <v>344</v>
      </c>
      <c r="N230" s="11" t="s">
        <v>851</v>
      </c>
      <c r="O230" s="11" t="s">
        <v>14</v>
      </c>
    </row>
    <row r="231" spans="1:15" x14ac:dyDescent="0.2">
      <c r="A231" s="11" t="s">
        <v>345</v>
      </c>
      <c r="B231" s="12">
        <v>1130</v>
      </c>
      <c r="C231" s="12">
        <v>57</v>
      </c>
      <c r="D231" s="12">
        <f t="shared" si="4"/>
        <v>1187</v>
      </c>
      <c r="E231" s="11" t="s">
        <v>5</v>
      </c>
      <c r="F231" s="11" t="s">
        <v>149</v>
      </c>
      <c r="G231" s="11" t="s">
        <v>23</v>
      </c>
      <c r="H231" s="11" t="s">
        <v>18</v>
      </c>
      <c r="I231" s="11" t="s">
        <v>8</v>
      </c>
      <c r="J231" s="11" t="s">
        <v>559</v>
      </c>
      <c r="K231" s="11" t="s">
        <v>9</v>
      </c>
      <c r="L231" s="11" t="s">
        <v>34</v>
      </c>
      <c r="M231" s="49" t="s">
        <v>344</v>
      </c>
      <c r="N231" s="11" t="s">
        <v>851</v>
      </c>
      <c r="O231" s="11" t="s">
        <v>14</v>
      </c>
    </row>
    <row r="232" spans="1:15" x14ac:dyDescent="0.2">
      <c r="A232" s="11" t="s">
        <v>346</v>
      </c>
      <c r="B232" s="12">
        <v>2319</v>
      </c>
      <c r="C232" s="12">
        <v>82</v>
      </c>
      <c r="D232" s="12">
        <f t="shared" si="4"/>
        <v>2401</v>
      </c>
      <c r="E232" s="11" t="s">
        <v>5</v>
      </c>
      <c r="F232" s="11" t="s">
        <v>81</v>
      </c>
      <c r="G232" s="11" t="s">
        <v>23</v>
      </c>
      <c r="H232" s="11" t="s">
        <v>18</v>
      </c>
      <c r="I232" s="11" t="s">
        <v>16</v>
      </c>
      <c r="J232" s="11" t="s">
        <v>559</v>
      </c>
      <c r="K232" s="11" t="s">
        <v>9</v>
      </c>
      <c r="L232" s="11" t="s">
        <v>34</v>
      </c>
      <c r="M232" s="49" t="s">
        <v>347</v>
      </c>
      <c r="N232" s="11" t="s">
        <v>852</v>
      </c>
      <c r="O232" s="11" t="s">
        <v>14</v>
      </c>
    </row>
    <row r="233" spans="1:15" x14ac:dyDescent="0.2">
      <c r="A233" s="11" t="s">
        <v>348</v>
      </c>
      <c r="B233" s="12">
        <v>2370</v>
      </c>
      <c r="C233" s="12">
        <v>203</v>
      </c>
      <c r="D233" s="12">
        <f t="shared" si="4"/>
        <v>2573</v>
      </c>
      <c r="E233" s="11" t="s">
        <v>5</v>
      </c>
      <c r="F233" s="11" t="s">
        <v>149</v>
      </c>
      <c r="G233" s="11" t="s">
        <v>101</v>
      </c>
      <c r="H233" s="11" t="s">
        <v>33</v>
      </c>
      <c r="I233" s="11" t="s">
        <v>8</v>
      </c>
      <c r="J233" s="11" t="s">
        <v>559</v>
      </c>
      <c r="K233" s="11" t="s">
        <v>9</v>
      </c>
      <c r="L233" s="11" t="s">
        <v>34</v>
      </c>
      <c r="M233" s="49" t="s">
        <v>349</v>
      </c>
      <c r="N233" s="11" t="s">
        <v>853</v>
      </c>
      <c r="O233" s="11" t="s">
        <v>14</v>
      </c>
    </row>
    <row r="234" spans="1:15" x14ac:dyDescent="0.2">
      <c r="A234" s="11" t="s">
        <v>350</v>
      </c>
      <c r="B234" s="12">
        <v>2225</v>
      </c>
      <c r="C234" s="12">
        <v>124</v>
      </c>
      <c r="D234" s="12">
        <f t="shared" si="4"/>
        <v>2349</v>
      </c>
      <c r="E234" s="11" t="s">
        <v>5</v>
      </c>
      <c r="F234" s="11" t="s">
        <v>158</v>
      </c>
      <c r="G234" s="11" t="s">
        <v>101</v>
      </c>
      <c r="H234" s="11" t="s">
        <v>33</v>
      </c>
      <c r="I234" s="11" t="s">
        <v>8</v>
      </c>
      <c r="J234" s="11" t="s">
        <v>559</v>
      </c>
      <c r="K234" s="11" t="s">
        <v>16</v>
      </c>
      <c r="L234" s="11" t="s">
        <v>34</v>
      </c>
      <c r="M234" s="49" t="s">
        <v>351</v>
      </c>
      <c r="N234" s="11" t="s">
        <v>854</v>
      </c>
      <c r="O234" s="11" t="s">
        <v>14</v>
      </c>
    </row>
    <row r="235" spans="1:15" x14ac:dyDescent="0.2">
      <c r="A235" s="11" t="s">
        <v>352</v>
      </c>
      <c r="B235" s="12">
        <v>1186</v>
      </c>
      <c r="C235" s="12">
        <v>54</v>
      </c>
      <c r="D235" s="12">
        <f t="shared" si="4"/>
        <v>1240</v>
      </c>
      <c r="E235" s="11" t="s">
        <v>5</v>
      </c>
      <c r="F235" s="11" t="s">
        <v>149</v>
      </c>
      <c r="G235" s="11" t="s">
        <v>101</v>
      </c>
      <c r="H235" s="11" t="s">
        <v>33</v>
      </c>
      <c r="I235" s="11" t="s">
        <v>8</v>
      </c>
      <c r="J235" s="11" t="s">
        <v>559</v>
      </c>
      <c r="K235" s="11" t="s">
        <v>16</v>
      </c>
      <c r="L235" s="11" t="s">
        <v>34</v>
      </c>
      <c r="M235" s="49" t="s">
        <v>351</v>
      </c>
      <c r="N235" s="11" t="s">
        <v>854</v>
      </c>
      <c r="O235" s="11" t="s">
        <v>14</v>
      </c>
    </row>
    <row r="236" spans="1:15" x14ac:dyDescent="0.2">
      <c r="A236" s="11" t="s">
        <v>353</v>
      </c>
      <c r="B236" s="12">
        <v>6</v>
      </c>
      <c r="C236" s="12">
        <v>0</v>
      </c>
      <c r="D236" s="12">
        <f t="shared" si="4"/>
        <v>6</v>
      </c>
      <c r="E236" s="11" t="s">
        <v>5</v>
      </c>
      <c r="F236" s="11" t="s">
        <v>354</v>
      </c>
      <c r="G236" s="11" t="s">
        <v>101</v>
      </c>
      <c r="H236" s="11" t="s">
        <v>33</v>
      </c>
      <c r="I236" s="11" t="s">
        <v>8</v>
      </c>
      <c r="J236" s="11" t="s">
        <v>559</v>
      </c>
      <c r="K236" s="11" t="s">
        <v>16</v>
      </c>
      <c r="L236" s="11" t="s">
        <v>34</v>
      </c>
      <c r="M236" s="49" t="s">
        <v>351</v>
      </c>
      <c r="N236" s="11" t="s">
        <v>854</v>
      </c>
      <c r="O236" s="11" t="s">
        <v>14</v>
      </c>
    </row>
    <row r="237" spans="1:15" x14ac:dyDescent="0.2">
      <c r="A237" s="11" t="s">
        <v>355</v>
      </c>
      <c r="B237" s="12">
        <v>2721</v>
      </c>
      <c r="C237" s="12">
        <v>56</v>
      </c>
      <c r="D237" s="12">
        <f t="shared" si="4"/>
        <v>2777</v>
      </c>
      <c r="E237" s="11" t="s">
        <v>5</v>
      </c>
      <c r="F237" s="11" t="s">
        <v>81</v>
      </c>
      <c r="G237" s="11" t="s">
        <v>23</v>
      </c>
      <c r="H237" s="11" t="s">
        <v>18</v>
      </c>
      <c r="I237" s="11" t="s">
        <v>181</v>
      </c>
      <c r="J237" s="11" t="s">
        <v>559</v>
      </c>
      <c r="K237" s="11" t="s">
        <v>9</v>
      </c>
      <c r="L237" s="11" t="s">
        <v>34</v>
      </c>
      <c r="M237" s="49" t="s">
        <v>356</v>
      </c>
      <c r="N237" s="11" t="s">
        <v>855</v>
      </c>
      <c r="O237" s="11" t="s">
        <v>14</v>
      </c>
    </row>
    <row r="238" spans="1:15" x14ac:dyDescent="0.2">
      <c r="A238" s="11" t="s">
        <v>357</v>
      </c>
      <c r="B238" s="12">
        <v>1757</v>
      </c>
      <c r="C238" s="12">
        <v>35</v>
      </c>
      <c r="D238" s="12">
        <f t="shared" si="4"/>
        <v>1792</v>
      </c>
      <c r="E238" s="11" t="s">
        <v>5</v>
      </c>
      <c r="F238" s="11" t="s">
        <v>41</v>
      </c>
      <c r="G238" s="11" t="s">
        <v>23</v>
      </c>
      <c r="H238" s="11" t="s">
        <v>18</v>
      </c>
      <c r="I238" s="11" t="s">
        <v>181</v>
      </c>
      <c r="J238" s="11" t="s">
        <v>559</v>
      </c>
      <c r="K238" s="11" t="s">
        <v>9</v>
      </c>
      <c r="L238" s="11" t="s">
        <v>34</v>
      </c>
      <c r="M238" s="49" t="s">
        <v>356</v>
      </c>
      <c r="N238" s="11" t="s">
        <v>855</v>
      </c>
      <c r="O238" s="11" t="s">
        <v>14</v>
      </c>
    </row>
    <row r="239" spans="1:15" x14ac:dyDescent="0.2">
      <c r="A239" s="11" t="s">
        <v>358</v>
      </c>
      <c r="B239" s="12">
        <v>1964</v>
      </c>
      <c r="C239" s="12">
        <v>32</v>
      </c>
      <c r="D239" s="12">
        <f t="shared" si="4"/>
        <v>1996</v>
      </c>
      <c r="E239" s="11" t="s">
        <v>5</v>
      </c>
      <c r="F239" s="11" t="s">
        <v>81</v>
      </c>
      <c r="G239" s="11" t="s">
        <v>23</v>
      </c>
      <c r="H239" s="11" t="s">
        <v>18</v>
      </c>
      <c r="I239" s="11" t="s">
        <v>181</v>
      </c>
      <c r="J239" s="11" t="s">
        <v>559</v>
      </c>
      <c r="K239" s="11" t="s">
        <v>9</v>
      </c>
      <c r="L239" s="11" t="s">
        <v>34</v>
      </c>
      <c r="M239" s="49" t="s">
        <v>359</v>
      </c>
      <c r="N239" s="11" t="s">
        <v>856</v>
      </c>
      <c r="O239" s="11" t="s">
        <v>14</v>
      </c>
    </row>
    <row r="240" spans="1:15" x14ac:dyDescent="0.2">
      <c r="A240" s="11" t="s">
        <v>360</v>
      </c>
      <c r="B240" s="12">
        <v>1324</v>
      </c>
      <c r="C240" s="12">
        <v>35</v>
      </c>
      <c r="D240" s="12">
        <f t="shared" si="4"/>
        <v>1359</v>
      </c>
      <c r="E240" s="11" t="s">
        <v>5</v>
      </c>
      <c r="F240" s="11" t="s">
        <v>81</v>
      </c>
      <c r="G240" s="11" t="s">
        <v>23</v>
      </c>
      <c r="H240" s="11" t="s">
        <v>18</v>
      </c>
      <c r="I240" s="11" t="s">
        <v>181</v>
      </c>
      <c r="J240" s="11" t="s">
        <v>559</v>
      </c>
      <c r="K240" s="11" t="s">
        <v>10</v>
      </c>
      <c r="L240" s="11" t="s">
        <v>34</v>
      </c>
      <c r="M240" s="49" t="s">
        <v>359</v>
      </c>
      <c r="N240" s="11" t="s">
        <v>856</v>
      </c>
      <c r="O240" s="11" t="s">
        <v>14</v>
      </c>
    </row>
    <row r="241" spans="1:15" x14ac:dyDescent="0.2">
      <c r="A241" s="11" t="s">
        <v>361</v>
      </c>
      <c r="B241" s="12">
        <v>125</v>
      </c>
      <c r="C241" s="12">
        <v>11</v>
      </c>
      <c r="D241" s="12">
        <f t="shared" si="3"/>
        <v>136</v>
      </c>
      <c r="E241" s="11" t="s">
        <v>5</v>
      </c>
      <c r="F241" s="11" t="s">
        <v>354</v>
      </c>
      <c r="G241" s="11" t="s">
        <v>101</v>
      </c>
      <c r="H241" s="11" t="s">
        <v>54</v>
      </c>
      <c r="I241" s="11" t="s">
        <v>33</v>
      </c>
      <c r="J241" s="11" t="s">
        <v>560</v>
      </c>
      <c r="K241" s="11"/>
      <c r="L241" s="11"/>
      <c r="M241" s="49" t="s">
        <v>362</v>
      </c>
      <c r="N241" s="11" t="s">
        <v>857</v>
      </c>
      <c r="O241" s="11" t="s">
        <v>858</v>
      </c>
    </row>
    <row r="242" spans="1:15" x14ac:dyDescent="0.2">
      <c r="A242" s="11" t="s">
        <v>363</v>
      </c>
      <c r="B242" s="12">
        <v>4408</v>
      </c>
      <c r="C242" s="12">
        <v>272</v>
      </c>
      <c r="D242" s="12">
        <f t="shared" si="3"/>
        <v>4680</v>
      </c>
      <c r="E242" s="11" t="s">
        <v>5</v>
      </c>
      <c r="F242" s="11" t="s">
        <v>354</v>
      </c>
      <c r="G242" s="11" t="s">
        <v>101</v>
      </c>
      <c r="H242" s="11" t="s">
        <v>54</v>
      </c>
      <c r="I242" s="11" t="s">
        <v>33</v>
      </c>
      <c r="J242" s="11" t="s">
        <v>559</v>
      </c>
      <c r="K242" s="11" t="s">
        <v>16</v>
      </c>
      <c r="L242" s="11" t="s">
        <v>34</v>
      </c>
      <c r="M242" s="49" t="s">
        <v>362</v>
      </c>
      <c r="N242" s="11" t="s">
        <v>857</v>
      </c>
      <c r="O242" s="11" t="s">
        <v>858</v>
      </c>
    </row>
    <row r="243" spans="1:15" x14ac:dyDescent="0.2">
      <c r="A243" s="11" t="s">
        <v>364</v>
      </c>
      <c r="B243" s="12">
        <v>405</v>
      </c>
      <c r="C243" s="12">
        <v>82</v>
      </c>
      <c r="D243" s="12">
        <f t="shared" si="3"/>
        <v>487</v>
      </c>
      <c r="E243" s="11" t="s">
        <v>5</v>
      </c>
      <c r="F243" s="11" t="s">
        <v>149</v>
      </c>
      <c r="G243" s="11" t="s">
        <v>101</v>
      </c>
      <c r="H243" s="11" t="s">
        <v>54</v>
      </c>
      <c r="I243" s="11" t="s">
        <v>8</v>
      </c>
      <c r="J243" s="11" t="s">
        <v>559</v>
      </c>
      <c r="K243" s="11" t="s">
        <v>16</v>
      </c>
      <c r="L243" s="11" t="s">
        <v>34</v>
      </c>
      <c r="M243" s="49" t="s">
        <v>362</v>
      </c>
      <c r="N243" s="11" t="s">
        <v>857</v>
      </c>
      <c r="O243" s="11" t="s">
        <v>858</v>
      </c>
    </row>
    <row r="244" spans="1:15" x14ac:dyDescent="0.2">
      <c r="A244" s="11" t="s">
        <v>365</v>
      </c>
      <c r="B244" s="12">
        <v>10</v>
      </c>
      <c r="C244" s="12">
        <v>1</v>
      </c>
      <c r="D244" s="12">
        <f t="shared" si="3"/>
        <v>11</v>
      </c>
      <c r="E244" s="11" t="s">
        <v>5</v>
      </c>
      <c r="F244" s="11" t="s">
        <v>354</v>
      </c>
      <c r="G244" s="11" t="s">
        <v>101</v>
      </c>
      <c r="H244" s="11" t="s">
        <v>54</v>
      </c>
      <c r="I244" s="11" t="s">
        <v>8</v>
      </c>
      <c r="J244" s="11" t="s">
        <v>560</v>
      </c>
      <c r="K244" s="11"/>
      <c r="L244" s="11"/>
      <c r="M244" s="49" t="s">
        <v>362</v>
      </c>
      <c r="N244" s="11" t="s">
        <v>857</v>
      </c>
      <c r="O244" s="11" t="s">
        <v>858</v>
      </c>
    </row>
    <row r="245" spans="1:15" x14ac:dyDescent="0.2">
      <c r="A245" s="11" t="s">
        <v>366</v>
      </c>
      <c r="B245" s="12">
        <v>5</v>
      </c>
      <c r="C245" s="12">
        <v>0</v>
      </c>
      <c r="D245" s="12">
        <f t="shared" si="3"/>
        <v>5</v>
      </c>
      <c r="E245" s="11" t="s">
        <v>5</v>
      </c>
      <c r="F245" s="11" t="s">
        <v>354</v>
      </c>
      <c r="G245" s="11" t="s">
        <v>101</v>
      </c>
      <c r="H245" s="11" t="s">
        <v>54</v>
      </c>
      <c r="I245" s="11" t="s">
        <v>8</v>
      </c>
      <c r="J245" s="11" t="s">
        <v>559</v>
      </c>
      <c r="K245" s="11" t="s">
        <v>16</v>
      </c>
      <c r="L245" s="11" t="s">
        <v>34</v>
      </c>
      <c r="M245" s="49" t="s">
        <v>362</v>
      </c>
      <c r="N245" s="11" t="s">
        <v>857</v>
      </c>
      <c r="O245" s="11" t="s">
        <v>858</v>
      </c>
    </row>
    <row r="246" spans="1:15" x14ac:dyDescent="0.2">
      <c r="A246" s="11" t="s">
        <v>367</v>
      </c>
      <c r="B246" s="12">
        <v>4197</v>
      </c>
      <c r="C246" s="12">
        <v>231</v>
      </c>
      <c r="D246" s="12">
        <f t="shared" si="3"/>
        <v>4428</v>
      </c>
      <c r="E246" s="11" t="s">
        <v>5</v>
      </c>
      <c r="F246" s="11" t="s">
        <v>354</v>
      </c>
      <c r="G246" s="11" t="s">
        <v>101</v>
      </c>
      <c r="H246" s="11" t="s">
        <v>54</v>
      </c>
      <c r="I246" s="11" t="s">
        <v>33</v>
      </c>
      <c r="J246" s="11" t="s">
        <v>559</v>
      </c>
      <c r="K246" s="11" t="s">
        <v>16</v>
      </c>
      <c r="L246" s="11" t="s">
        <v>34</v>
      </c>
      <c r="M246" s="49" t="s">
        <v>368</v>
      </c>
      <c r="N246" s="11" t="s">
        <v>859</v>
      </c>
      <c r="O246" s="11" t="s">
        <v>858</v>
      </c>
    </row>
    <row r="247" spans="1:15" x14ac:dyDescent="0.2">
      <c r="A247" s="11" t="s">
        <v>369</v>
      </c>
      <c r="B247" s="12">
        <v>33</v>
      </c>
      <c r="C247" s="12">
        <v>0</v>
      </c>
      <c r="D247" s="12">
        <f t="shared" si="3"/>
        <v>33</v>
      </c>
      <c r="E247" s="11" t="s">
        <v>5</v>
      </c>
      <c r="F247" s="11" t="s">
        <v>354</v>
      </c>
      <c r="G247" s="11" t="s">
        <v>101</v>
      </c>
      <c r="H247" s="11" t="s">
        <v>54</v>
      </c>
      <c r="I247" s="11" t="s">
        <v>54</v>
      </c>
      <c r="J247" s="11" t="s">
        <v>559</v>
      </c>
      <c r="K247" s="11" t="s">
        <v>16</v>
      </c>
      <c r="L247" s="11" t="s">
        <v>34</v>
      </c>
      <c r="M247" s="49" t="s">
        <v>368</v>
      </c>
      <c r="N247" s="11" t="s">
        <v>859</v>
      </c>
      <c r="O247" s="11" t="s">
        <v>858</v>
      </c>
    </row>
    <row r="248" spans="1:15" x14ac:dyDescent="0.2">
      <c r="A248" s="11" t="s">
        <v>370</v>
      </c>
      <c r="B248" s="12">
        <v>700</v>
      </c>
      <c r="C248" s="12">
        <v>40</v>
      </c>
      <c r="D248" s="12">
        <f t="shared" si="3"/>
        <v>740</v>
      </c>
      <c r="E248" s="11" t="s">
        <v>5</v>
      </c>
      <c r="F248" s="11" t="s">
        <v>354</v>
      </c>
      <c r="G248" s="11" t="s">
        <v>101</v>
      </c>
      <c r="H248" s="11" t="s">
        <v>54</v>
      </c>
      <c r="I248" s="11" t="s">
        <v>54</v>
      </c>
      <c r="J248" s="11" t="s">
        <v>559</v>
      </c>
      <c r="K248" s="11" t="s">
        <v>16</v>
      </c>
      <c r="L248" s="11" t="s">
        <v>34</v>
      </c>
      <c r="M248" s="49" t="s">
        <v>371</v>
      </c>
      <c r="N248" s="11" t="s">
        <v>860</v>
      </c>
      <c r="O248" s="11" t="s">
        <v>858</v>
      </c>
    </row>
    <row r="249" spans="1:15" x14ac:dyDescent="0.2">
      <c r="A249" s="11" t="s">
        <v>372</v>
      </c>
      <c r="B249" s="12">
        <v>1335</v>
      </c>
      <c r="C249" s="12">
        <v>87</v>
      </c>
      <c r="D249" s="12">
        <f t="shared" si="3"/>
        <v>1422</v>
      </c>
      <c r="E249" s="11" t="s">
        <v>8</v>
      </c>
      <c r="F249" s="11" t="s">
        <v>354</v>
      </c>
      <c r="G249" s="11" t="s">
        <v>101</v>
      </c>
      <c r="H249" s="11" t="s">
        <v>54</v>
      </c>
      <c r="I249" s="11" t="s">
        <v>54</v>
      </c>
      <c r="J249" s="11" t="s">
        <v>559</v>
      </c>
      <c r="K249" s="11" t="s">
        <v>16</v>
      </c>
      <c r="L249" s="11" t="s">
        <v>34</v>
      </c>
      <c r="M249" s="49" t="s">
        <v>371</v>
      </c>
      <c r="N249" s="11" t="s">
        <v>860</v>
      </c>
      <c r="O249" s="11" t="s">
        <v>858</v>
      </c>
    </row>
    <row r="250" spans="1:15" x14ac:dyDescent="0.2">
      <c r="A250" s="11" t="s">
        <v>373</v>
      </c>
      <c r="B250" s="12">
        <v>1773</v>
      </c>
      <c r="C250" s="12">
        <v>108</v>
      </c>
      <c r="D250" s="12">
        <f t="shared" si="3"/>
        <v>1881</v>
      </c>
      <c r="E250" s="11" t="s">
        <v>5</v>
      </c>
      <c r="F250" s="11" t="s">
        <v>354</v>
      </c>
      <c r="G250" s="11" t="s">
        <v>101</v>
      </c>
      <c r="H250" s="11" t="s">
        <v>54</v>
      </c>
      <c r="I250" s="11" t="s">
        <v>33</v>
      </c>
      <c r="J250" s="11" t="s">
        <v>559</v>
      </c>
      <c r="K250" s="11" t="s">
        <v>16</v>
      </c>
      <c r="L250" s="11" t="s">
        <v>34</v>
      </c>
      <c r="M250" s="49" t="s">
        <v>371</v>
      </c>
      <c r="N250" s="11" t="s">
        <v>860</v>
      </c>
      <c r="O250" s="11" t="s">
        <v>858</v>
      </c>
    </row>
    <row r="251" spans="1:15" x14ac:dyDescent="0.2">
      <c r="A251" s="11" t="s">
        <v>374</v>
      </c>
      <c r="B251" s="12">
        <v>555</v>
      </c>
      <c r="C251" s="12">
        <v>23</v>
      </c>
      <c r="D251" s="12">
        <f t="shared" si="3"/>
        <v>578</v>
      </c>
      <c r="E251" s="11" t="s">
        <v>5</v>
      </c>
      <c r="F251" s="11" t="s">
        <v>354</v>
      </c>
      <c r="G251" s="11" t="s">
        <v>101</v>
      </c>
      <c r="H251" s="11" t="s">
        <v>54</v>
      </c>
      <c r="I251" s="11" t="s">
        <v>8</v>
      </c>
      <c r="J251" s="11" t="s">
        <v>559</v>
      </c>
      <c r="K251" s="11" t="s">
        <v>16</v>
      </c>
      <c r="L251" s="11" t="s">
        <v>34</v>
      </c>
      <c r="M251" s="49" t="s">
        <v>371</v>
      </c>
      <c r="N251" s="11" t="s">
        <v>860</v>
      </c>
      <c r="O251" s="11" t="s">
        <v>858</v>
      </c>
    </row>
    <row r="252" spans="1:15" x14ac:dyDescent="0.2">
      <c r="A252" s="11" t="s">
        <v>375</v>
      </c>
      <c r="B252" s="12">
        <v>360</v>
      </c>
      <c r="C252" s="12">
        <v>7</v>
      </c>
      <c r="D252" s="12">
        <f t="shared" si="3"/>
        <v>367</v>
      </c>
      <c r="E252" s="11" t="s">
        <v>5</v>
      </c>
      <c r="F252" s="11" t="s">
        <v>118</v>
      </c>
      <c r="G252" s="11" t="s">
        <v>107</v>
      </c>
      <c r="H252" s="11" t="s">
        <v>180</v>
      </c>
      <c r="I252" s="11" t="s">
        <v>5</v>
      </c>
      <c r="J252" s="11" t="s">
        <v>559</v>
      </c>
      <c r="K252" s="11" t="s">
        <v>181</v>
      </c>
      <c r="L252" s="11" t="s">
        <v>11</v>
      </c>
      <c r="M252" s="49" t="s">
        <v>376</v>
      </c>
      <c r="N252" s="11" t="s">
        <v>861</v>
      </c>
      <c r="O252" s="11" t="s">
        <v>14</v>
      </c>
    </row>
    <row r="253" spans="1:15" x14ac:dyDescent="0.2">
      <c r="A253" s="11" t="s">
        <v>377</v>
      </c>
      <c r="B253" s="12">
        <v>1249</v>
      </c>
      <c r="C253" s="12">
        <v>34</v>
      </c>
      <c r="D253" s="12">
        <f t="shared" si="3"/>
        <v>1283</v>
      </c>
      <c r="E253" s="11" t="s">
        <v>5</v>
      </c>
      <c r="F253" s="11" t="s">
        <v>179</v>
      </c>
      <c r="G253" s="11" t="s">
        <v>107</v>
      </c>
      <c r="H253" s="11" t="s">
        <v>180</v>
      </c>
      <c r="I253" s="11" t="s">
        <v>10</v>
      </c>
      <c r="J253" s="11" t="s">
        <v>559</v>
      </c>
      <c r="K253" s="11" t="s">
        <v>181</v>
      </c>
      <c r="L253" s="11" t="s">
        <v>11</v>
      </c>
      <c r="M253" s="49" t="s">
        <v>376</v>
      </c>
      <c r="N253" s="11" t="s">
        <v>861</v>
      </c>
      <c r="O253" s="11" t="s">
        <v>14</v>
      </c>
    </row>
    <row r="254" spans="1:15" x14ac:dyDescent="0.2">
      <c r="A254" s="11" t="s">
        <v>378</v>
      </c>
      <c r="B254" s="12">
        <v>6</v>
      </c>
      <c r="C254" s="12">
        <v>2</v>
      </c>
      <c r="D254" s="12">
        <f t="shared" si="3"/>
        <v>8</v>
      </c>
      <c r="E254" s="11" t="s">
        <v>5</v>
      </c>
      <c r="F254" s="11" t="s">
        <v>179</v>
      </c>
      <c r="G254" s="11" t="s">
        <v>107</v>
      </c>
      <c r="H254" s="11" t="s">
        <v>180</v>
      </c>
      <c r="I254" s="11" t="s">
        <v>5</v>
      </c>
      <c r="J254" s="11" t="s">
        <v>559</v>
      </c>
      <c r="K254" s="11" t="s">
        <v>181</v>
      </c>
      <c r="L254" s="11" t="s">
        <v>11</v>
      </c>
      <c r="M254" s="49" t="s">
        <v>376</v>
      </c>
      <c r="N254" s="11" t="s">
        <v>861</v>
      </c>
      <c r="O254" s="11" t="s">
        <v>14</v>
      </c>
    </row>
    <row r="255" spans="1:15" x14ac:dyDescent="0.2">
      <c r="A255" s="11" t="s">
        <v>379</v>
      </c>
      <c r="B255" s="12">
        <v>1606</v>
      </c>
      <c r="C255" s="12">
        <v>86</v>
      </c>
      <c r="D255" s="12">
        <f t="shared" si="3"/>
        <v>1692</v>
      </c>
      <c r="E255" s="11" t="s">
        <v>5</v>
      </c>
      <c r="F255" s="11" t="s">
        <v>189</v>
      </c>
      <c r="G255" s="11" t="s">
        <v>107</v>
      </c>
      <c r="H255" s="11" t="s">
        <v>313</v>
      </c>
      <c r="I255" s="11" t="s">
        <v>54</v>
      </c>
      <c r="J255" s="11" t="s">
        <v>559</v>
      </c>
      <c r="K255" s="11" t="s">
        <v>181</v>
      </c>
      <c r="L255" s="11" t="s">
        <v>11</v>
      </c>
      <c r="M255" s="49" t="s">
        <v>380</v>
      </c>
      <c r="N255" s="11" t="s">
        <v>862</v>
      </c>
      <c r="O255" s="11" t="s">
        <v>14</v>
      </c>
    </row>
    <row r="256" spans="1:15" x14ac:dyDescent="0.2">
      <c r="A256" s="11" t="s">
        <v>381</v>
      </c>
      <c r="B256" s="12">
        <v>559</v>
      </c>
      <c r="C256" s="12">
        <v>11</v>
      </c>
      <c r="D256" s="12">
        <f t="shared" si="3"/>
        <v>570</v>
      </c>
      <c r="E256" s="11" t="s">
        <v>5</v>
      </c>
      <c r="F256" s="11" t="s">
        <v>179</v>
      </c>
      <c r="G256" s="11" t="s">
        <v>107</v>
      </c>
      <c r="H256" s="11" t="s">
        <v>313</v>
      </c>
      <c r="I256" s="11" t="s">
        <v>5</v>
      </c>
      <c r="J256" s="11" t="s">
        <v>559</v>
      </c>
      <c r="K256" s="11" t="s">
        <v>181</v>
      </c>
      <c r="L256" s="11" t="s">
        <v>11</v>
      </c>
      <c r="M256" s="49" t="s">
        <v>380</v>
      </c>
      <c r="N256" s="11" t="s">
        <v>862</v>
      </c>
      <c r="O256" s="11" t="s">
        <v>14</v>
      </c>
    </row>
    <row r="257" spans="1:15" x14ac:dyDescent="0.2">
      <c r="A257" s="11" t="s">
        <v>382</v>
      </c>
      <c r="B257" s="12">
        <v>6</v>
      </c>
      <c r="C257" s="12">
        <v>0</v>
      </c>
      <c r="D257" s="12">
        <f t="shared" si="3"/>
        <v>6</v>
      </c>
      <c r="E257" s="11" t="s">
        <v>5</v>
      </c>
      <c r="F257" s="11" t="s">
        <v>189</v>
      </c>
      <c r="G257" s="11" t="s">
        <v>107</v>
      </c>
      <c r="H257" s="11" t="s">
        <v>313</v>
      </c>
      <c r="I257" s="11" t="s">
        <v>5</v>
      </c>
      <c r="J257" s="11" t="s">
        <v>559</v>
      </c>
      <c r="K257" s="11" t="s">
        <v>181</v>
      </c>
      <c r="L257" s="11" t="s">
        <v>11</v>
      </c>
      <c r="M257" s="49" t="s">
        <v>380</v>
      </c>
      <c r="N257" s="11" t="s">
        <v>862</v>
      </c>
      <c r="O257" s="11" t="s">
        <v>14</v>
      </c>
    </row>
    <row r="258" spans="1:15" x14ac:dyDescent="0.2">
      <c r="A258" s="11" t="s">
        <v>383</v>
      </c>
      <c r="B258" s="12">
        <v>1219</v>
      </c>
      <c r="C258" s="12">
        <v>33</v>
      </c>
      <c r="D258" s="12">
        <f t="shared" si="3"/>
        <v>1252</v>
      </c>
      <c r="E258" s="11" t="s">
        <v>5</v>
      </c>
      <c r="F258" s="11" t="s">
        <v>189</v>
      </c>
      <c r="G258" s="11" t="s">
        <v>107</v>
      </c>
      <c r="H258" s="11" t="s">
        <v>313</v>
      </c>
      <c r="I258" s="11" t="s">
        <v>54</v>
      </c>
      <c r="J258" s="11" t="s">
        <v>559</v>
      </c>
      <c r="K258" s="11" t="s">
        <v>16</v>
      </c>
      <c r="L258" s="11" t="s">
        <v>34</v>
      </c>
      <c r="M258" s="49" t="s">
        <v>380</v>
      </c>
      <c r="N258" s="11" t="s">
        <v>862</v>
      </c>
      <c r="O258" s="11" t="s">
        <v>14</v>
      </c>
    </row>
    <row r="259" spans="1:15" x14ac:dyDescent="0.2">
      <c r="A259" s="11" t="s">
        <v>384</v>
      </c>
      <c r="B259" s="12">
        <v>1899</v>
      </c>
      <c r="C259" s="12">
        <v>72</v>
      </c>
      <c r="D259" s="12">
        <f t="shared" si="3"/>
        <v>1971</v>
      </c>
      <c r="E259" s="11" t="s">
        <v>5</v>
      </c>
      <c r="F259" s="11" t="s">
        <v>189</v>
      </c>
      <c r="G259" s="11" t="s">
        <v>107</v>
      </c>
      <c r="H259" s="11" t="s">
        <v>313</v>
      </c>
      <c r="I259" s="11" t="s">
        <v>54</v>
      </c>
      <c r="J259" s="11" t="s">
        <v>559</v>
      </c>
      <c r="K259" s="11" t="s">
        <v>181</v>
      </c>
      <c r="L259" s="11" t="s">
        <v>11</v>
      </c>
      <c r="M259" s="49" t="s">
        <v>385</v>
      </c>
      <c r="N259" s="11" t="s">
        <v>863</v>
      </c>
      <c r="O259" s="11" t="s">
        <v>14</v>
      </c>
    </row>
    <row r="260" spans="1:15" x14ac:dyDescent="0.2">
      <c r="A260" s="11" t="s">
        <v>386</v>
      </c>
      <c r="B260" s="12">
        <v>1010</v>
      </c>
      <c r="C260" s="12">
        <v>48</v>
      </c>
      <c r="D260" s="12">
        <f t="shared" si="3"/>
        <v>1058</v>
      </c>
      <c r="E260" s="11" t="s">
        <v>5</v>
      </c>
      <c r="F260" s="11" t="s">
        <v>179</v>
      </c>
      <c r="G260" s="11" t="s">
        <v>107</v>
      </c>
      <c r="H260" s="11" t="s">
        <v>313</v>
      </c>
      <c r="I260" s="11" t="s">
        <v>5</v>
      </c>
      <c r="J260" s="11" t="s">
        <v>559</v>
      </c>
      <c r="K260" s="11" t="s">
        <v>181</v>
      </c>
      <c r="L260" s="11" t="s">
        <v>11</v>
      </c>
      <c r="M260" s="49" t="s">
        <v>385</v>
      </c>
      <c r="N260" s="11" t="s">
        <v>863</v>
      </c>
      <c r="O260" s="11" t="s">
        <v>14</v>
      </c>
    </row>
    <row r="261" spans="1:15" x14ac:dyDescent="0.2">
      <c r="A261" s="11" t="s">
        <v>387</v>
      </c>
      <c r="B261" s="12">
        <v>34</v>
      </c>
      <c r="C261" s="12">
        <v>3</v>
      </c>
      <c r="D261" s="12">
        <f t="shared" ref="D261:D324" si="5">B261+C261</f>
        <v>37</v>
      </c>
      <c r="E261" s="11" t="s">
        <v>5</v>
      </c>
      <c r="F261" s="11" t="s">
        <v>118</v>
      </c>
      <c r="G261" s="11" t="s">
        <v>107</v>
      </c>
      <c r="H261" s="11" t="s">
        <v>313</v>
      </c>
      <c r="I261" s="11" t="s">
        <v>5</v>
      </c>
      <c r="J261" s="11" t="s">
        <v>559</v>
      </c>
      <c r="K261" s="11" t="s">
        <v>181</v>
      </c>
      <c r="L261" s="11" t="s">
        <v>11</v>
      </c>
      <c r="M261" s="49" t="s">
        <v>385</v>
      </c>
      <c r="N261" s="11" t="s">
        <v>863</v>
      </c>
      <c r="O261" s="11" t="s">
        <v>14</v>
      </c>
    </row>
    <row r="262" spans="1:15" x14ac:dyDescent="0.2">
      <c r="A262" s="11" t="s">
        <v>388</v>
      </c>
      <c r="B262" s="12">
        <v>26</v>
      </c>
      <c r="C262" s="12">
        <v>3</v>
      </c>
      <c r="D262" s="12">
        <f t="shared" si="5"/>
        <v>29</v>
      </c>
      <c r="E262" s="11" t="s">
        <v>5</v>
      </c>
      <c r="F262" s="11" t="s">
        <v>118</v>
      </c>
      <c r="G262" s="11" t="s">
        <v>107</v>
      </c>
      <c r="H262" s="11" t="s">
        <v>313</v>
      </c>
      <c r="I262" s="11" t="s">
        <v>5</v>
      </c>
      <c r="J262" s="11" t="s">
        <v>559</v>
      </c>
      <c r="K262" s="11" t="s">
        <v>54</v>
      </c>
      <c r="L262" s="11" t="s">
        <v>11</v>
      </c>
      <c r="M262" s="49" t="s">
        <v>385</v>
      </c>
      <c r="N262" s="11" t="s">
        <v>863</v>
      </c>
      <c r="O262" s="11" t="s">
        <v>14</v>
      </c>
    </row>
    <row r="263" spans="1:15" x14ac:dyDescent="0.2">
      <c r="A263" s="11" t="s">
        <v>389</v>
      </c>
      <c r="B263" s="12">
        <v>2278</v>
      </c>
      <c r="C263" s="12">
        <v>86</v>
      </c>
      <c r="D263" s="12">
        <f t="shared" si="5"/>
        <v>2364</v>
      </c>
      <c r="E263" s="11" t="s">
        <v>5</v>
      </c>
      <c r="F263" s="11" t="s">
        <v>179</v>
      </c>
      <c r="G263" s="11" t="s">
        <v>107</v>
      </c>
      <c r="H263" s="11" t="s">
        <v>313</v>
      </c>
      <c r="I263" s="11" t="s">
        <v>54</v>
      </c>
      <c r="J263" s="11" t="s">
        <v>559</v>
      </c>
      <c r="K263" s="11" t="s">
        <v>181</v>
      </c>
      <c r="L263" s="11" t="s">
        <v>11</v>
      </c>
      <c r="M263" s="49" t="s">
        <v>596</v>
      </c>
      <c r="N263" s="11" t="s">
        <v>864</v>
      </c>
      <c r="O263" s="11" t="s">
        <v>14</v>
      </c>
    </row>
    <row r="264" spans="1:15" x14ac:dyDescent="0.2">
      <c r="A264" s="11" t="s">
        <v>390</v>
      </c>
      <c r="B264" s="12">
        <v>1572</v>
      </c>
      <c r="C264" s="12">
        <v>54</v>
      </c>
      <c r="D264" s="12">
        <f t="shared" si="5"/>
        <v>1626</v>
      </c>
      <c r="E264" s="11" t="s">
        <v>5</v>
      </c>
      <c r="F264" s="11" t="s">
        <v>179</v>
      </c>
      <c r="G264" s="11" t="s">
        <v>107</v>
      </c>
      <c r="H264" s="11" t="s">
        <v>313</v>
      </c>
      <c r="I264" s="11" t="s">
        <v>54</v>
      </c>
      <c r="J264" s="11" t="s">
        <v>559</v>
      </c>
      <c r="K264" s="11" t="s">
        <v>16</v>
      </c>
      <c r="L264" s="11" t="s">
        <v>34</v>
      </c>
      <c r="M264" s="49" t="s">
        <v>596</v>
      </c>
      <c r="N264" s="11" t="s">
        <v>864</v>
      </c>
      <c r="O264" s="11" t="s">
        <v>14</v>
      </c>
    </row>
    <row r="265" spans="1:15" x14ac:dyDescent="0.2">
      <c r="A265" s="11" t="s">
        <v>391</v>
      </c>
      <c r="B265" s="12">
        <v>437</v>
      </c>
      <c r="C265" s="12">
        <v>13</v>
      </c>
      <c r="D265" s="12">
        <f t="shared" si="5"/>
        <v>450</v>
      </c>
      <c r="E265" s="11" t="s">
        <v>5</v>
      </c>
      <c r="F265" s="11" t="s">
        <v>189</v>
      </c>
      <c r="G265" s="11" t="s">
        <v>107</v>
      </c>
      <c r="H265" s="11" t="s">
        <v>313</v>
      </c>
      <c r="I265" s="11" t="s">
        <v>54</v>
      </c>
      <c r="J265" s="11" t="s">
        <v>559</v>
      </c>
      <c r="K265" s="11" t="s">
        <v>16</v>
      </c>
      <c r="L265" s="11" t="s">
        <v>34</v>
      </c>
      <c r="M265" s="49" t="s">
        <v>596</v>
      </c>
      <c r="N265" s="11" t="s">
        <v>864</v>
      </c>
      <c r="O265" s="11" t="s">
        <v>14</v>
      </c>
    </row>
    <row r="266" spans="1:15" x14ac:dyDescent="0.2">
      <c r="A266" s="11" t="s">
        <v>392</v>
      </c>
      <c r="B266" s="12">
        <v>2496</v>
      </c>
      <c r="C266" s="12">
        <v>68</v>
      </c>
      <c r="D266" s="12">
        <f t="shared" si="5"/>
        <v>2564</v>
      </c>
      <c r="E266" s="11" t="s">
        <v>5</v>
      </c>
      <c r="F266" s="11" t="s">
        <v>179</v>
      </c>
      <c r="G266" s="11" t="s">
        <v>107</v>
      </c>
      <c r="H266" s="11" t="s">
        <v>180</v>
      </c>
      <c r="I266" s="11" t="s">
        <v>10</v>
      </c>
      <c r="J266" s="11" t="s">
        <v>559</v>
      </c>
      <c r="K266" s="11" t="s">
        <v>181</v>
      </c>
      <c r="L266" s="11" t="s">
        <v>11</v>
      </c>
      <c r="M266" s="49" t="s">
        <v>393</v>
      </c>
      <c r="N266" s="11" t="s">
        <v>865</v>
      </c>
      <c r="O266" s="11" t="s">
        <v>14</v>
      </c>
    </row>
    <row r="267" spans="1:15" x14ac:dyDescent="0.2">
      <c r="A267" s="11" t="s">
        <v>394</v>
      </c>
      <c r="B267" s="12">
        <v>3247</v>
      </c>
      <c r="C267" s="12">
        <v>113</v>
      </c>
      <c r="D267" s="12">
        <f t="shared" si="5"/>
        <v>3360</v>
      </c>
      <c r="E267" s="11" t="s">
        <v>5</v>
      </c>
      <c r="F267" s="11" t="s">
        <v>179</v>
      </c>
      <c r="G267" s="11" t="s">
        <v>107</v>
      </c>
      <c r="H267" s="11" t="s">
        <v>313</v>
      </c>
      <c r="I267" s="11" t="s">
        <v>10</v>
      </c>
      <c r="J267" s="11" t="s">
        <v>559</v>
      </c>
      <c r="K267" s="11" t="s">
        <v>181</v>
      </c>
      <c r="L267" s="11" t="s">
        <v>11</v>
      </c>
      <c r="M267" s="49" t="s">
        <v>395</v>
      </c>
      <c r="N267" s="11" t="s">
        <v>866</v>
      </c>
      <c r="O267" s="11" t="s">
        <v>14</v>
      </c>
    </row>
    <row r="268" spans="1:15" x14ac:dyDescent="0.2">
      <c r="A268" s="11" t="s">
        <v>396</v>
      </c>
      <c r="B268" s="12">
        <v>2221</v>
      </c>
      <c r="C268" s="12">
        <v>82</v>
      </c>
      <c r="D268" s="12">
        <f t="shared" si="5"/>
        <v>2303</v>
      </c>
      <c r="E268" s="11" t="s">
        <v>5</v>
      </c>
      <c r="F268" s="11" t="s">
        <v>179</v>
      </c>
      <c r="G268" s="11" t="s">
        <v>107</v>
      </c>
      <c r="H268" s="11" t="s">
        <v>313</v>
      </c>
      <c r="I268" s="11" t="s">
        <v>54</v>
      </c>
      <c r="J268" s="11" t="s">
        <v>559</v>
      </c>
      <c r="K268" s="11" t="s">
        <v>181</v>
      </c>
      <c r="L268" s="11" t="s">
        <v>11</v>
      </c>
      <c r="M268" s="49" t="s">
        <v>395</v>
      </c>
      <c r="N268" s="11" t="s">
        <v>866</v>
      </c>
      <c r="O268" s="11" t="s">
        <v>14</v>
      </c>
    </row>
    <row r="269" spans="1:15" x14ac:dyDescent="0.2">
      <c r="A269" s="11" t="s">
        <v>397</v>
      </c>
      <c r="B269" s="12">
        <v>1650</v>
      </c>
      <c r="C269" s="12">
        <v>49</v>
      </c>
      <c r="D269" s="12">
        <f t="shared" si="5"/>
        <v>1699</v>
      </c>
      <c r="E269" s="11" t="s">
        <v>5</v>
      </c>
      <c r="F269" s="11" t="s">
        <v>179</v>
      </c>
      <c r="G269" s="11" t="s">
        <v>107</v>
      </c>
      <c r="H269" s="11" t="s">
        <v>313</v>
      </c>
      <c r="I269" s="11" t="s">
        <v>54</v>
      </c>
      <c r="J269" s="11" t="s">
        <v>559</v>
      </c>
      <c r="K269" s="11" t="s">
        <v>16</v>
      </c>
      <c r="L269" s="11" t="s">
        <v>34</v>
      </c>
      <c r="M269" s="49" t="s">
        <v>398</v>
      </c>
      <c r="N269" s="11" t="s">
        <v>867</v>
      </c>
      <c r="O269" s="11" t="s">
        <v>14</v>
      </c>
    </row>
    <row r="270" spans="1:15" x14ac:dyDescent="0.2">
      <c r="A270" s="11" t="s">
        <v>399</v>
      </c>
      <c r="B270" s="12">
        <v>1739</v>
      </c>
      <c r="C270" s="12">
        <v>64</v>
      </c>
      <c r="D270" s="12">
        <f t="shared" si="5"/>
        <v>1803</v>
      </c>
      <c r="E270" s="11" t="s">
        <v>5</v>
      </c>
      <c r="F270" s="11" t="s">
        <v>189</v>
      </c>
      <c r="G270" s="11" t="s">
        <v>107</v>
      </c>
      <c r="H270" s="11" t="s">
        <v>313</v>
      </c>
      <c r="I270" s="11" t="s">
        <v>54</v>
      </c>
      <c r="J270" s="11" t="s">
        <v>559</v>
      </c>
      <c r="K270" s="11" t="s">
        <v>16</v>
      </c>
      <c r="L270" s="11" t="s">
        <v>34</v>
      </c>
      <c r="M270" s="49" t="s">
        <v>398</v>
      </c>
      <c r="N270" s="11" t="s">
        <v>867</v>
      </c>
      <c r="O270" s="11" t="s">
        <v>14</v>
      </c>
    </row>
    <row r="271" spans="1:15" x14ac:dyDescent="0.2">
      <c r="A271" s="11" t="s">
        <v>400</v>
      </c>
      <c r="B271" s="12">
        <v>4259</v>
      </c>
      <c r="C271" s="12">
        <v>156</v>
      </c>
      <c r="D271" s="12">
        <f t="shared" si="5"/>
        <v>4415</v>
      </c>
      <c r="E271" s="11" t="s">
        <v>5</v>
      </c>
      <c r="F271" s="11" t="s">
        <v>149</v>
      </c>
      <c r="G271" s="11" t="s">
        <v>101</v>
      </c>
      <c r="H271" s="11" t="s">
        <v>33</v>
      </c>
      <c r="I271" s="11" t="s">
        <v>8</v>
      </c>
      <c r="J271" s="11" t="s">
        <v>559</v>
      </c>
      <c r="K271" s="11" t="s">
        <v>9</v>
      </c>
      <c r="L271" s="11" t="s">
        <v>34</v>
      </c>
      <c r="M271" s="49" t="s">
        <v>401</v>
      </c>
      <c r="N271" s="11" t="s">
        <v>868</v>
      </c>
      <c r="O271" s="11" t="s">
        <v>14</v>
      </c>
    </row>
    <row r="272" spans="1:15" x14ac:dyDescent="0.2">
      <c r="A272" s="11" t="s">
        <v>402</v>
      </c>
      <c r="B272" s="12">
        <v>3112</v>
      </c>
      <c r="C272" s="12">
        <v>161</v>
      </c>
      <c r="D272" s="12">
        <f t="shared" si="5"/>
        <v>3273</v>
      </c>
      <c r="E272" s="11" t="s">
        <v>5</v>
      </c>
      <c r="F272" s="11" t="s">
        <v>354</v>
      </c>
      <c r="G272" s="11" t="s">
        <v>101</v>
      </c>
      <c r="H272" s="11" t="s">
        <v>16</v>
      </c>
      <c r="I272" s="11" t="s">
        <v>33</v>
      </c>
      <c r="J272" s="11" t="s">
        <v>559</v>
      </c>
      <c r="K272" s="11" t="s">
        <v>9</v>
      </c>
      <c r="L272" s="11" t="s">
        <v>34</v>
      </c>
      <c r="M272" s="49" t="s">
        <v>403</v>
      </c>
      <c r="N272" s="11" t="s">
        <v>869</v>
      </c>
      <c r="O272" s="11" t="s">
        <v>858</v>
      </c>
    </row>
    <row r="273" spans="1:15" x14ac:dyDescent="0.2">
      <c r="A273" s="13" t="s">
        <v>404</v>
      </c>
      <c r="B273" s="12">
        <v>292</v>
      </c>
      <c r="C273" s="12">
        <v>13</v>
      </c>
      <c r="D273" s="12">
        <f t="shared" si="5"/>
        <v>305</v>
      </c>
      <c r="E273" s="11" t="s">
        <v>5</v>
      </c>
      <c r="F273" s="11" t="s">
        <v>354</v>
      </c>
      <c r="G273" s="11" t="s">
        <v>101</v>
      </c>
      <c r="H273" s="11" t="s">
        <v>33</v>
      </c>
      <c r="I273" s="11" t="s">
        <v>33</v>
      </c>
      <c r="J273" s="11" t="s">
        <v>560</v>
      </c>
      <c r="K273" s="11"/>
      <c r="L273" s="11"/>
      <c r="M273" s="49" t="s">
        <v>405</v>
      </c>
      <c r="N273" s="11" t="s">
        <v>870</v>
      </c>
      <c r="O273" s="11" t="s">
        <v>858</v>
      </c>
    </row>
    <row r="274" spans="1:15" x14ac:dyDescent="0.2">
      <c r="A274" s="11" t="s">
        <v>406</v>
      </c>
      <c r="B274" s="12">
        <v>3000</v>
      </c>
      <c r="C274" s="12">
        <v>204</v>
      </c>
      <c r="D274" s="12">
        <f t="shared" si="5"/>
        <v>3204</v>
      </c>
      <c r="E274" s="11" t="s">
        <v>5</v>
      </c>
      <c r="F274" s="11" t="s">
        <v>354</v>
      </c>
      <c r="G274" s="11" t="s">
        <v>101</v>
      </c>
      <c r="H274" s="11" t="s">
        <v>33</v>
      </c>
      <c r="I274" s="11" t="s">
        <v>33</v>
      </c>
      <c r="J274" s="11" t="s">
        <v>559</v>
      </c>
      <c r="K274" s="11" t="s">
        <v>16</v>
      </c>
      <c r="L274" s="11" t="s">
        <v>34</v>
      </c>
      <c r="M274" s="49" t="s">
        <v>405</v>
      </c>
      <c r="N274" s="11" t="s">
        <v>870</v>
      </c>
      <c r="O274" s="11" t="s">
        <v>858</v>
      </c>
    </row>
    <row r="275" spans="1:15" x14ac:dyDescent="0.2">
      <c r="A275" s="11" t="s">
        <v>407</v>
      </c>
      <c r="B275" s="12">
        <v>2841</v>
      </c>
      <c r="C275" s="12">
        <v>174</v>
      </c>
      <c r="D275" s="12">
        <f t="shared" si="5"/>
        <v>3015</v>
      </c>
      <c r="E275" s="11" t="s">
        <v>5</v>
      </c>
      <c r="F275" s="11" t="s">
        <v>354</v>
      </c>
      <c r="G275" s="11" t="s">
        <v>101</v>
      </c>
      <c r="H275" s="11" t="s">
        <v>16</v>
      </c>
      <c r="I275" s="11" t="s">
        <v>33</v>
      </c>
      <c r="J275" s="11" t="s">
        <v>559</v>
      </c>
      <c r="K275" s="11" t="s">
        <v>16</v>
      </c>
      <c r="L275" s="11" t="s">
        <v>34</v>
      </c>
      <c r="M275" s="49" t="s">
        <v>583</v>
      </c>
      <c r="N275" s="11" t="s">
        <v>871</v>
      </c>
      <c r="O275" s="11" t="s">
        <v>858</v>
      </c>
    </row>
    <row r="276" spans="1:15" x14ac:dyDescent="0.2">
      <c r="A276" s="11" t="s">
        <v>408</v>
      </c>
      <c r="B276" s="12">
        <v>4451</v>
      </c>
      <c r="C276" s="12">
        <v>191</v>
      </c>
      <c r="D276" s="12">
        <f t="shared" si="5"/>
        <v>4642</v>
      </c>
      <c r="E276" s="11" t="s">
        <v>5</v>
      </c>
      <c r="F276" s="11" t="s">
        <v>354</v>
      </c>
      <c r="G276" s="11" t="s">
        <v>101</v>
      </c>
      <c r="H276" s="11" t="s">
        <v>16</v>
      </c>
      <c r="I276" s="11" t="s">
        <v>33</v>
      </c>
      <c r="J276" s="11" t="s">
        <v>559</v>
      </c>
      <c r="K276" s="11" t="s">
        <v>16</v>
      </c>
      <c r="L276" s="11" t="s">
        <v>34</v>
      </c>
      <c r="M276" s="49" t="s">
        <v>409</v>
      </c>
      <c r="N276" s="11" t="s">
        <v>872</v>
      </c>
      <c r="O276" s="11" t="s">
        <v>858</v>
      </c>
    </row>
    <row r="277" spans="1:15" x14ac:dyDescent="0.2">
      <c r="A277" s="11" t="s">
        <v>410</v>
      </c>
      <c r="B277" s="12">
        <v>3499</v>
      </c>
      <c r="C277" s="12">
        <v>254</v>
      </c>
      <c r="D277" s="12">
        <f t="shared" si="5"/>
        <v>3753</v>
      </c>
      <c r="E277" s="11" t="s">
        <v>5</v>
      </c>
      <c r="F277" s="11" t="s">
        <v>149</v>
      </c>
      <c r="G277" s="11" t="s">
        <v>101</v>
      </c>
      <c r="H277" s="11" t="s">
        <v>9</v>
      </c>
      <c r="I277" s="11" t="s">
        <v>33</v>
      </c>
      <c r="J277" s="11" t="s">
        <v>559</v>
      </c>
      <c r="K277" s="11" t="s">
        <v>9</v>
      </c>
      <c r="L277" s="11" t="s">
        <v>34</v>
      </c>
      <c r="M277" s="49" t="s">
        <v>411</v>
      </c>
      <c r="N277" s="11" t="s">
        <v>873</v>
      </c>
      <c r="O277" s="11" t="s">
        <v>858</v>
      </c>
    </row>
    <row r="278" spans="1:15" x14ac:dyDescent="0.2">
      <c r="A278" s="11" t="s">
        <v>412</v>
      </c>
      <c r="B278" s="12">
        <v>4252</v>
      </c>
      <c r="C278" s="12">
        <v>253</v>
      </c>
      <c r="D278" s="12">
        <f t="shared" si="5"/>
        <v>4505</v>
      </c>
      <c r="E278" s="11" t="s">
        <v>5</v>
      </c>
      <c r="F278" s="11" t="s">
        <v>149</v>
      </c>
      <c r="G278" s="11" t="s">
        <v>101</v>
      </c>
      <c r="H278" s="11" t="s">
        <v>9</v>
      </c>
      <c r="I278" s="11" t="s">
        <v>33</v>
      </c>
      <c r="J278" s="11" t="s">
        <v>559</v>
      </c>
      <c r="K278" s="11" t="s">
        <v>9</v>
      </c>
      <c r="L278" s="11" t="s">
        <v>34</v>
      </c>
      <c r="M278" s="49" t="s">
        <v>413</v>
      </c>
      <c r="N278" s="11" t="s">
        <v>874</v>
      </c>
      <c r="O278" s="11" t="s">
        <v>858</v>
      </c>
    </row>
    <row r="279" spans="1:15" x14ac:dyDescent="0.2">
      <c r="A279" s="11" t="s">
        <v>414</v>
      </c>
      <c r="B279" s="12">
        <v>91</v>
      </c>
      <c r="C279" s="12">
        <v>1</v>
      </c>
      <c r="D279" s="12">
        <f t="shared" si="5"/>
        <v>92</v>
      </c>
      <c r="E279" s="11" t="s">
        <v>8</v>
      </c>
      <c r="F279" s="11" t="s">
        <v>415</v>
      </c>
      <c r="G279" s="11" t="s">
        <v>341</v>
      </c>
      <c r="H279" s="11" t="s">
        <v>9</v>
      </c>
      <c r="I279" s="11" t="s">
        <v>33</v>
      </c>
      <c r="J279" s="11" t="s">
        <v>560</v>
      </c>
      <c r="K279" s="11"/>
      <c r="L279" s="11"/>
      <c r="M279" s="49" t="s">
        <v>416</v>
      </c>
      <c r="N279" s="11" t="s">
        <v>875</v>
      </c>
      <c r="O279" s="11" t="s">
        <v>876</v>
      </c>
    </row>
    <row r="280" spans="1:15" x14ac:dyDescent="0.2">
      <c r="A280" s="11" t="s">
        <v>417</v>
      </c>
      <c r="B280" s="12">
        <v>6511</v>
      </c>
      <c r="C280" s="12">
        <v>301</v>
      </c>
      <c r="D280" s="12">
        <f t="shared" si="5"/>
        <v>6812</v>
      </c>
      <c r="E280" s="11" t="s">
        <v>8</v>
      </c>
      <c r="F280" s="11" t="s">
        <v>415</v>
      </c>
      <c r="G280" s="11" t="s">
        <v>341</v>
      </c>
      <c r="H280" s="11" t="s">
        <v>9</v>
      </c>
      <c r="I280" s="11" t="s">
        <v>418</v>
      </c>
      <c r="J280" s="11" t="s">
        <v>418</v>
      </c>
      <c r="K280" s="11"/>
      <c r="L280" s="11"/>
      <c r="M280" s="49" t="s">
        <v>416</v>
      </c>
      <c r="N280" s="11" t="s">
        <v>875</v>
      </c>
      <c r="O280" s="11" t="s">
        <v>876</v>
      </c>
    </row>
    <row r="281" spans="1:15" x14ac:dyDescent="0.2">
      <c r="A281" s="11" t="s">
        <v>419</v>
      </c>
      <c r="B281" s="12">
        <v>2749</v>
      </c>
      <c r="C281" s="12">
        <v>134</v>
      </c>
      <c r="D281" s="12">
        <f t="shared" si="5"/>
        <v>2883</v>
      </c>
      <c r="E281" s="11" t="s">
        <v>8</v>
      </c>
      <c r="F281" s="11" t="s">
        <v>415</v>
      </c>
      <c r="G281" s="11" t="s">
        <v>341</v>
      </c>
      <c r="H281" s="11" t="s">
        <v>9</v>
      </c>
      <c r="I281" s="11" t="s">
        <v>418</v>
      </c>
      <c r="J281" s="11" t="s">
        <v>418</v>
      </c>
      <c r="K281" s="11"/>
      <c r="L281" s="11"/>
      <c r="M281" s="49" t="s">
        <v>589</v>
      </c>
      <c r="N281" s="11" t="s">
        <v>877</v>
      </c>
      <c r="O281" s="11" t="s">
        <v>876</v>
      </c>
    </row>
    <row r="282" spans="1:15" x14ac:dyDescent="0.2">
      <c r="A282" s="11" t="s">
        <v>420</v>
      </c>
      <c r="B282" s="12">
        <v>128</v>
      </c>
      <c r="C282" s="12">
        <v>6</v>
      </c>
      <c r="D282" s="12">
        <f t="shared" si="5"/>
        <v>134</v>
      </c>
      <c r="E282" s="11" t="s">
        <v>8</v>
      </c>
      <c r="F282" s="11" t="s">
        <v>415</v>
      </c>
      <c r="G282" s="11" t="s">
        <v>341</v>
      </c>
      <c r="H282" s="11" t="s">
        <v>9</v>
      </c>
      <c r="I282" s="11" t="s">
        <v>421</v>
      </c>
      <c r="J282" s="11" t="s">
        <v>421</v>
      </c>
      <c r="K282" s="11"/>
      <c r="L282" s="11"/>
      <c r="M282" s="49" t="s">
        <v>589</v>
      </c>
      <c r="N282" s="11" t="s">
        <v>877</v>
      </c>
      <c r="O282" s="11" t="s">
        <v>876</v>
      </c>
    </row>
    <row r="283" spans="1:15" x14ac:dyDescent="0.2">
      <c r="A283" s="11" t="s">
        <v>422</v>
      </c>
      <c r="B283" s="12">
        <v>3069</v>
      </c>
      <c r="C283" s="12">
        <v>99</v>
      </c>
      <c r="D283" s="12">
        <f t="shared" si="5"/>
        <v>3168</v>
      </c>
      <c r="E283" s="11" t="s">
        <v>8</v>
      </c>
      <c r="F283" s="11" t="s">
        <v>149</v>
      </c>
      <c r="G283" s="11" t="s">
        <v>341</v>
      </c>
      <c r="H283" s="11" t="s">
        <v>181</v>
      </c>
      <c r="I283" s="11" t="s">
        <v>336</v>
      </c>
      <c r="J283" s="11" t="s">
        <v>336</v>
      </c>
      <c r="K283" s="11"/>
      <c r="L283" s="11"/>
      <c r="M283" s="49" t="s">
        <v>423</v>
      </c>
      <c r="N283" s="11" t="s">
        <v>878</v>
      </c>
      <c r="O283" s="11" t="s">
        <v>14</v>
      </c>
    </row>
    <row r="284" spans="1:15" x14ac:dyDescent="0.2">
      <c r="A284" s="11" t="s">
        <v>424</v>
      </c>
      <c r="B284" s="12">
        <v>4706</v>
      </c>
      <c r="C284" s="12">
        <v>175</v>
      </c>
      <c r="D284" s="12">
        <f t="shared" si="5"/>
        <v>4881</v>
      </c>
      <c r="E284" s="11" t="s">
        <v>8</v>
      </c>
      <c r="F284" s="11" t="s">
        <v>415</v>
      </c>
      <c r="G284" s="11" t="s">
        <v>341</v>
      </c>
      <c r="H284" s="11" t="s">
        <v>181</v>
      </c>
      <c r="I284" s="11" t="s">
        <v>336</v>
      </c>
      <c r="J284" s="11" t="s">
        <v>336</v>
      </c>
      <c r="K284" s="11"/>
      <c r="L284" s="11"/>
      <c r="M284" s="49" t="s">
        <v>435</v>
      </c>
      <c r="N284" s="11" t="s">
        <v>879</v>
      </c>
      <c r="O284" s="11" t="s">
        <v>880</v>
      </c>
    </row>
    <row r="285" spans="1:15" x14ac:dyDescent="0.2">
      <c r="A285" s="11" t="s">
        <v>425</v>
      </c>
      <c r="B285" s="12">
        <v>4631</v>
      </c>
      <c r="C285" s="12">
        <v>171</v>
      </c>
      <c r="D285" s="12">
        <f t="shared" si="5"/>
        <v>4802</v>
      </c>
      <c r="E285" s="11" t="s">
        <v>8</v>
      </c>
      <c r="F285" s="11" t="s">
        <v>415</v>
      </c>
      <c r="G285" s="11" t="s">
        <v>341</v>
      </c>
      <c r="H285" s="11" t="s">
        <v>181</v>
      </c>
      <c r="I285" s="11" t="s">
        <v>336</v>
      </c>
      <c r="J285" s="11" t="s">
        <v>336</v>
      </c>
      <c r="K285" s="11"/>
      <c r="L285" s="11"/>
      <c r="M285" s="49" t="s">
        <v>426</v>
      </c>
      <c r="N285" s="11" t="s">
        <v>881</v>
      </c>
      <c r="O285" s="11" t="s">
        <v>880</v>
      </c>
    </row>
    <row r="286" spans="1:15" x14ac:dyDescent="0.2">
      <c r="A286" s="11" t="s">
        <v>427</v>
      </c>
      <c r="B286" s="12">
        <v>2177</v>
      </c>
      <c r="C286" s="12">
        <v>102</v>
      </c>
      <c r="D286" s="12">
        <f t="shared" si="5"/>
        <v>2279</v>
      </c>
      <c r="E286" s="11" t="s">
        <v>8</v>
      </c>
      <c r="F286" s="11" t="s">
        <v>41</v>
      </c>
      <c r="G286" s="11" t="s">
        <v>341</v>
      </c>
      <c r="H286" s="11" t="s">
        <v>181</v>
      </c>
      <c r="I286" s="11" t="s">
        <v>336</v>
      </c>
      <c r="J286" s="11" t="s">
        <v>336</v>
      </c>
      <c r="K286" s="11"/>
      <c r="L286" s="11"/>
      <c r="M286" s="49" t="s">
        <v>428</v>
      </c>
      <c r="N286" s="11" t="s">
        <v>882</v>
      </c>
      <c r="O286" s="11" t="s">
        <v>880</v>
      </c>
    </row>
    <row r="287" spans="1:15" x14ac:dyDescent="0.2">
      <c r="A287" s="11" t="s">
        <v>429</v>
      </c>
      <c r="B287" s="12">
        <v>1282</v>
      </c>
      <c r="C287" s="12">
        <v>32</v>
      </c>
      <c r="D287" s="12">
        <f t="shared" si="5"/>
        <v>1314</v>
      </c>
      <c r="E287" s="11" t="s">
        <v>8</v>
      </c>
      <c r="F287" s="11" t="s">
        <v>81</v>
      </c>
      <c r="G287" s="11" t="s">
        <v>341</v>
      </c>
      <c r="H287" s="11" t="s">
        <v>181</v>
      </c>
      <c r="I287" s="11" t="s">
        <v>336</v>
      </c>
      <c r="J287" s="11" t="s">
        <v>336</v>
      </c>
      <c r="K287" s="11"/>
      <c r="L287" s="11"/>
      <c r="M287" s="49" t="s">
        <v>428</v>
      </c>
      <c r="N287" s="11" t="s">
        <v>882</v>
      </c>
      <c r="O287" s="11" t="s">
        <v>880</v>
      </c>
    </row>
    <row r="288" spans="1:15" x14ac:dyDescent="0.2">
      <c r="A288" s="11" t="s">
        <v>430</v>
      </c>
      <c r="B288" s="12">
        <v>5165</v>
      </c>
      <c r="C288" s="12">
        <v>206</v>
      </c>
      <c r="D288" s="12">
        <f t="shared" si="5"/>
        <v>5371</v>
      </c>
      <c r="E288" s="11" t="s">
        <v>8</v>
      </c>
      <c r="F288" s="11" t="s">
        <v>149</v>
      </c>
      <c r="G288" s="11" t="s">
        <v>341</v>
      </c>
      <c r="H288" s="11" t="s">
        <v>181</v>
      </c>
      <c r="I288" s="11" t="s">
        <v>336</v>
      </c>
      <c r="J288" s="11" t="s">
        <v>336</v>
      </c>
      <c r="K288" s="11"/>
      <c r="L288" s="11"/>
      <c r="M288" s="49" t="s">
        <v>431</v>
      </c>
      <c r="N288" s="11" t="s">
        <v>883</v>
      </c>
      <c r="O288" s="11" t="s">
        <v>880</v>
      </c>
    </row>
    <row r="289" spans="1:15" x14ac:dyDescent="0.2">
      <c r="A289" s="11" t="s">
        <v>432</v>
      </c>
      <c r="B289" s="12">
        <v>4217</v>
      </c>
      <c r="C289" s="12">
        <v>136</v>
      </c>
      <c r="D289" s="12">
        <f t="shared" si="5"/>
        <v>4353</v>
      </c>
      <c r="E289" s="11" t="s">
        <v>8</v>
      </c>
      <c r="F289" s="11" t="s">
        <v>149</v>
      </c>
      <c r="G289" s="11" t="s">
        <v>341</v>
      </c>
      <c r="H289" s="11" t="s">
        <v>181</v>
      </c>
      <c r="I289" s="11" t="s">
        <v>336</v>
      </c>
      <c r="J289" s="11" t="s">
        <v>336</v>
      </c>
      <c r="K289" s="11"/>
      <c r="L289" s="11"/>
      <c r="M289" s="49" t="s">
        <v>433</v>
      </c>
      <c r="N289" s="11" t="s">
        <v>884</v>
      </c>
      <c r="O289" s="11" t="s">
        <v>880</v>
      </c>
    </row>
    <row r="290" spans="1:15" x14ac:dyDescent="0.2">
      <c r="A290" s="11" t="s">
        <v>434</v>
      </c>
      <c r="B290" s="12">
        <v>2865</v>
      </c>
      <c r="C290" s="12">
        <v>80</v>
      </c>
      <c r="D290" s="12">
        <f t="shared" si="5"/>
        <v>2945</v>
      </c>
      <c r="E290" s="11" t="s">
        <v>8</v>
      </c>
      <c r="F290" s="11" t="s">
        <v>415</v>
      </c>
      <c r="G290" s="11" t="s">
        <v>341</v>
      </c>
      <c r="H290" s="11" t="s">
        <v>181</v>
      </c>
      <c r="I290" s="11" t="s">
        <v>336</v>
      </c>
      <c r="J290" s="11" t="s">
        <v>336</v>
      </c>
      <c r="K290" s="11"/>
      <c r="L290" s="11"/>
      <c r="M290" s="49" t="s">
        <v>435</v>
      </c>
      <c r="N290" s="11" t="s">
        <v>879</v>
      </c>
      <c r="O290" s="11" t="s">
        <v>880</v>
      </c>
    </row>
    <row r="291" spans="1:15" x14ac:dyDescent="0.2">
      <c r="A291" s="11" t="s">
        <v>436</v>
      </c>
      <c r="B291" s="12">
        <v>5162</v>
      </c>
      <c r="C291" s="12">
        <v>266</v>
      </c>
      <c r="D291" s="12">
        <f t="shared" si="5"/>
        <v>5428</v>
      </c>
      <c r="E291" s="11" t="s">
        <v>8</v>
      </c>
      <c r="F291" s="11" t="s">
        <v>41</v>
      </c>
      <c r="G291" s="11" t="s">
        <v>341</v>
      </c>
      <c r="H291" s="11" t="s">
        <v>181</v>
      </c>
      <c r="I291" s="11" t="s">
        <v>336</v>
      </c>
      <c r="J291" s="11" t="s">
        <v>336</v>
      </c>
      <c r="K291" s="11"/>
      <c r="L291" s="11"/>
      <c r="M291" s="49" t="s">
        <v>590</v>
      </c>
      <c r="N291" s="11" t="s">
        <v>885</v>
      </c>
      <c r="O291" s="11" t="s">
        <v>880</v>
      </c>
    </row>
    <row r="292" spans="1:15" x14ac:dyDescent="0.2">
      <c r="A292" s="11" t="s">
        <v>437</v>
      </c>
      <c r="B292" s="12">
        <v>2364</v>
      </c>
      <c r="C292" s="12">
        <v>115</v>
      </c>
      <c r="D292" s="12">
        <f t="shared" si="5"/>
        <v>2479</v>
      </c>
      <c r="E292" s="11" t="s">
        <v>8</v>
      </c>
      <c r="F292" s="11" t="s">
        <v>415</v>
      </c>
      <c r="G292" s="11" t="s">
        <v>341</v>
      </c>
      <c r="H292" s="11" t="s">
        <v>181</v>
      </c>
      <c r="I292" s="11" t="s">
        <v>336</v>
      </c>
      <c r="J292" s="11" t="s">
        <v>336</v>
      </c>
      <c r="K292" s="11"/>
      <c r="L292" s="11"/>
      <c r="M292" s="49" t="s">
        <v>438</v>
      </c>
      <c r="N292" s="11" t="s">
        <v>886</v>
      </c>
      <c r="O292" s="11" t="s">
        <v>880</v>
      </c>
    </row>
    <row r="293" spans="1:15" x14ac:dyDescent="0.2">
      <c r="A293" s="11" t="s">
        <v>439</v>
      </c>
      <c r="B293" s="12">
        <v>68</v>
      </c>
      <c r="C293" s="12">
        <v>6</v>
      </c>
      <c r="D293" s="12">
        <f t="shared" si="5"/>
        <v>74</v>
      </c>
      <c r="E293" s="11" t="s">
        <v>8</v>
      </c>
      <c r="F293" s="11" t="s">
        <v>415</v>
      </c>
      <c r="G293" s="11" t="s">
        <v>341</v>
      </c>
      <c r="H293" s="11" t="s">
        <v>181</v>
      </c>
      <c r="I293" s="11" t="s">
        <v>33</v>
      </c>
      <c r="J293" s="11" t="s">
        <v>560</v>
      </c>
      <c r="K293" s="11"/>
      <c r="L293" s="11"/>
      <c r="M293" s="49" t="s">
        <v>440</v>
      </c>
      <c r="N293" s="11" t="s">
        <v>887</v>
      </c>
      <c r="O293" s="11" t="s">
        <v>876</v>
      </c>
    </row>
    <row r="294" spans="1:15" x14ac:dyDescent="0.2">
      <c r="A294" s="11" t="s">
        <v>441</v>
      </c>
      <c r="B294" s="12">
        <v>4877</v>
      </c>
      <c r="C294" s="12">
        <v>200</v>
      </c>
      <c r="D294" s="12">
        <f t="shared" si="5"/>
        <v>5077</v>
      </c>
      <c r="E294" s="11" t="s">
        <v>8</v>
      </c>
      <c r="F294" s="11" t="s">
        <v>415</v>
      </c>
      <c r="G294" s="11" t="s">
        <v>341</v>
      </c>
      <c r="H294" s="11" t="s">
        <v>181</v>
      </c>
      <c r="I294" s="11" t="s">
        <v>336</v>
      </c>
      <c r="J294" s="11" t="s">
        <v>336</v>
      </c>
      <c r="K294" s="11"/>
      <c r="L294" s="11"/>
      <c r="M294" s="49" t="s">
        <v>440</v>
      </c>
      <c r="N294" s="11" t="s">
        <v>887</v>
      </c>
      <c r="O294" s="11" t="s">
        <v>876</v>
      </c>
    </row>
    <row r="295" spans="1:15" x14ac:dyDescent="0.2">
      <c r="A295" s="11" t="s">
        <v>442</v>
      </c>
      <c r="B295" s="12">
        <v>4848</v>
      </c>
      <c r="C295" s="12">
        <v>259</v>
      </c>
      <c r="D295" s="12">
        <f t="shared" si="5"/>
        <v>5107</v>
      </c>
      <c r="E295" s="11" t="s">
        <v>8</v>
      </c>
      <c r="F295" s="11" t="s">
        <v>443</v>
      </c>
      <c r="G295" s="11" t="s">
        <v>341</v>
      </c>
      <c r="H295" s="11" t="s">
        <v>16</v>
      </c>
      <c r="I295" s="11" t="s">
        <v>444</v>
      </c>
      <c r="J295" s="11" t="s">
        <v>444</v>
      </c>
      <c r="K295" s="11"/>
      <c r="L295" s="11"/>
      <c r="M295" s="49" t="s">
        <v>445</v>
      </c>
      <c r="N295" s="11" t="s">
        <v>888</v>
      </c>
      <c r="O295" s="11" t="s">
        <v>889</v>
      </c>
    </row>
    <row r="296" spans="1:15" x14ac:dyDescent="0.2">
      <c r="A296" s="11" t="s">
        <v>446</v>
      </c>
      <c r="B296" s="12">
        <v>5046</v>
      </c>
      <c r="C296" s="12">
        <v>501</v>
      </c>
      <c r="D296" s="12">
        <f t="shared" si="5"/>
        <v>5547</v>
      </c>
      <c r="E296" s="11" t="s">
        <v>8</v>
      </c>
      <c r="F296" s="11" t="s">
        <v>443</v>
      </c>
      <c r="G296" s="11" t="s">
        <v>341</v>
      </c>
      <c r="H296" s="11" t="s">
        <v>16</v>
      </c>
      <c r="I296" s="11" t="s">
        <v>444</v>
      </c>
      <c r="J296" s="11" t="s">
        <v>444</v>
      </c>
      <c r="K296" s="11"/>
      <c r="L296" s="11"/>
      <c r="M296" s="49" t="s">
        <v>585</v>
      </c>
      <c r="N296" s="11" t="s">
        <v>890</v>
      </c>
      <c r="O296" s="11" t="s">
        <v>889</v>
      </c>
    </row>
    <row r="297" spans="1:15" x14ac:dyDescent="0.2">
      <c r="A297" s="11" t="s">
        <v>447</v>
      </c>
      <c r="B297" s="12">
        <v>3872</v>
      </c>
      <c r="C297" s="12">
        <v>211</v>
      </c>
      <c r="D297" s="12">
        <f t="shared" si="5"/>
        <v>4083</v>
      </c>
      <c r="E297" s="11" t="s">
        <v>8</v>
      </c>
      <c r="F297" s="11" t="s">
        <v>443</v>
      </c>
      <c r="G297" s="11" t="s">
        <v>341</v>
      </c>
      <c r="H297" s="11" t="s">
        <v>16</v>
      </c>
      <c r="I297" s="11" t="s">
        <v>444</v>
      </c>
      <c r="J297" s="11" t="s">
        <v>444</v>
      </c>
      <c r="K297" s="11"/>
      <c r="L297" s="11"/>
      <c r="M297" s="49" t="s">
        <v>448</v>
      </c>
      <c r="N297" s="11" t="s">
        <v>891</v>
      </c>
      <c r="O297" s="11" t="s">
        <v>889</v>
      </c>
    </row>
    <row r="298" spans="1:15" x14ac:dyDescent="0.2">
      <c r="A298" s="11" t="s">
        <v>449</v>
      </c>
      <c r="B298" s="12">
        <v>4214</v>
      </c>
      <c r="C298" s="12">
        <v>221</v>
      </c>
      <c r="D298" s="12">
        <f t="shared" si="5"/>
        <v>4435</v>
      </c>
      <c r="E298" s="11" t="s">
        <v>8</v>
      </c>
      <c r="F298" s="11" t="s">
        <v>443</v>
      </c>
      <c r="G298" s="11" t="s">
        <v>341</v>
      </c>
      <c r="H298" s="11" t="s">
        <v>16</v>
      </c>
      <c r="I298" s="11" t="s">
        <v>444</v>
      </c>
      <c r="J298" s="11" t="s">
        <v>444</v>
      </c>
      <c r="K298" s="11"/>
      <c r="L298" s="11"/>
      <c r="M298" s="49" t="s">
        <v>450</v>
      </c>
      <c r="N298" s="11" t="s">
        <v>892</v>
      </c>
      <c r="O298" s="11" t="s">
        <v>889</v>
      </c>
    </row>
    <row r="299" spans="1:15" x14ac:dyDescent="0.2">
      <c r="A299" s="11" t="s">
        <v>451</v>
      </c>
      <c r="B299" s="12">
        <v>2432</v>
      </c>
      <c r="C299" s="12">
        <v>140</v>
      </c>
      <c r="D299" s="12">
        <f t="shared" si="5"/>
        <v>2572</v>
      </c>
      <c r="E299" s="11" t="s">
        <v>8</v>
      </c>
      <c r="F299" s="11" t="s">
        <v>443</v>
      </c>
      <c r="G299" s="11" t="s">
        <v>341</v>
      </c>
      <c r="H299" s="11" t="s">
        <v>16</v>
      </c>
      <c r="I299" s="11" t="s">
        <v>444</v>
      </c>
      <c r="J299" s="11" t="s">
        <v>444</v>
      </c>
      <c r="K299" s="11"/>
      <c r="L299" s="11"/>
      <c r="M299" s="49" t="s">
        <v>452</v>
      </c>
      <c r="N299" s="11" t="s">
        <v>893</v>
      </c>
      <c r="O299" s="11" t="s">
        <v>889</v>
      </c>
    </row>
    <row r="300" spans="1:15" x14ac:dyDescent="0.2">
      <c r="A300" s="11" t="s">
        <v>453</v>
      </c>
      <c r="B300" s="12">
        <v>3468</v>
      </c>
      <c r="C300" s="12">
        <v>260</v>
      </c>
      <c r="D300" s="12">
        <f t="shared" si="5"/>
        <v>3728</v>
      </c>
      <c r="E300" s="11" t="s">
        <v>8</v>
      </c>
      <c r="F300" s="11" t="s">
        <v>443</v>
      </c>
      <c r="G300" s="11" t="s">
        <v>341</v>
      </c>
      <c r="H300" s="11" t="s">
        <v>16</v>
      </c>
      <c r="I300" s="11" t="s">
        <v>444</v>
      </c>
      <c r="J300" s="11" t="s">
        <v>444</v>
      </c>
      <c r="K300" s="11"/>
      <c r="L300" s="11"/>
      <c r="M300" s="49" t="s">
        <v>454</v>
      </c>
      <c r="N300" s="11" t="s">
        <v>894</v>
      </c>
      <c r="O300" s="11" t="s">
        <v>895</v>
      </c>
    </row>
    <row r="301" spans="1:15" x14ac:dyDescent="0.2">
      <c r="A301" s="11" t="s">
        <v>455</v>
      </c>
      <c r="B301" s="12">
        <v>223</v>
      </c>
      <c r="C301" s="12">
        <v>6</v>
      </c>
      <c r="D301" s="12">
        <f t="shared" si="5"/>
        <v>229</v>
      </c>
      <c r="E301" s="11" t="s">
        <v>8</v>
      </c>
      <c r="F301" s="11" t="s">
        <v>443</v>
      </c>
      <c r="G301" s="11" t="s">
        <v>341</v>
      </c>
      <c r="H301" s="11" t="s">
        <v>16</v>
      </c>
      <c r="I301" s="11" t="s">
        <v>54</v>
      </c>
      <c r="J301" s="11" t="s">
        <v>560</v>
      </c>
      <c r="K301" s="11"/>
      <c r="L301" s="11"/>
      <c r="M301" s="49" t="s">
        <v>456</v>
      </c>
      <c r="N301" s="11" t="s">
        <v>896</v>
      </c>
      <c r="O301" s="11" t="s">
        <v>889</v>
      </c>
    </row>
    <row r="302" spans="1:15" x14ac:dyDescent="0.2">
      <c r="A302" s="11" t="s">
        <v>457</v>
      </c>
      <c r="B302" s="12">
        <v>3992</v>
      </c>
      <c r="C302" s="12">
        <v>239</v>
      </c>
      <c r="D302" s="12">
        <f t="shared" si="5"/>
        <v>4231</v>
      </c>
      <c r="E302" s="11" t="s">
        <v>8</v>
      </c>
      <c r="F302" s="11" t="s">
        <v>443</v>
      </c>
      <c r="G302" s="11" t="s">
        <v>341</v>
      </c>
      <c r="H302" s="11" t="s">
        <v>16</v>
      </c>
      <c r="I302" s="11" t="s">
        <v>444</v>
      </c>
      <c r="J302" s="11" t="s">
        <v>444</v>
      </c>
      <c r="K302" s="11"/>
      <c r="L302" s="11"/>
      <c r="M302" s="49" t="s">
        <v>456</v>
      </c>
      <c r="N302" s="11" t="s">
        <v>896</v>
      </c>
      <c r="O302" s="11" t="s">
        <v>889</v>
      </c>
    </row>
    <row r="303" spans="1:15" x14ac:dyDescent="0.2">
      <c r="A303" s="11" t="s">
        <v>458</v>
      </c>
      <c r="B303" s="12">
        <v>2426</v>
      </c>
      <c r="C303" s="12">
        <v>154</v>
      </c>
      <c r="D303" s="12">
        <f t="shared" si="5"/>
        <v>2580</v>
      </c>
      <c r="E303" s="11" t="s">
        <v>8</v>
      </c>
      <c r="F303" s="11" t="s">
        <v>443</v>
      </c>
      <c r="G303" s="11" t="s">
        <v>341</v>
      </c>
      <c r="H303" s="11" t="s">
        <v>16</v>
      </c>
      <c r="I303" s="11" t="s">
        <v>444</v>
      </c>
      <c r="J303" s="11" t="s">
        <v>444</v>
      </c>
      <c r="K303" s="11"/>
      <c r="L303" s="11"/>
      <c r="M303" s="49" t="s">
        <v>459</v>
      </c>
      <c r="N303" s="11" t="s">
        <v>897</v>
      </c>
      <c r="O303" s="11" t="s">
        <v>889</v>
      </c>
    </row>
    <row r="304" spans="1:15" x14ac:dyDescent="0.2">
      <c r="A304" s="11" t="s">
        <v>460</v>
      </c>
      <c r="B304" s="12">
        <v>639</v>
      </c>
      <c r="C304" s="12">
        <v>26</v>
      </c>
      <c r="D304" s="12">
        <f t="shared" si="5"/>
        <v>665</v>
      </c>
      <c r="E304" s="11" t="s">
        <v>8</v>
      </c>
      <c r="F304" s="11" t="s">
        <v>443</v>
      </c>
      <c r="G304" s="11" t="s">
        <v>341</v>
      </c>
      <c r="H304" s="11" t="s">
        <v>16</v>
      </c>
      <c r="I304" s="11" t="s">
        <v>33</v>
      </c>
      <c r="J304" s="11" t="s">
        <v>560</v>
      </c>
      <c r="K304" s="11"/>
      <c r="L304" s="11"/>
      <c r="M304" s="49" t="s">
        <v>461</v>
      </c>
      <c r="N304" s="11" t="s">
        <v>898</v>
      </c>
      <c r="O304" s="11" t="s">
        <v>889</v>
      </c>
    </row>
    <row r="305" spans="1:15" x14ac:dyDescent="0.2">
      <c r="A305" s="11" t="s">
        <v>462</v>
      </c>
      <c r="B305" s="12">
        <v>3311</v>
      </c>
      <c r="C305" s="12">
        <v>264</v>
      </c>
      <c r="D305" s="12">
        <f t="shared" si="5"/>
        <v>3575</v>
      </c>
      <c r="E305" s="11" t="s">
        <v>8</v>
      </c>
      <c r="F305" s="11" t="s">
        <v>443</v>
      </c>
      <c r="G305" s="11" t="s">
        <v>341</v>
      </c>
      <c r="H305" s="11" t="s">
        <v>16</v>
      </c>
      <c r="I305" s="11" t="s">
        <v>444</v>
      </c>
      <c r="J305" s="11" t="s">
        <v>444</v>
      </c>
      <c r="K305" s="11"/>
      <c r="L305" s="11"/>
      <c r="M305" s="49" t="s">
        <v>461</v>
      </c>
      <c r="N305" s="11" t="s">
        <v>898</v>
      </c>
      <c r="O305" s="11" t="s">
        <v>889</v>
      </c>
    </row>
    <row r="306" spans="1:15" x14ac:dyDescent="0.2">
      <c r="A306" s="11" t="s">
        <v>463</v>
      </c>
      <c r="B306" s="12">
        <v>28</v>
      </c>
      <c r="C306" s="12">
        <v>0</v>
      </c>
      <c r="D306" s="12">
        <f t="shared" si="5"/>
        <v>28</v>
      </c>
      <c r="E306" s="11" t="s">
        <v>5</v>
      </c>
      <c r="F306" s="11" t="s">
        <v>443</v>
      </c>
      <c r="G306" s="11" t="s">
        <v>101</v>
      </c>
      <c r="H306" s="11" t="s">
        <v>16</v>
      </c>
      <c r="I306" s="11" t="s">
        <v>33</v>
      </c>
      <c r="J306" s="11" t="s">
        <v>560</v>
      </c>
      <c r="K306" s="11"/>
      <c r="L306" s="11"/>
      <c r="M306" s="49" t="s">
        <v>595</v>
      </c>
      <c r="N306" s="11" t="s">
        <v>899</v>
      </c>
      <c r="O306" s="11" t="s">
        <v>858</v>
      </c>
    </row>
    <row r="307" spans="1:15" x14ac:dyDescent="0.2">
      <c r="A307" s="11" t="s">
        <v>464</v>
      </c>
      <c r="B307" s="12">
        <v>1419</v>
      </c>
      <c r="C307" s="12">
        <v>84</v>
      </c>
      <c r="D307" s="12">
        <f t="shared" si="5"/>
        <v>1503</v>
      </c>
      <c r="E307" s="11" t="s">
        <v>5</v>
      </c>
      <c r="F307" s="11" t="s">
        <v>354</v>
      </c>
      <c r="G307" s="11" t="s">
        <v>101</v>
      </c>
      <c r="H307" s="11" t="s">
        <v>16</v>
      </c>
      <c r="I307" s="11" t="s">
        <v>54</v>
      </c>
      <c r="J307" s="11" t="s">
        <v>559</v>
      </c>
      <c r="K307" s="11" t="s">
        <v>16</v>
      </c>
      <c r="L307" s="11" t="s">
        <v>34</v>
      </c>
      <c r="M307" s="49" t="s">
        <v>595</v>
      </c>
      <c r="N307" s="11" t="s">
        <v>899</v>
      </c>
      <c r="O307" s="11" t="s">
        <v>858</v>
      </c>
    </row>
    <row r="308" spans="1:15" x14ac:dyDescent="0.2">
      <c r="A308" s="11" t="s">
        <v>465</v>
      </c>
      <c r="B308" s="12">
        <v>12</v>
      </c>
      <c r="C308" s="12">
        <v>2</v>
      </c>
      <c r="D308" s="12">
        <f t="shared" si="5"/>
        <v>14</v>
      </c>
      <c r="E308" s="11" t="s">
        <v>5</v>
      </c>
      <c r="F308" s="11" t="s">
        <v>354</v>
      </c>
      <c r="G308" s="11" t="s">
        <v>101</v>
      </c>
      <c r="H308" s="11" t="s">
        <v>16</v>
      </c>
      <c r="I308" s="11" t="s">
        <v>33</v>
      </c>
      <c r="J308" s="11" t="s">
        <v>559</v>
      </c>
      <c r="K308" s="11" t="s">
        <v>16</v>
      </c>
      <c r="L308" s="11" t="s">
        <v>34</v>
      </c>
      <c r="M308" s="49" t="s">
        <v>595</v>
      </c>
      <c r="N308" s="11" t="s">
        <v>899</v>
      </c>
      <c r="O308" s="11" t="s">
        <v>858</v>
      </c>
    </row>
    <row r="309" spans="1:15" x14ac:dyDescent="0.2">
      <c r="A309" s="11" t="s">
        <v>466</v>
      </c>
      <c r="B309" s="12">
        <v>3566</v>
      </c>
      <c r="C309" s="12">
        <v>185</v>
      </c>
      <c r="D309" s="12">
        <f t="shared" si="5"/>
        <v>3751</v>
      </c>
      <c r="E309" s="11" t="s">
        <v>5</v>
      </c>
      <c r="F309" s="11" t="s">
        <v>354</v>
      </c>
      <c r="G309" s="11" t="s">
        <v>101</v>
      </c>
      <c r="H309" s="11" t="s">
        <v>16</v>
      </c>
      <c r="I309" s="11" t="s">
        <v>33</v>
      </c>
      <c r="J309" s="11" t="s">
        <v>560</v>
      </c>
      <c r="K309" s="11"/>
      <c r="L309" s="11"/>
      <c r="M309" s="49" t="s">
        <v>595</v>
      </c>
      <c r="N309" s="11" t="s">
        <v>899</v>
      </c>
      <c r="O309" s="11" t="s">
        <v>858</v>
      </c>
    </row>
    <row r="310" spans="1:15" x14ac:dyDescent="0.2">
      <c r="A310" s="11" t="s">
        <v>467</v>
      </c>
      <c r="B310" s="12">
        <v>407</v>
      </c>
      <c r="C310" s="12">
        <v>11</v>
      </c>
      <c r="D310" s="12">
        <f t="shared" si="5"/>
        <v>418</v>
      </c>
      <c r="E310" s="11" t="s">
        <v>5</v>
      </c>
      <c r="F310" s="11" t="s">
        <v>354</v>
      </c>
      <c r="G310" s="11" t="s">
        <v>101</v>
      </c>
      <c r="H310" s="11" t="s">
        <v>16</v>
      </c>
      <c r="I310" s="11" t="s">
        <v>54</v>
      </c>
      <c r="J310" s="11" t="s">
        <v>560</v>
      </c>
      <c r="K310" s="11"/>
      <c r="L310" s="11"/>
      <c r="M310" s="49" t="s">
        <v>595</v>
      </c>
      <c r="N310" s="11" t="s">
        <v>899</v>
      </c>
      <c r="O310" s="11" t="s">
        <v>858</v>
      </c>
    </row>
    <row r="311" spans="1:15" x14ac:dyDescent="0.2">
      <c r="A311" s="11" t="s">
        <v>468</v>
      </c>
      <c r="B311" s="12">
        <v>2065</v>
      </c>
      <c r="C311" s="12">
        <v>128</v>
      </c>
      <c r="D311" s="12">
        <f t="shared" si="5"/>
        <v>2193</v>
      </c>
      <c r="E311" s="11" t="s">
        <v>5</v>
      </c>
      <c r="F311" s="11" t="s">
        <v>354</v>
      </c>
      <c r="G311" s="11" t="s">
        <v>101</v>
      </c>
      <c r="H311" s="11" t="s">
        <v>33</v>
      </c>
      <c r="I311" s="11" t="s">
        <v>33</v>
      </c>
      <c r="J311" s="11" t="s">
        <v>560</v>
      </c>
      <c r="K311" s="11"/>
      <c r="L311" s="11"/>
      <c r="M311" s="49" t="s">
        <v>469</v>
      </c>
      <c r="N311" s="11" t="s">
        <v>900</v>
      </c>
      <c r="O311" s="11" t="s">
        <v>858</v>
      </c>
    </row>
    <row r="312" spans="1:15" x14ac:dyDescent="0.2">
      <c r="A312" s="11" t="s">
        <v>470</v>
      </c>
      <c r="B312" s="12">
        <v>3900</v>
      </c>
      <c r="C312" s="12">
        <v>239</v>
      </c>
      <c r="D312" s="12">
        <f t="shared" si="5"/>
        <v>4139</v>
      </c>
      <c r="E312" s="11" t="s">
        <v>5</v>
      </c>
      <c r="F312" s="11" t="s">
        <v>149</v>
      </c>
      <c r="G312" s="11" t="s">
        <v>101</v>
      </c>
      <c r="H312" s="11" t="s">
        <v>33</v>
      </c>
      <c r="I312" s="11" t="s">
        <v>33</v>
      </c>
      <c r="J312" s="11" t="s">
        <v>560</v>
      </c>
      <c r="K312" s="11"/>
      <c r="L312" s="11"/>
      <c r="M312" s="49" t="s">
        <v>471</v>
      </c>
      <c r="N312" s="11" t="s">
        <v>901</v>
      </c>
      <c r="O312" s="11" t="s">
        <v>14</v>
      </c>
    </row>
    <row r="313" spans="1:15" x14ac:dyDescent="0.2">
      <c r="A313" s="11" t="s">
        <v>472</v>
      </c>
      <c r="B313" s="12">
        <v>1750</v>
      </c>
      <c r="C313" s="12">
        <v>74</v>
      </c>
      <c r="D313" s="12">
        <f t="shared" si="5"/>
        <v>1824</v>
      </c>
      <c r="E313" s="11" t="s">
        <v>8</v>
      </c>
      <c r="F313" s="11" t="s">
        <v>443</v>
      </c>
      <c r="G313" s="11" t="s">
        <v>341</v>
      </c>
      <c r="H313" s="11" t="s">
        <v>16</v>
      </c>
      <c r="I313" s="11" t="s">
        <v>33</v>
      </c>
      <c r="J313" s="11" t="s">
        <v>560</v>
      </c>
      <c r="K313" s="11"/>
      <c r="L313" s="11"/>
      <c r="M313" s="49" t="s">
        <v>473</v>
      </c>
      <c r="N313" s="11" t="s">
        <v>902</v>
      </c>
      <c r="O313" s="11" t="s">
        <v>903</v>
      </c>
    </row>
    <row r="314" spans="1:15" x14ac:dyDescent="0.2">
      <c r="A314" s="11" t="s">
        <v>474</v>
      </c>
      <c r="B314" s="12">
        <v>116</v>
      </c>
      <c r="C314" s="12">
        <v>4</v>
      </c>
      <c r="D314" s="12">
        <f t="shared" si="5"/>
        <v>120</v>
      </c>
      <c r="E314" s="11" t="s">
        <v>8</v>
      </c>
      <c r="F314" s="11" t="s">
        <v>443</v>
      </c>
      <c r="G314" s="11" t="s">
        <v>341</v>
      </c>
      <c r="H314" s="11" t="s">
        <v>16</v>
      </c>
      <c r="I314" s="11" t="s">
        <v>33</v>
      </c>
      <c r="J314" s="11" t="s">
        <v>559</v>
      </c>
      <c r="K314" s="11" t="s">
        <v>9</v>
      </c>
      <c r="L314" s="11" t="s">
        <v>34</v>
      </c>
      <c r="M314" s="49" t="s">
        <v>473</v>
      </c>
      <c r="N314" s="11" t="s">
        <v>902</v>
      </c>
      <c r="O314" s="11" t="s">
        <v>903</v>
      </c>
    </row>
    <row r="315" spans="1:15" x14ac:dyDescent="0.2">
      <c r="A315" s="11" t="s">
        <v>475</v>
      </c>
      <c r="B315" s="12">
        <v>555</v>
      </c>
      <c r="C315" s="12">
        <v>76</v>
      </c>
      <c r="D315" s="12">
        <f t="shared" si="5"/>
        <v>631</v>
      </c>
      <c r="E315" s="11" t="s">
        <v>5</v>
      </c>
      <c r="F315" s="11" t="s">
        <v>158</v>
      </c>
      <c r="G315" s="11" t="s">
        <v>107</v>
      </c>
      <c r="H315" s="11" t="s">
        <v>54</v>
      </c>
      <c r="I315" s="11" t="s">
        <v>54</v>
      </c>
      <c r="J315" s="11" t="s">
        <v>560</v>
      </c>
      <c r="K315" s="11"/>
      <c r="L315" s="11"/>
      <c r="M315" s="49" t="s">
        <v>476</v>
      </c>
      <c r="N315" s="11" t="s">
        <v>904</v>
      </c>
      <c r="O315" s="11" t="s">
        <v>14</v>
      </c>
    </row>
    <row r="316" spans="1:15" x14ac:dyDescent="0.2">
      <c r="A316" s="11" t="s">
        <v>477</v>
      </c>
      <c r="B316" s="12">
        <v>1</v>
      </c>
      <c r="C316" s="12">
        <v>0</v>
      </c>
      <c r="D316" s="12">
        <f t="shared" si="5"/>
        <v>1</v>
      </c>
      <c r="E316" s="11" t="s">
        <v>8</v>
      </c>
      <c r="F316" s="11" t="s">
        <v>158</v>
      </c>
      <c r="G316" s="11" t="s">
        <v>107</v>
      </c>
      <c r="H316" s="11" t="s">
        <v>54</v>
      </c>
      <c r="I316" s="11" t="s">
        <v>444</v>
      </c>
      <c r="J316" s="11" t="s">
        <v>444</v>
      </c>
      <c r="K316" s="11"/>
      <c r="L316" s="11"/>
      <c r="M316" s="49" t="s">
        <v>476</v>
      </c>
      <c r="N316" s="11" t="s">
        <v>904</v>
      </c>
      <c r="O316" s="11" t="s">
        <v>14</v>
      </c>
    </row>
    <row r="317" spans="1:15" x14ac:dyDescent="0.2">
      <c r="A317" s="11" t="s">
        <v>478</v>
      </c>
      <c r="B317" s="12">
        <v>862</v>
      </c>
      <c r="C317" s="12">
        <v>73</v>
      </c>
      <c r="D317" s="12">
        <f t="shared" si="5"/>
        <v>935</v>
      </c>
      <c r="E317" s="11" t="s">
        <v>8</v>
      </c>
      <c r="F317" s="11" t="s">
        <v>158</v>
      </c>
      <c r="G317" s="11" t="s">
        <v>107</v>
      </c>
      <c r="H317" s="11" t="s">
        <v>54</v>
      </c>
      <c r="I317" s="11" t="s">
        <v>479</v>
      </c>
      <c r="J317" s="11" t="s">
        <v>479</v>
      </c>
      <c r="K317" s="11"/>
      <c r="L317" s="11"/>
      <c r="M317" s="49" t="s">
        <v>476</v>
      </c>
      <c r="N317" s="11" t="s">
        <v>904</v>
      </c>
      <c r="O317" s="11" t="s">
        <v>14</v>
      </c>
    </row>
    <row r="318" spans="1:15" x14ac:dyDescent="0.2">
      <c r="A318" s="11" t="s">
        <v>480</v>
      </c>
      <c r="B318" s="12">
        <v>1168</v>
      </c>
      <c r="C318" s="12">
        <v>54</v>
      </c>
      <c r="D318" s="12">
        <f t="shared" si="5"/>
        <v>1222</v>
      </c>
      <c r="E318" s="11" t="s">
        <v>5</v>
      </c>
      <c r="F318" s="11" t="s">
        <v>158</v>
      </c>
      <c r="G318" s="11" t="s">
        <v>107</v>
      </c>
      <c r="H318" s="11" t="s">
        <v>54</v>
      </c>
      <c r="I318" s="11" t="s">
        <v>54</v>
      </c>
      <c r="J318" s="11" t="s">
        <v>559</v>
      </c>
      <c r="K318" s="11" t="s">
        <v>16</v>
      </c>
      <c r="L318" s="11" t="s">
        <v>34</v>
      </c>
      <c r="M318" s="49" t="s">
        <v>476</v>
      </c>
      <c r="N318" s="11" t="s">
        <v>904</v>
      </c>
      <c r="O318" s="11" t="s">
        <v>14</v>
      </c>
    </row>
    <row r="319" spans="1:15" x14ac:dyDescent="0.2">
      <c r="A319" s="11" t="s">
        <v>481</v>
      </c>
      <c r="B319" s="12">
        <v>224</v>
      </c>
      <c r="C319" s="12">
        <v>3</v>
      </c>
      <c r="D319" s="12">
        <f t="shared" si="5"/>
        <v>227</v>
      </c>
      <c r="E319" s="11" t="s">
        <v>8</v>
      </c>
      <c r="F319" s="11" t="s">
        <v>158</v>
      </c>
      <c r="G319" s="11" t="s">
        <v>107</v>
      </c>
      <c r="H319" s="11" t="s">
        <v>54</v>
      </c>
      <c r="I319" s="11" t="s">
        <v>54</v>
      </c>
      <c r="J319" s="11" t="s">
        <v>559</v>
      </c>
      <c r="K319" s="11" t="s">
        <v>16</v>
      </c>
      <c r="L319" s="11" t="s">
        <v>34</v>
      </c>
      <c r="M319" s="49" t="s">
        <v>476</v>
      </c>
      <c r="N319" s="11" t="s">
        <v>904</v>
      </c>
      <c r="O319" s="11" t="s">
        <v>14</v>
      </c>
    </row>
    <row r="320" spans="1:15" x14ac:dyDescent="0.2">
      <c r="A320" s="11" t="s">
        <v>482</v>
      </c>
      <c r="B320" s="12">
        <v>58</v>
      </c>
      <c r="C320" s="12">
        <v>0</v>
      </c>
      <c r="D320" s="12">
        <f t="shared" si="5"/>
        <v>58</v>
      </c>
      <c r="E320" s="11" t="s">
        <v>8</v>
      </c>
      <c r="F320" s="11" t="s">
        <v>158</v>
      </c>
      <c r="G320" s="11" t="s">
        <v>107</v>
      </c>
      <c r="H320" s="11" t="s">
        <v>54</v>
      </c>
      <c r="I320" s="11" t="s">
        <v>54</v>
      </c>
      <c r="J320" s="11" t="s">
        <v>560</v>
      </c>
      <c r="K320" s="11"/>
      <c r="L320" s="11"/>
      <c r="M320" s="49" t="s">
        <v>476</v>
      </c>
      <c r="N320" s="11" t="s">
        <v>904</v>
      </c>
      <c r="O320" s="11" t="s">
        <v>14</v>
      </c>
    </row>
    <row r="321" spans="1:15" x14ac:dyDescent="0.2">
      <c r="A321" s="11" t="s">
        <v>483</v>
      </c>
      <c r="B321" s="12">
        <v>350</v>
      </c>
      <c r="C321" s="12">
        <v>62</v>
      </c>
      <c r="D321" s="12">
        <f t="shared" si="5"/>
        <v>412</v>
      </c>
      <c r="E321" s="11" t="s">
        <v>8</v>
      </c>
      <c r="F321" s="11" t="s">
        <v>443</v>
      </c>
      <c r="G321" s="11" t="s">
        <v>341</v>
      </c>
      <c r="H321" s="11" t="s">
        <v>54</v>
      </c>
      <c r="I321" s="11" t="s">
        <v>54</v>
      </c>
      <c r="J321" s="11" t="s">
        <v>560</v>
      </c>
      <c r="K321" s="11"/>
      <c r="L321" s="11"/>
      <c r="M321" s="49" t="s">
        <v>484</v>
      </c>
      <c r="N321" s="11" t="s">
        <v>905</v>
      </c>
      <c r="O321" s="11" t="s">
        <v>14</v>
      </c>
    </row>
    <row r="322" spans="1:15" x14ac:dyDescent="0.2">
      <c r="A322" s="11" t="s">
        <v>485</v>
      </c>
      <c r="B322" s="12">
        <v>1065</v>
      </c>
      <c r="C322" s="12">
        <v>41</v>
      </c>
      <c r="D322" s="12">
        <f t="shared" si="5"/>
        <v>1106</v>
      </c>
      <c r="E322" s="11" t="s">
        <v>8</v>
      </c>
      <c r="F322" s="11" t="s">
        <v>443</v>
      </c>
      <c r="G322" s="11" t="s">
        <v>341</v>
      </c>
      <c r="H322" s="11" t="s">
        <v>54</v>
      </c>
      <c r="I322" s="11" t="s">
        <v>444</v>
      </c>
      <c r="J322" s="11" t="s">
        <v>444</v>
      </c>
      <c r="K322" s="11"/>
      <c r="L322" s="11"/>
      <c r="M322" s="49" t="s">
        <v>484</v>
      </c>
      <c r="N322" s="11" t="s">
        <v>905</v>
      </c>
      <c r="O322" s="11" t="s">
        <v>14</v>
      </c>
    </row>
    <row r="323" spans="1:15" x14ac:dyDescent="0.2">
      <c r="A323" s="11" t="s">
        <v>486</v>
      </c>
      <c r="B323" s="12">
        <v>329</v>
      </c>
      <c r="C323" s="12">
        <v>56</v>
      </c>
      <c r="D323" s="12">
        <f t="shared" si="5"/>
        <v>385</v>
      </c>
      <c r="E323" s="11" t="s">
        <v>8</v>
      </c>
      <c r="F323" s="11" t="s">
        <v>158</v>
      </c>
      <c r="G323" s="11" t="s">
        <v>341</v>
      </c>
      <c r="H323" s="11" t="s">
        <v>54</v>
      </c>
      <c r="I323" s="11" t="s">
        <v>54</v>
      </c>
      <c r="J323" s="11" t="s">
        <v>560</v>
      </c>
      <c r="K323" s="11"/>
      <c r="L323" s="11"/>
      <c r="M323" s="49" t="s">
        <v>484</v>
      </c>
      <c r="N323" s="11" t="s">
        <v>905</v>
      </c>
      <c r="O323" s="11" t="s">
        <v>14</v>
      </c>
    </row>
    <row r="324" spans="1:15" x14ac:dyDescent="0.2">
      <c r="A324" s="11" t="s">
        <v>487</v>
      </c>
      <c r="B324" s="12">
        <v>4249</v>
      </c>
      <c r="C324" s="12">
        <v>180</v>
      </c>
      <c r="D324" s="12">
        <f t="shared" si="5"/>
        <v>4429</v>
      </c>
      <c r="E324" s="11" t="s">
        <v>5</v>
      </c>
      <c r="F324" s="11" t="s">
        <v>189</v>
      </c>
      <c r="G324" s="11" t="s">
        <v>107</v>
      </c>
      <c r="H324" s="11" t="s">
        <v>54</v>
      </c>
      <c r="I324" s="11" t="s">
        <v>54</v>
      </c>
      <c r="J324" s="11" t="s">
        <v>560</v>
      </c>
      <c r="K324" s="11"/>
      <c r="L324" s="11"/>
      <c r="M324" s="49" t="s">
        <v>488</v>
      </c>
      <c r="N324" s="11" t="s">
        <v>906</v>
      </c>
      <c r="O324" s="11" t="s">
        <v>14</v>
      </c>
    </row>
    <row r="325" spans="1:15" x14ac:dyDescent="0.2">
      <c r="A325" s="11" t="s">
        <v>489</v>
      </c>
      <c r="B325" s="12">
        <v>4427</v>
      </c>
      <c r="C325" s="12">
        <v>174</v>
      </c>
      <c r="D325" s="12">
        <f t="shared" ref="D325:D370" si="6">B325+C325</f>
        <v>4601</v>
      </c>
      <c r="E325" s="11" t="s">
        <v>8</v>
      </c>
      <c r="F325" s="11" t="s">
        <v>158</v>
      </c>
      <c r="G325" s="11" t="s">
        <v>101</v>
      </c>
      <c r="H325" s="11" t="s">
        <v>54</v>
      </c>
      <c r="I325" s="11" t="s">
        <v>479</v>
      </c>
      <c r="J325" s="11" t="s">
        <v>479</v>
      </c>
      <c r="K325" s="11"/>
      <c r="L325" s="11"/>
      <c r="M325" s="49" t="s">
        <v>490</v>
      </c>
      <c r="N325" s="11" t="s">
        <v>907</v>
      </c>
      <c r="O325" s="11" t="s">
        <v>895</v>
      </c>
    </row>
    <row r="326" spans="1:15" x14ac:dyDescent="0.2">
      <c r="A326" s="11" t="s">
        <v>491</v>
      </c>
      <c r="B326" s="12">
        <v>3210</v>
      </c>
      <c r="C326" s="12">
        <v>164</v>
      </c>
      <c r="D326" s="12">
        <f t="shared" si="6"/>
        <v>3374</v>
      </c>
      <c r="E326" s="11" t="s">
        <v>8</v>
      </c>
      <c r="F326" s="11" t="s">
        <v>158</v>
      </c>
      <c r="G326" s="11" t="s">
        <v>101</v>
      </c>
      <c r="H326" s="11" t="s">
        <v>54</v>
      </c>
      <c r="I326" s="11" t="s">
        <v>479</v>
      </c>
      <c r="J326" s="11" t="s">
        <v>479</v>
      </c>
      <c r="K326" s="11"/>
      <c r="L326" s="11"/>
      <c r="M326" s="49" t="s">
        <v>591</v>
      </c>
      <c r="N326" s="11" t="s">
        <v>908</v>
      </c>
      <c r="O326" s="11" t="s">
        <v>895</v>
      </c>
    </row>
    <row r="327" spans="1:15" x14ac:dyDescent="0.2">
      <c r="A327" s="11" t="s">
        <v>492</v>
      </c>
      <c r="B327" s="12">
        <v>472</v>
      </c>
      <c r="C327" s="12">
        <v>17</v>
      </c>
      <c r="D327" s="12">
        <f t="shared" si="6"/>
        <v>489</v>
      </c>
      <c r="E327" s="11" t="s">
        <v>8</v>
      </c>
      <c r="F327" s="11" t="s">
        <v>443</v>
      </c>
      <c r="G327" s="11" t="s">
        <v>101</v>
      </c>
      <c r="H327" s="11" t="s">
        <v>54</v>
      </c>
      <c r="I327" s="11" t="s">
        <v>479</v>
      </c>
      <c r="J327" s="11" t="s">
        <v>479</v>
      </c>
      <c r="K327" s="11"/>
      <c r="L327" s="11"/>
      <c r="M327" s="49" t="s">
        <v>591</v>
      </c>
      <c r="N327" s="11" t="s">
        <v>908</v>
      </c>
      <c r="O327" s="11" t="s">
        <v>895</v>
      </c>
    </row>
    <row r="328" spans="1:15" x14ac:dyDescent="0.2">
      <c r="A328" s="11" t="s">
        <v>493</v>
      </c>
      <c r="B328" s="12">
        <v>4700</v>
      </c>
      <c r="C328" s="12">
        <v>192</v>
      </c>
      <c r="D328" s="12">
        <f t="shared" si="6"/>
        <v>4892</v>
      </c>
      <c r="E328" s="11" t="s">
        <v>8</v>
      </c>
      <c r="F328" s="11" t="s">
        <v>443</v>
      </c>
      <c r="G328" s="11" t="s">
        <v>101</v>
      </c>
      <c r="H328" s="11" t="s">
        <v>54</v>
      </c>
      <c r="I328" s="11" t="s">
        <v>479</v>
      </c>
      <c r="J328" s="11" t="s">
        <v>479</v>
      </c>
      <c r="K328" s="11"/>
      <c r="L328" s="11"/>
      <c r="M328" s="49" t="s">
        <v>494</v>
      </c>
      <c r="N328" s="11" t="s">
        <v>909</v>
      </c>
      <c r="O328" s="11" t="s">
        <v>895</v>
      </c>
    </row>
    <row r="329" spans="1:15" x14ac:dyDescent="0.2">
      <c r="A329" s="11" t="s">
        <v>495</v>
      </c>
      <c r="B329" s="12">
        <v>4899</v>
      </c>
      <c r="C329" s="12">
        <v>219</v>
      </c>
      <c r="D329" s="12">
        <f t="shared" si="6"/>
        <v>5118</v>
      </c>
      <c r="E329" s="11" t="s">
        <v>8</v>
      </c>
      <c r="F329" s="11" t="s">
        <v>354</v>
      </c>
      <c r="G329" s="11" t="s">
        <v>101</v>
      </c>
      <c r="H329" s="11" t="s">
        <v>54</v>
      </c>
      <c r="I329" s="11" t="s">
        <v>479</v>
      </c>
      <c r="J329" s="11" t="s">
        <v>479</v>
      </c>
      <c r="K329" s="11"/>
      <c r="L329" s="11"/>
      <c r="M329" s="49" t="s">
        <v>496</v>
      </c>
      <c r="N329" s="11" t="s">
        <v>910</v>
      </c>
      <c r="O329" s="11" t="s">
        <v>895</v>
      </c>
    </row>
    <row r="330" spans="1:15" x14ac:dyDescent="0.2">
      <c r="A330" s="11" t="s">
        <v>497</v>
      </c>
      <c r="B330" s="12">
        <v>1771</v>
      </c>
      <c r="C330" s="12">
        <v>106</v>
      </c>
      <c r="D330" s="12">
        <f t="shared" si="6"/>
        <v>1877</v>
      </c>
      <c r="E330" s="11" t="s">
        <v>8</v>
      </c>
      <c r="F330" s="11" t="s">
        <v>158</v>
      </c>
      <c r="G330" s="11" t="s">
        <v>101</v>
      </c>
      <c r="H330" s="11" t="s">
        <v>54</v>
      </c>
      <c r="I330" s="11" t="s">
        <v>479</v>
      </c>
      <c r="J330" s="11" t="s">
        <v>479</v>
      </c>
      <c r="K330" s="11"/>
      <c r="L330" s="11"/>
      <c r="M330" s="49" t="s">
        <v>498</v>
      </c>
      <c r="N330" s="11" t="s">
        <v>911</v>
      </c>
      <c r="O330" s="11" t="s">
        <v>895</v>
      </c>
    </row>
    <row r="331" spans="1:15" x14ac:dyDescent="0.2">
      <c r="A331" s="11" t="s">
        <v>499</v>
      </c>
      <c r="B331" s="12">
        <v>693</v>
      </c>
      <c r="C331" s="12">
        <v>46</v>
      </c>
      <c r="D331" s="12">
        <f t="shared" si="6"/>
        <v>739</v>
      </c>
      <c r="E331" s="11" t="s">
        <v>8</v>
      </c>
      <c r="F331" s="11" t="s">
        <v>158</v>
      </c>
      <c r="G331" s="11" t="s">
        <v>101</v>
      </c>
      <c r="H331" s="11" t="s">
        <v>54</v>
      </c>
      <c r="I331" s="11" t="s">
        <v>54</v>
      </c>
      <c r="J331" s="11" t="s">
        <v>559</v>
      </c>
      <c r="K331" s="11" t="s">
        <v>16</v>
      </c>
      <c r="L331" s="11" t="s">
        <v>34</v>
      </c>
      <c r="M331" s="49" t="s">
        <v>498</v>
      </c>
      <c r="N331" s="11" t="s">
        <v>911</v>
      </c>
      <c r="O331" s="11" t="s">
        <v>895</v>
      </c>
    </row>
    <row r="332" spans="1:15" x14ac:dyDescent="0.2">
      <c r="A332" s="11" t="s">
        <v>500</v>
      </c>
      <c r="B332" s="12">
        <v>464</v>
      </c>
      <c r="C332" s="12">
        <v>34</v>
      </c>
      <c r="D332" s="12">
        <f t="shared" si="6"/>
        <v>498</v>
      </c>
      <c r="E332" s="11" t="s">
        <v>5</v>
      </c>
      <c r="F332" s="11" t="s">
        <v>158</v>
      </c>
      <c r="G332" s="11" t="s">
        <v>101</v>
      </c>
      <c r="H332" s="11" t="s">
        <v>54</v>
      </c>
      <c r="I332" s="11" t="s">
        <v>54</v>
      </c>
      <c r="J332" s="11" t="s">
        <v>559</v>
      </c>
      <c r="K332" s="11" t="s">
        <v>16</v>
      </c>
      <c r="L332" s="11" t="s">
        <v>34</v>
      </c>
      <c r="M332" s="49" t="s">
        <v>498</v>
      </c>
      <c r="N332" s="11" t="s">
        <v>911</v>
      </c>
      <c r="O332" s="11" t="s">
        <v>895</v>
      </c>
    </row>
    <row r="333" spans="1:15" x14ac:dyDescent="0.2">
      <c r="A333" s="11" t="s">
        <v>501</v>
      </c>
      <c r="B333" s="12">
        <v>2412</v>
      </c>
      <c r="C333" s="12">
        <v>94</v>
      </c>
      <c r="D333" s="12">
        <f t="shared" si="6"/>
        <v>2506</v>
      </c>
      <c r="E333" s="11" t="s">
        <v>8</v>
      </c>
      <c r="F333" s="11" t="s">
        <v>443</v>
      </c>
      <c r="G333" s="11" t="s">
        <v>101</v>
      </c>
      <c r="H333" s="11" t="s">
        <v>54</v>
      </c>
      <c r="I333" s="11" t="s">
        <v>479</v>
      </c>
      <c r="J333" s="11" t="s">
        <v>479</v>
      </c>
      <c r="K333" s="11"/>
      <c r="L333" s="11"/>
      <c r="M333" s="49" t="s">
        <v>503</v>
      </c>
      <c r="N333" s="11" t="s">
        <v>912</v>
      </c>
      <c r="O333" s="11" t="s">
        <v>895</v>
      </c>
    </row>
    <row r="334" spans="1:15" x14ac:dyDescent="0.2">
      <c r="A334" s="11" t="s">
        <v>502</v>
      </c>
      <c r="B334" s="12">
        <v>3242</v>
      </c>
      <c r="C334" s="12">
        <v>155</v>
      </c>
      <c r="D334" s="12">
        <f t="shared" si="6"/>
        <v>3397</v>
      </c>
      <c r="E334" s="11" t="s">
        <v>8</v>
      </c>
      <c r="F334" s="11" t="s">
        <v>158</v>
      </c>
      <c r="G334" s="11" t="s">
        <v>101</v>
      </c>
      <c r="H334" s="11" t="s">
        <v>54</v>
      </c>
      <c r="I334" s="11" t="s">
        <v>479</v>
      </c>
      <c r="J334" s="11" t="s">
        <v>479</v>
      </c>
      <c r="K334" s="11"/>
      <c r="L334" s="11"/>
      <c r="M334" s="49" t="s">
        <v>503</v>
      </c>
      <c r="N334" s="11" t="s">
        <v>912</v>
      </c>
      <c r="O334" s="11" t="s">
        <v>895</v>
      </c>
    </row>
    <row r="335" spans="1:15" x14ac:dyDescent="0.2">
      <c r="A335" s="11" t="s">
        <v>504</v>
      </c>
      <c r="B335" s="12">
        <v>630</v>
      </c>
      <c r="C335" s="12">
        <v>29</v>
      </c>
      <c r="D335" s="12">
        <f t="shared" si="6"/>
        <v>659</v>
      </c>
      <c r="E335" s="11" t="s">
        <v>8</v>
      </c>
      <c r="F335" s="11" t="s">
        <v>443</v>
      </c>
      <c r="G335" s="11" t="s">
        <v>101</v>
      </c>
      <c r="H335" s="11" t="s">
        <v>54</v>
      </c>
      <c r="I335" s="11" t="s">
        <v>444</v>
      </c>
      <c r="J335" s="11" t="s">
        <v>444</v>
      </c>
      <c r="K335" s="11"/>
      <c r="L335" s="11"/>
      <c r="M335" s="49" t="s">
        <v>505</v>
      </c>
      <c r="N335" s="11" t="s">
        <v>913</v>
      </c>
      <c r="O335" s="11" t="s">
        <v>895</v>
      </c>
    </row>
    <row r="336" spans="1:15" x14ac:dyDescent="0.2">
      <c r="A336" s="11" t="s">
        <v>506</v>
      </c>
      <c r="B336" s="12">
        <v>3687</v>
      </c>
      <c r="C336" s="12">
        <v>186</v>
      </c>
      <c r="D336" s="12">
        <f t="shared" si="6"/>
        <v>3873</v>
      </c>
      <c r="E336" s="11" t="s">
        <v>8</v>
      </c>
      <c r="F336" s="11" t="s">
        <v>443</v>
      </c>
      <c r="G336" s="11" t="s">
        <v>101</v>
      </c>
      <c r="H336" s="11" t="s">
        <v>54</v>
      </c>
      <c r="I336" s="11" t="s">
        <v>479</v>
      </c>
      <c r="J336" s="11" t="s">
        <v>479</v>
      </c>
      <c r="K336" s="11"/>
      <c r="L336" s="11"/>
      <c r="M336" s="49" t="s">
        <v>505</v>
      </c>
      <c r="N336" s="11" t="s">
        <v>913</v>
      </c>
      <c r="O336" s="11" t="s">
        <v>895</v>
      </c>
    </row>
    <row r="337" spans="1:15" x14ac:dyDescent="0.2">
      <c r="A337" s="11" t="s">
        <v>507</v>
      </c>
      <c r="B337" s="12">
        <v>1454</v>
      </c>
      <c r="C337" s="12">
        <v>85</v>
      </c>
      <c r="D337" s="12">
        <f t="shared" si="6"/>
        <v>1539</v>
      </c>
      <c r="E337" s="11" t="s">
        <v>8</v>
      </c>
      <c r="F337" s="11" t="s">
        <v>443</v>
      </c>
      <c r="G337" s="11" t="s">
        <v>101</v>
      </c>
      <c r="H337" s="11" t="s">
        <v>54</v>
      </c>
      <c r="I337" s="11" t="s">
        <v>479</v>
      </c>
      <c r="J337" s="11" t="s">
        <v>479</v>
      </c>
      <c r="K337" s="11"/>
      <c r="L337" s="11"/>
      <c r="M337" s="49" t="s">
        <v>508</v>
      </c>
      <c r="N337" s="11" t="s">
        <v>914</v>
      </c>
      <c r="O337" s="11" t="s">
        <v>895</v>
      </c>
    </row>
    <row r="338" spans="1:15" x14ac:dyDescent="0.2">
      <c r="A338" s="11" t="s">
        <v>509</v>
      </c>
      <c r="B338" s="12">
        <v>6273</v>
      </c>
      <c r="C338" s="12">
        <v>297</v>
      </c>
      <c r="D338" s="12">
        <f t="shared" si="6"/>
        <v>6570</v>
      </c>
      <c r="E338" s="11" t="s">
        <v>8</v>
      </c>
      <c r="F338" s="11" t="s">
        <v>415</v>
      </c>
      <c r="G338" s="11" t="s">
        <v>341</v>
      </c>
      <c r="H338" s="11" t="s">
        <v>181</v>
      </c>
      <c r="I338" s="11" t="s">
        <v>421</v>
      </c>
      <c r="J338" s="11" t="s">
        <v>421</v>
      </c>
      <c r="K338" s="11"/>
      <c r="L338" s="11"/>
      <c r="M338" s="49" t="s">
        <v>510</v>
      </c>
      <c r="N338" s="11" t="s">
        <v>915</v>
      </c>
      <c r="O338" s="11" t="s">
        <v>916</v>
      </c>
    </row>
    <row r="339" spans="1:15" x14ac:dyDescent="0.2">
      <c r="A339" s="11" t="s">
        <v>511</v>
      </c>
      <c r="B339" s="12">
        <v>2430</v>
      </c>
      <c r="C339" s="12">
        <v>124</v>
      </c>
      <c r="D339" s="12">
        <f t="shared" si="6"/>
        <v>2554</v>
      </c>
      <c r="E339" s="11" t="s">
        <v>8</v>
      </c>
      <c r="F339" s="11" t="s">
        <v>415</v>
      </c>
      <c r="G339" s="11" t="s">
        <v>341</v>
      </c>
      <c r="H339" s="11" t="s">
        <v>181</v>
      </c>
      <c r="I339" s="11" t="s">
        <v>421</v>
      </c>
      <c r="J339" s="11" t="s">
        <v>421</v>
      </c>
      <c r="K339" s="11"/>
      <c r="L339" s="11"/>
      <c r="M339" s="49" t="s">
        <v>512</v>
      </c>
      <c r="N339" s="11" t="s">
        <v>917</v>
      </c>
      <c r="O339" s="11" t="s">
        <v>916</v>
      </c>
    </row>
    <row r="340" spans="1:15" x14ac:dyDescent="0.2">
      <c r="A340" s="11" t="s">
        <v>513</v>
      </c>
      <c r="B340" s="12">
        <v>759</v>
      </c>
      <c r="C340" s="12">
        <v>34</v>
      </c>
      <c r="D340" s="12">
        <f t="shared" si="6"/>
        <v>793</v>
      </c>
      <c r="E340" s="11" t="s">
        <v>5</v>
      </c>
      <c r="F340" s="11" t="s">
        <v>6</v>
      </c>
      <c r="G340" s="11" t="s">
        <v>7</v>
      </c>
      <c r="H340" s="11" t="s">
        <v>9</v>
      </c>
      <c r="I340" s="11" t="s">
        <v>181</v>
      </c>
      <c r="J340" s="11" t="s">
        <v>560</v>
      </c>
      <c r="K340" s="11"/>
      <c r="L340" s="11"/>
      <c r="M340" s="49" t="s">
        <v>514</v>
      </c>
      <c r="N340" s="11" t="s">
        <v>918</v>
      </c>
      <c r="O340" s="11" t="s">
        <v>919</v>
      </c>
    </row>
    <row r="341" spans="1:15" x14ac:dyDescent="0.2">
      <c r="A341" s="11" t="s">
        <v>515</v>
      </c>
      <c r="B341" s="12">
        <v>661</v>
      </c>
      <c r="C341" s="12">
        <v>21</v>
      </c>
      <c r="D341" s="12">
        <f t="shared" si="6"/>
        <v>682</v>
      </c>
      <c r="E341" s="11" t="s">
        <v>5</v>
      </c>
      <c r="F341" s="11" t="s">
        <v>6</v>
      </c>
      <c r="G341" s="11" t="s">
        <v>7</v>
      </c>
      <c r="H341" s="11" t="s">
        <v>9</v>
      </c>
      <c r="I341" s="11" t="s">
        <v>516</v>
      </c>
      <c r="J341" s="11" t="s">
        <v>516</v>
      </c>
      <c r="K341" s="11"/>
      <c r="L341" s="11"/>
      <c r="M341" s="49" t="s">
        <v>514</v>
      </c>
      <c r="N341" s="11" t="s">
        <v>918</v>
      </c>
      <c r="O341" s="11" t="s">
        <v>919</v>
      </c>
    </row>
    <row r="342" spans="1:15" x14ac:dyDescent="0.2">
      <c r="A342" s="11" t="s">
        <v>517</v>
      </c>
      <c r="B342" s="12">
        <v>1</v>
      </c>
      <c r="C342" s="12">
        <v>0</v>
      </c>
      <c r="D342" s="12">
        <f t="shared" si="6"/>
        <v>1</v>
      </c>
      <c r="E342" s="11" t="s">
        <v>5</v>
      </c>
      <c r="F342" s="11" t="s">
        <v>41</v>
      </c>
      <c r="G342" s="11" t="s">
        <v>7</v>
      </c>
      <c r="H342" s="11" t="s">
        <v>9</v>
      </c>
      <c r="I342" s="11" t="s">
        <v>181</v>
      </c>
      <c r="J342" s="11" t="s">
        <v>560</v>
      </c>
      <c r="K342" s="11"/>
      <c r="L342" s="11"/>
      <c r="M342" s="49" t="s">
        <v>514</v>
      </c>
      <c r="N342" s="11" t="s">
        <v>918</v>
      </c>
      <c r="O342" s="11" t="s">
        <v>919</v>
      </c>
    </row>
    <row r="343" spans="1:15" x14ac:dyDescent="0.2">
      <c r="A343" s="11" t="s">
        <v>518</v>
      </c>
      <c r="B343" s="12">
        <v>1419</v>
      </c>
      <c r="C343" s="12">
        <v>50</v>
      </c>
      <c r="D343" s="12">
        <f t="shared" si="6"/>
        <v>1469</v>
      </c>
      <c r="E343" s="11" t="s">
        <v>5</v>
      </c>
      <c r="F343" s="11" t="s">
        <v>6</v>
      </c>
      <c r="G343" s="11" t="s">
        <v>7</v>
      </c>
      <c r="H343" s="11" t="s">
        <v>9</v>
      </c>
      <c r="I343" s="11" t="s">
        <v>181</v>
      </c>
      <c r="J343" s="11" t="s">
        <v>560</v>
      </c>
      <c r="K343" s="11"/>
      <c r="L343" s="11"/>
      <c r="M343" s="49" t="s">
        <v>519</v>
      </c>
      <c r="N343" s="11" t="s">
        <v>920</v>
      </c>
      <c r="O343" s="11" t="s">
        <v>919</v>
      </c>
    </row>
    <row r="344" spans="1:15" x14ac:dyDescent="0.2">
      <c r="A344" s="11" t="s">
        <v>520</v>
      </c>
      <c r="B344" s="12">
        <v>104</v>
      </c>
      <c r="C344" s="12">
        <v>2</v>
      </c>
      <c r="D344" s="12">
        <f t="shared" si="6"/>
        <v>106</v>
      </c>
      <c r="E344" s="11" t="s">
        <v>5</v>
      </c>
      <c r="F344" s="11" t="s">
        <v>6</v>
      </c>
      <c r="G344" s="11" t="s">
        <v>7</v>
      </c>
      <c r="H344" s="11" t="s">
        <v>9</v>
      </c>
      <c r="I344" s="11" t="s">
        <v>516</v>
      </c>
      <c r="J344" s="11" t="s">
        <v>516</v>
      </c>
      <c r="K344" s="11"/>
      <c r="L344" s="11"/>
      <c r="M344" s="49" t="s">
        <v>519</v>
      </c>
      <c r="N344" s="11" t="s">
        <v>920</v>
      </c>
      <c r="O344" s="11" t="s">
        <v>919</v>
      </c>
    </row>
    <row r="345" spans="1:15" x14ac:dyDescent="0.2">
      <c r="A345" s="11" t="s">
        <v>521</v>
      </c>
      <c r="B345" s="12">
        <v>186</v>
      </c>
      <c r="C345" s="12">
        <v>2</v>
      </c>
      <c r="D345" s="12">
        <f t="shared" si="6"/>
        <v>188</v>
      </c>
      <c r="E345" s="11" t="s">
        <v>5</v>
      </c>
      <c r="F345" s="11" t="s">
        <v>6</v>
      </c>
      <c r="G345" s="11" t="s">
        <v>7</v>
      </c>
      <c r="H345" s="11" t="s">
        <v>9</v>
      </c>
      <c r="I345" s="11" t="s">
        <v>33</v>
      </c>
      <c r="J345" s="11" t="s">
        <v>560</v>
      </c>
      <c r="K345" s="11"/>
      <c r="L345" s="11"/>
      <c r="M345" s="49" t="s">
        <v>519</v>
      </c>
      <c r="N345" s="11" t="s">
        <v>920</v>
      </c>
      <c r="O345" s="11" t="s">
        <v>919</v>
      </c>
    </row>
    <row r="346" spans="1:15" x14ac:dyDescent="0.2">
      <c r="A346" s="11" t="s">
        <v>522</v>
      </c>
      <c r="B346" s="12">
        <v>2356</v>
      </c>
      <c r="C346" s="12">
        <v>64</v>
      </c>
      <c r="D346" s="12">
        <f t="shared" si="6"/>
        <v>2420</v>
      </c>
      <c r="E346" s="11" t="s">
        <v>5</v>
      </c>
      <c r="F346" s="11" t="s">
        <v>6</v>
      </c>
      <c r="G346" s="11" t="s">
        <v>7</v>
      </c>
      <c r="H346" s="11" t="s">
        <v>9</v>
      </c>
      <c r="I346" s="11" t="s">
        <v>181</v>
      </c>
      <c r="J346" s="11" t="s">
        <v>560</v>
      </c>
      <c r="K346" s="11"/>
      <c r="L346" s="11"/>
      <c r="M346" s="49" t="s">
        <v>523</v>
      </c>
      <c r="N346" s="11" t="s">
        <v>921</v>
      </c>
      <c r="O346" s="11" t="s">
        <v>14</v>
      </c>
    </row>
    <row r="347" spans="1:15" x14ac:dyDescent="0.2">
      <c r="A347" s="11" t="s">
        <v>524</v>
      </c>
      <c r="B347" s="12">
        <v>2756</v>
      </c>
      <c r="C347" s="12">
        <v>81</v>
      </c>
      <c r="D347" s="12">
        <f t="shared" si="6"/>
        <v>2837</v>
      </c>
      <c r="E347" s="11" t="s">
        <v>5</v>
      </c>
      <c r="F347" s="11" t="s">
        <v>6</v>
      </c>
      <c r="G347" s="11" t="s">
        <v>7</v>
      </c>
      <c r="H347" s="11" t="s">
        <v>9</v>
      </c>
      <c r="I347" s="11" t="s">
        <v>181</v>
      </c>
      <c r="J347" s="11" t="s">
        <v>560</v>
      </c>
      <c r="K347" s="11"/>
      <c r="L347" s="11"/>
      <c r="M347" s="49" t="s">
        <v>525</v>
      </c>
      <c r="N347" s="11" t="s">
        <v>922</v>
      </c>
      <c r="O347" s="11" t="s">
        <v>919</v>
      </c>
    </row>
    <row r="348" spans="1:15" x14ac:dyDescent="0.2">
      <c r="A348" s="11" t="s">
        <v>526</v>
      </c>
      <c r="B348" s="12">
        <v>1954</v>
      </c>
      <c r="C348" s="12">
        <v>77</v>
      </c>
      <c r="D348" s="12">
        <f t="shared" si="6"/>
        <v>2031</v>
      </c>
      <c r="E348" s="11" t="s">
        <v>5</v>
      </c>
      <c r="F348" s="11" t="s">
        <v>6</v>
      </c>
      <c r="G348" s="11" t="s">
        <v>7</v>
      </c>
      <c r="H348" s="11" t="s">
        <v>9</v>
      </c>
      <c r="I348" s="11" t="s">
        <v>516</v>
      </c>
      <c r="J348" s="11" t="s">
        <v>516</v>
      </c>
      <c r="K348" s="11"/>
      <c r="L348" s="11"/>
      <c r="M348" s="49" t="s">
        <v>525</v>
      </c>
      <c r="N348" s="11" t="s">
        <v>922</v>
      </c>
      <c r="O348" s="11" t="s">
        <v>919</v>
      </c>
    </row>
    <row r="349" spans="1:15" x14ac:dyDescent="0.2">
      <c r="A349" s="11" t="s">
        <v>527</v>
      </c>
      <c r="B349" s="12">
        <v>71</v>
      </c>
      <c r="C349" s="12">
        <v>0</v>
      </c>
      <c r="D349" s="12">
        <f t="shared" si="6"/>
        <v>71</v>
      </c>
      <c r="E349" s="11" t="s">
        <v>5</v>
      </c>
      <c r="F349" s="11" t="s">
        <v>415</v>
      </c>
      <c r="G349" s="11" t="s">
        <v>7</v>
      </c>
      <c r="H349" s="11" t="s">
        <v>9</v>
      </c>
      <c r="I349" s="11" t="s">
        <v>516</v>
      </c>
      <c r="J349" s="11" t="s">
        <v>516</v>
      </c>
      <c r="K349" s="11"/>
      <c r="L349" s="11"/>
      <c r="M349" s="49" t="s">
        <v>525</v>
      </c>
      <c r="N349" s="11" t="s">
        <v>922</v>
      </c>
      <c r="O349" s="11" t="s">
        <v>919</v>
      </c>
    </row>
    <row r="350" spans="1:15" x14ac:dyDescent="0.2">
      <c r="A350" s="11" t="s">
        <v>528</v>
      </c>
      <c r="B350" s="12">
        <v>957</v>
      </c>
      <c r="C350" s="12">
        <v>51</v>
      </c>
      <c r="D350" s="12">
        <f t="shared" si="6"/>
        <v>1008</v>
      </c>
      <c r="E350" s="11" t="s">
        <v>5</v>
      </c>
      <c r="F350" s="11" t="s">
        <v>415</v>
      </c>
      <c r="G350" s="11" t="s">
        <v>7</v>
      </c>
      <c r="H350" s="11" t="s">
        <v>9</v>
      </c>
      <c r="I350" s="11" t="s">
        <v>33</v>
      </c>
      <c r="J350" s="11" t="s">
        <v>560</v>
      </c>
      <c r="K350" s="11"/>
      <c r="L350" s="11"/>
      <c r="M350" s="49" t="s">
        <v>592</v>
      </c>
      <c r="N350" s="11" t="s">
        <v>923</v>
      </c>
      <c r="O350" s="11" t="s">
        <v>919</v>
      </c>
    </row>
    <row r="351" spans="1:15" x14ac:dyDescent="0.2">
      <c r="A351" s="11" t="s">
        <v>529</v>
      </c>
      <c r="B351" s="12">
        <v>3375</v>
      </c>
      <c r="C351" s="12">
        <v>244</v>
      </c>
      <c r="D351" s="12">
        <f t="shared" si="6"/>
        <v>3619</v>
      </c>
      <c r="E351" s="11" t="s">
        <v>5</v>
      </c>
      <c r="F351" s="11" t="s">
        <v>415</v>
      </c>
      <c r="G351" s="11" t="s">
        <v>7</v>
      </c>
      <c r="H351" s="11" t="s">
        <v>9</v>
      </c>
      <c r="I351" s="11" t="s">
        <v>516</v>
      </c>
      <c r="J351" s="11" t="s">
        <v>516</v>
      </c>
      <c r="K351" s="11"/>
      <c r="L351" s="11"/>
      <c r="M351" s="49" t="s">
        <v>592</v>
      </c>
      <c r="N351" s="11" t="s">
        <v>923</v>
      </c>
      <c r="O351" s="11" t="s">
        <v>919</v>
      </c>
    </row>
    <row r="352" spans="1:15" x14ac:dyDescent="0.2">
      <c r="A352" s="11" t="s">
        <v>530</v>
      </c>
      <c r="B352" s="12">
        <v>725</v>
      </c>
      <c r="C352" s="12">
        <v>27</v>
      </c>
      <c r="D352" s="12">
        <f t="shared" si="6"/>
        <v>752</v>
      </c>
      <c r="E352" s="11" t="s">
        <v>8</v>
      </c>
      <c r="F352" s="11" t="s">
        <v>415</v>
      </c>
      <c r="G352" s="11" t="s">
        <v>7</v>
      </c>
      <c r="H352" s="11" t="s">
        <v>9</v>
      </c>
      <c r="I352" s="11" t="s">
        <v>33</v>
      </c>
      <c r="J352" s="11" t="s">
        <v>560</v>
      </c>
      <c r="K352" s="11"/>
      <c r="L352" s="11"/>
      <c r="M352" s="49" t="s">
        <v>592</v>
      </c>
      <c r="N352" s="11" t="s">
        <v>923</v>
      </c>
      <c r="O352" s="11" t="s">
        <v>919</v>
      </c>
    </row>
    <row r="353" spans="1:15" x14ac:dyDescent="0.2">
      <c r="A353" s="11" t="s">
        <v>531</v>
      </c>
      <c r="B353" s="12">
        <v>2222</v>
      </c>
      <c r="C353" s="12">
        <v>127</v>
      </c>
      <c r="D353" s="12">
        <f t="shared" si="6"/>
        <v>2349</v>
      </c>
      <c r="E353" s="11" t="s">
        <v>8</v>
      </c>
      <c r="F353" s="11" t="s">
        <v>354</v>
      </c>
      <c r="G353" s="11" t="s">
        <v>101</v>
      </c>
      <c r="H353" s="11" t="s">
        <v>9</v>
      </c>
      <c r="I353" s="11" t="s">
        <v>33</v>
      </c>
      <c r="J353" s="11" t="s">
        <v>560</v>
      </c>
      <c r="K353" s="11"/>
      <c r="L353" s="11"/>
      <c r="M353" s="49" t="s">
        <v>532</v>
      </c>
      <c r="N353" s="11" t="s">
        <v>924</v>
      </c>
      <c r="O353" s="11" t="s">
        <v>858</v>
      </c>
    </row>
    <row r="354" spans="1:15" x14ac:dyDescent="0.2">
      <c r="A354" s="11" t="s">
        <v>533</v>
      </c>
      <c r="B354" s="12">
        <v>3777</v>
      </c>
      <c r="C354" s="12">
        <v>213</v>
      </c>
      <c r="D354" s="12">
        <f t="shared" si="6"/>
        <v>3990</v>
      </c>
      <c r="E354" s="11" t="s">
        <v>5</v>
      </c>
      <c r="F354" s="11" t="s">
        <v>354</v>
      </c>
      <c r="G354" s="11" t="s">
        <v>101</v>
      </c>
      <c r="H354" s="11" t="s">
        <v>9</v>
      </c>
      <c r="I354" s="11" t="s">
        <v>33</v>
      </c>
      <c r="J354" s="11" t="s">
        <v>560</v>
      </c>
      <c r="K354" s="11"/>
      <c r="L354" s="11"/>
      <c r="M354" s="49" t="s">
        <v>532</v>
      </c>
      <c r="N354" s="11" t="s">
        <v>924</v>
      </c>
      <c r="O354" s="11" t="s">
        <v>858</v>
      </c>
    </row>
    <row r="355" spans="1:15" x14ac:dyDescent="0.2">
      <c r="A355" s="11" t="s">
        <v>534</v>
      </c>
      <c r="B355" s="12">
        <v>779</v>
      </c>
      <c r="C355" s="12">
        <v>24</v>
      </c>
      <c r="D355" s="12">
        <f t="shared" si="6"/>
        <v>803</v>
      </c>
      <c r="E355" s="11" t="s">
        <v>8</v>
      </c>
      <c r="F355" s="11" t="s">
        <v>443</v>
      </c>
      <c r="G355" s="11" t="s">
        <v>101</v>
      </c>
      <c r="H355" s="11" t="s">
        <v>16</v>
      </c>
      <c r="I355" s="11" t="s">
        <v>33</v>
      </c>
      <c r="J355" s="11" t="s">
        <v>560</v>
      </c>
      <c r="K355" s="11"/>
      <c r="L355" s="11"/>
      <c r="M355" s="49" t="s">
        <v>535</v>
      </c>
      <c r="N355" s="11" t="s">
        <v>924</v>
      </c>
      <c r="O355" s="11" t="s">
        <v>858</v>
      </c>
    </row>
    <row r="356" spans="1:15" x14ac:dyDescent="0.2">
      <c r="A356" s="11" t="s">
        <v>536</v>
      </c>
      <c r="B356" s="12">
        <v>1721</v>
      </c>
      <c r="C356" s="12">
        <v>75</v>
      </c>
      <c r="D356" s="12">
        <f t="shared" si="6"/>
        <v>1796</v>
      </c>
      <c r="E356" s="11" t="s">
        <v>8</v>
      </c>
      <c r="F356" s="11" t="s">
        <v>354</v>
      </c>
      <c r="G356" s="11" t="s">
        <v>101</v>
      </c>
      <c r="H356" s="11" t="s">
        <v>16</v>
      </c>
      <c r="I356" s="11" t="s">
        <v>33</v>
      </c>
      <c r="J356" s="11" t="s">
        <v>560</v>
      </c>
      <c r="K356" s="11"/>
      <c r="L356" s="11"/>
      <c r="M356" s="49" t="s">
        <v>535</v>
      </c>
      <c r="N356" s="11" t="s">
        <v>924</v>
      </c>
      <c r="O356" s="11" t="s">
        <v>858</v>
      </c>
    </row>
    <row r="357" spans="1:15" x14ac:dyDescent="0.2">
      <c r="A357" s="11" t="s">
        <v>537</v>
      </c>
      <c r="B357" s="12">
        <v>401</v>
      </c>
      <c r="C357" s="12">
        <v>21</v>
      </c>
      <c r="D357" s="12">
        <f t="shared" si="6"/>
        <v>422</v>
      </c>
      <c r="E357" s="11" t="s">
        <v>8</v>
      </c>
      <c r="F357" s="11" t="s">
        <v>149</v>
      </c>
      <c r="G357" s="11" t="s">
        <v>101</v>
      </c>
      <c r="H357" s="11" t="s">
        <v>16</v>
      </c>
      <c r="I357" s="11" t="s">
        <v>33</v>
      </c>
      <c r="J357" s="11" t="s">
        <v>560</v>
      </c>
      <c r="K357" s="11"/>
      <c r="L357" s="11"/>
      <c r="M357" s="49" t="s">
        <v>535</v>
      </c>
      <c r="N357" s="11" t="s">
        <v>924</v>
      </c>
      <c r="O357" s="11" t="s">
        <v>858</v>
      </c>
    </row>
    <row r="358" spans="1:15" x14ac:dyDescent="0.2">
      <c r="A358" s="11" t="s">
        <v>538</v>
      </c>
      <c r="B358" s="12">
        <v>3411</v>
      </c>
      <c r="C358" s="12">
        <v>106</v>
      </c>
      <c r="D358" s="12">
        <f t="shared" si="6"/>
        <v>3517</v>
      </c>
      <c r="E358" s="11" t="s">
        <v>5</v>
      </c>
      <c r="F358" s="11" t="s">
        <v>179</v>
      </c>
      <c r="G358" s="11" t="s">
        <v>107</v>
      </c>
      <c r="H358" s="11" t="s">
        <v>313</v>
      </c>
      <c r="I358" s="11" t="s">
        <v>54</v>
      </c>
      <c r="J358" s="11" t="s">
        <v>560</v>
      </c>
      <c r="K358" s="11"/>
      <c r="L358" s="11"/>
      <c r="M358" s="49" t="s">
        <v>539</v>
      </c>
      <c r="N358" s="11" t="s">
        <v>925</v>
      </c>
      <c r="O358" s="11" t="s">
        <v>14</v>
      </c>
    </row>
    <row r="359" spans="1:15" x14ac:dyDescent="0.2">
      <c r="A359" s="11" t="s">
        <v>540</v>
      </c>
      <c r="B359" s="12">
        <v>559</v>
      </c>
      <c r="C359" s="12">
        <v>14</v>
      </c>
      <c r="D359" s="12">
        <f t="shared" si="6"/>
        <v>573</v>
      </c>
      <c r="E359" s="11" t="s">
        <v>5</v>
      </c>
      <c r="F359" s="11" t="s">
        <v>189</v>
      </c>
      <c r="G359" s="11" t="s">
        <v>107</v>
      </c>
      <c r="H359" s="11" t="s">
        <v>313</v>
      </c>
      <c r="I359" s="11" t="s">
        <v>54</v>
      </c>
      <c r="J359" s="11" t="s">
        <v>560</v>
      </c>
      <c r="K359" s="11"/>
      <c r="L359" s="11"/>
      <c r="M359" s="49" t="s">
        <v>539</v>
      </c>
      <c r="N359" s="11" t="s">
        <v>925</v>
      </c>
      <c r="O359" s="11" t="s">
        <v>14</v>
      </c>
    </row>
    <row r="360" spans="1:15" x14ac:dyDescent="0.2">
      <c r="A360" s="11" t="s">
        <v>541</v>
      </c>
      <c r="B360" s="12">
        <v>2456</v>
      </c>
      <c r="C360" s="12">
        <v>89</v>
      </c>
      <c r="D360" s="12">
        <f t="shared" si="6"/>
        <v>2545</v>
      </c>
      <c r="E360" s="11" t="s">
        <v>5</v>
      </c>
      <c r="F360" s="11" t="s">
        <v>189</v>
      </c>
      <c r="G360" s="11" t="s">
        <v>107</v>
      </c>
      <c r="H360" s="11" t="s">
        <v>313</v>
      </c>
      <c r="I360" s="11" t="s">
        <v>54</v>
      </c>
      <c r="J360" s="11" t="s">
        <v>560</v>
      </c>
      <c r="K360" s="11"/>
      <c r="L360" s="11"/>
      <c r="M360" s="49" t="s">
        <v>542</v>
      </c>
      <c r="N360" s="11" t="s">
        <v>543</v>
      </c>
      <c r="O360" s="11" t="s">
        <v>14</v>
      </c>
    </row>
    <row r="361" spans="1:15" x14ac:dyDescent="0.2">
      <c r="A361" s="11" t="s">
        <v>544</v>
      </c>
      <c r="B361" s="12">
        <v>1168</v>
      </c>
      <c r="C361" s="12">
        <v>44</v>
      </c>
      <c r="D361" s="12">
        <f t="shared" si="6"/>
        <v>1212</v>
      </c>
      <c r="E361" s="11" t="s">
        <v>5</v>
      </c>
      <c r="F361" s="11" t="s">
        <v>179</v>
      </c>
      <c r="G361" s="11" t="s">
        <v>107</v>
      </c>
      <c r="H361" s="11" t="s">
        <v>313</v>
      </c>
      <c r="I361" s="11" t="s">
        <v>54</v>
      </c>
      <c r="J361" s="11" t="s">
        <v>559</v>
      </c>
      <c r="K361" s="11" t="s">
        <v>181</v>
      </c>
      <c r="L361" s="11" t="s">
        <v>11</v>
      </c>
      <c r="M361" s="49" t="s">
        <v>542</v>
      </c>
      <c r="N361" s="11" t="s">
        <v>543</v>
      </c>
      <c r="O361" s="11" t="s">
        <v>14</v>
      </c>
    </row>
    <row r="362" spans="1:15" x14ac:dyDescent="0.2">
      <c r="A362" s="11" t="s">
        <v>545</v>
      </c>
      <c r="B362" s="12">
        <v>0</v>
      </c>
      <c r="C362" s="12">
        <v>0</v>
      </c>
      <c r="D362" s="12">
        <f t="shared" si="6"/>
        <v>0</v>
      </c>
      <c r="E362" s="11" t="s">
        <v>5</v>
      </c>
      <c r="F362" s="11" t="s">
        <v>189</v>
      </c>
      <c r="G362" s="11" t="s">
        <v>107</v>
      </c>
      <c r="H362" s="11" t="s">
        <v>313</v>
      </c>
      <c r="I362" s="11" t="s">
        <v>10</v>
      </c>
      <c r="J362" s="11" t="s">
        <v>559</v>
      </c>
      <c r="K362" s="11" t="s">
        <v>181</v>
      </c>
      <c r="L362" s="11" t="s">
        <v>11</v>
      </c>
      <c r="M362" s="49" t="s">
        <v>542</v>
      </c>
      <c r="N362" s="11" t="s">
        <v>543</v>
      </c>
      <c r="O362" s="11" t="s">
        <v>14</v>
      </c>
    </row>
    <row r="363" spans="1:15" x14ac:dyDescent="0.2">
      <c r="A363" s="11" t="s">
        <v>546</v>
      </c>
      <c r="B363" s="12">
        <v>1525</v>
      </c>
      <c r="C363" s="12">
        <v>44</v>
      </c>
      <c r="D363" s="12">
        <f t="shared" si="6"/>
        <v>1569</v>
      </c>
      <c r="E363" s="11" t="s">
        <v>5</v>
      </c>
      <c r="F363" s="11" t="s">
        <v>179</v>
      </c>
      <c r="G363" s="11" t="s">
        <v>107</v>
      </c>
      <c r="H363" s="11" t="s">
        <v>313</v>
      </c>
      <c r="I363" s="11" t="s">
        <v>54</v>
      </c>
      <c r="J363" s="11" t="s">
        <v>560</v>
      </c>
      <c r="K363" s="11"/>
      <c r="L363" s="11"/>
      <c r="M363" s="49" t="s">
        <v>542</v>
      </c>
      <c r="N363" s="11" t="s">
        <v>543</v>
      </c>
      <c r="O363" s="11" t="s">
        <v>14</v>
      </c>
    </row>
    <row r="364" spans="1:15" x14ac:dyDescent="0.2">
      <c r="A364" s="11" t="s">
        <v>547</v>
      </c>
      <c r="B364" s="12">
        <v>3678</v>
      </c>
      <c r="C364" s="12">
        <v>120</v>
      </c>
      <c r="D364" s="12">
        <f t="shared" si="6"/>
        <v>3798</v>
      </c>
      <c r="E364" s="11" t="s">
        <v>5</v>
      </c>
      <c r="F364" s="11" t="s">
        <v>189</v>
      </c>
      <c r="G364" s="11" t="s">
        <v>107</v>
      </c>
      <c r="H364" s="11" t="s">
        <v>313</v>
      </c>
      <c r="I364" s="11" t="s">
        <v>54</v>
      </c>
      <c r="J364" s="11" t="s">
        <v>560</v>
      </c>
      <c r="K364" s="11"/>
      <c r="L364" s="11"/>
      <c r="M364" s="49" t="s">
        <v>548</v>
      </c>
      <c r="N364" s="11" t="s">
        <v>926</v>
      </c>
      <c r="O364" s="11" t="s">
        <v>14</v>
      </c>
    </row>
    <row r="365" spans="1:15" x14ac:dyDescent="0.2">
      <c r="A365" s="11" t="s">
        <v>549</v>
      </c>
      <c r="B365" s="12">
        <v>2985</v>
      </c>
      <c r="C365" s="12">
        <v>203</v>
      </c>
      <c r="D365" s="12">
        <f t="shared" si="6"/>
        <v>3188</v>
      </c>
      <c r="E365" s="11" t="s">
        <v>5</v>
      </c>
      <c r="F365" s="11" t="s">
        <v>189</v>
      </c>
      <c r="G365" s="11" t="s">
        <v>107</v>
      </c>
      <c r="H365" s="11" t="s">
        <v>313</v>
      </c>
      <c r="I365" s="11" t="s">
        <v>54</v>
      </c>
      <c r="J365" s="11" t="s">
        <v>560</v>
      </c>
      <c r="K365" s="11"/>
      <c r="L365" s="11"/>
      <c r="M365" s="49" t="s">
        <v>550</v>
      </c>
      <c r="N365" s="11" t="s">
        <v>927</v>
      </c>
      <c r="O365" s="11" t="s">
        <v>14</v>
      </c>
    </row>
    <row r="366" spans="1:15" x14ac:dyDescent="0.2">
      <c r="A366" s="11" t="s">
        <v>551</v>
      </c>
      <c r="B366" s="12">
        <v>2170</v>
      </c>
      <c r="C366" s="12">
        <v>77</v>
      </c>
      <c r="D366" s="12">
        <f t="shared" si="6"/>
        <v>2247</v>
      </c>
      <c r="E366" s="11" t="s">
        <v>5</v>
      </c>
      <c r="F366" s="11" t="s">
        <v>189</v>
      </c>
      <c r="G366" s="11" t="s">
        <v>107</v>
      </c>
      <c r="H366" s="11" t="s">
        <v>313</v>
      </c>
      <c r="I366" s="11" t="s">
        <v>54</v>
      </c>
      <c r="J366" s="11" t="s">
        <v>560</v>
      </c>
      <c r="K366" s="11"/>
      <c r="L366" s="11"/>
      <c r="M366" s="49" t="s">
        <v>552</v>
      </c>
      <c r="N366" s="11" t="s">
        <v>928</v>
      </c>
      <c r="O366" s="11" t="s">
        <v>14</v>
      </c>
    </row>
    <row r="367" spans="1:15" x14ac:dyDescent="0.2">
      <c r="A367" s="11" t="s">
        <v>553</v>
      </c>
      <c r="B367" s="12">
        <v>3176</v>
      </c>
      <c r="C367" s="12">
        <v>76</v>
      </c>
      <c r="D367" s="12">
        <f t="shared" si="6"/>
        <v>3252</v>
      </c>
      <c r="E367" s="11" t="s">
        <v>5</v>
      </c>
      <c r="F367" s="11" t="s">
        <v>179</v>
      </c>
      <c r="G367" s="11" t="s">
        <v>107</v>
      </c>
      <c r="H367" s="11" t="s">
        <v>313</v>
      </c>
      <c r="I367" s="11" t="s">
        <v>54</v>
      </c>
      <c r="J367" s="11" t="s">
        <v>560</v>
      </c>
      <c r="K367" s="11"/>
      <c r="L367" s="11"/>
      <c r="M367" s="49" t="s">
        <v>552</v>
      </c>
      <c r="N367" s="11" t="s">
        <v>928</v>
      </c>
      <c r="O367" s="11" t="s">
        <v>14</v>
      </c>
    </row>
    <row r="368" spans="1:15" x14ac:dyDescent="0.2">
      <c r="A368" s="11" t="s">
        <v>554</v>
      </c>
      <c r="B368" s="12">
        <v>3735</v>
      </c>
      <c r="C368" s="12">
        <v>83</v>
      </c>
      <c r="D368" s="12">
        <f t="shared" si="6"/>
        <v>3818</v>
      </c>
      <c r="E368" s="11" t="s">
        <v>8</v>
      </c>
      <c r="F368" s="11" t="s">
        <v>415</v>
      </c>
      <c r="G368" s="11" t="s">
        <v>341</v>
      </c>
      <c r="H368" s="11" t="s">
        <v>9</v>
      </c>
      <c r="I368" s="11" t="s">
        <v>33</v>
      </c>
      <c r="J368" s="11" t="s">
        <v>560</v>
      </c>
      <c r="K368" s="11"/>
      <c r="L368" s="11"/>
      <c r="M368" s="49" t="s">
        <v>555</v>
      </c>
      <c r="N368" s="11" t="s">
        <v>929</v>
      </c>
      <c r="O368" s="11" t="s">
        <v>876</v>
      </c>
    </row>
    <row r="369" spans="1:15" x14ac:dyDescent="0.2">
      <c r="A369" s="11" t="s">
        <v>556</v>
      </c>
      <c r="B369" s="12">
        <v>548</v>
      </c>
      <c r="C369" s="12">
        <v>15</v>
      </c>
      <c r="D369" s="12">
        <f t="shared" si="6"/>
        <v>563</v>
      </c>
      <c r="E369" s="11" t="s">
        <v>8</v>
      </c>
      <c r="F369" s="11" t="s">
        <v>415</v>
      </c>
      <c r="G369" s="11" t="s">
        <v>341</v>
      </c>
      <c r="H369" s="11" t="s">
        <v>9</v>
      </c>
      <c r="I369" s="11" t="s">
        <v>421</v>
      </c>
      <c r="J369" s="11" t="s">
        <v>421</v>
      </c>
      <c r="K369" s="11"/>
      <c r="L369" s="11"/>
      <c r="M369" s="49" t="s">
        <v>555</v>
      </c>
      <c r="N369" s="11" t="s">
        <v>929</v>
      </c>
      <c r="O369" s="11" t="s">
        <v>876</v>
      </c>
    </row>
    <row r="370" spans="1:15" x14ac:dyDescent="0.2">
      <c r="A370" s="11" t="s">
        <v>557</v>
      </c>
      <c r="B370" s="12">
        <v>2</v>
      </c>
      <c r="C370" s="12">
        <v>0</v>
      </c>
      <c r="D370" s="12">
        <f t="shared" si="6"/>
        <v>2</v>
      </c>
      <c r="E370" s="11" t="s">
        <v>5</v>
      </c>
      <c r="F370" s="11" t="s">
        <v>415</v>
      </c>
      <c r="G370" s="11" t="s">
        <v>341</v>
      </c>
      <c r="H370" s="11" t="s">
        <v>9</v>
      </c>
      <c r="I370" s="11" t="s">
        <v>33</v>
      </c>
      <c r="J370" s="11" t="s">
        <v>560</v>
      </c>
      <c r="K370" s="11"/>
      <c r="L370" s="11"/>
      <c r="M370" s="49" t="s">
        <v>555</v>
      </c>
      <c r="N370" s="11" t="s">
        <v>929</v>
      </c>
      <c r="O370" s="11" t="s">
        <v>876</v>
      </c>
    </row>
    <row r="371" spans="1:15" ht="15" x14ac:dyDescent="0.2">
      <c r="A371" s="8" t="s">
        <v>567</v>
      </c>
      <c r="B371" s="5">
        <v>564563</v>
      </c>
      <c r="C371" s="5">
        <v>23866</v>
      </c>
      <c r="D371" s="5">
        <f>SUM(D4:D370)</f>
        <v>588429</v>
      </c>
      <c r="N371" s="54"/>
      <c r="O371" s="54"/>
    </row>
    <row r="372" spans="1:15" x14ac:dyDescent="0.2">
      <c r="A372" s="8"/>
      <c r="N372" s="53"/>
      <c r="O372" s="53"/>
    </row>
  </sheetData>
  <pageMargins left="0.25" right="0.25" top="0.75" bottom="0.75" header="0.3" footer="0.3"/>
  <pageSetup scale="60" fitToHeight="0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2" sqref="A2"/>
    </sheetView>
  </sheetViews>
  <sheetFormatPr defaultRowHeight="12.75" x14ac:dyDescent="0.2"/>
  <cols>
    <col min="1" max="1" width="16.5703125" customWidth="1"/>
    <col min="2" max="2" width="23.140625" bestFit="1" customWidth="1"/>
    <col min="3" max="7" width="3.85546875" customWidth="1"/>
    <col min="8" max="30" width="5" customWidth="1"/>
    <col min="31" max="146" width="6.140625" customWidth="1"/>
    <col min="147" max="346" width="7.85546875" customWidth="1"/>
    <col min="347" max="347" width="14.5703125" bestFit="1" customWidth="1"/>
  </cols>
  <sheetData>
    <row r="1" spans="1:2" ht="21" customHeight="1" x14ac:dyDescent="0.25">
      <c r="A1" s="2" t="s">
        <v>575</v>
      </c>
    </row>
    <row r="3" spans="1:2" ht="15" x14ac:dyDescent="0.2">
      <c r="A3" s="65" t="s">
        <v>572</v>
      </c>
      <c r="B3" s="3" t="s">
        <v>573</v>
      </c>
    </row>
    <row r="4" spans="1:2" ht="15" x14ac:dyDescent="0.2">
      <c r="A4" s="39" t="s">
        <v>158</v>
      </c>
      <c r="B4" s="66">
        <v>47242</v>
      </c>
    </row>
    <row r="5" spans="1:2" ht="15" x14ac:dyDescent="0.2">
      <c r="A5" s="39" t="s">
        <v>179</v>
      </c>
      <c r="B5" s="66">
        <v>39289</v>
      </c>
    </row>
    <row r="6" spans="1:2" ht="15" x14ac:dyDescent="0.2">
      <c r="A6" s="39" t="s">
        <v>189</v>
      </c>
      <c r="B6" s="66">
        <v>44821</v>
      </c>
    </row>
    <row r="7" spans="1:2" ht="15" x14ac:dyDescent="0.2">
      <c r="A7" s="39" t="s">
        <v>6</v>
      </c>
      <c r="B7" s="66">
        <v>40680</v>
      </c>
    </row>
    <row r="8" spans="1:2" ht="15" x14ac:dyDescent="0.2">
      <c r="A8" s="39" t="s">
        <v>118</v>
      </c>
      <c r="B8" s="66">
        <v>38757</v>
      </c>
    </row>
    <row r="9" spans="1:2" ht="15" x14ac:dyDescent="0.2">
      <c r="A9" s="39" t="s">
        <v>41</v>
      </c>
      <c r="B9" s="66">
        <v>38733</v>
      </c>
    </row>
    <row r="10" spans="1:2" ht="15" x14ac:dyDescent="0.2">
      <c r="A10" s="39" t="s">
        <v>21</v>
      </c>
      <c r="B10" s="66">
        <v>38536</v>
      </c>
    </row>
    <row r="11" spans="1:2" ht="15" x14ac:dyDescent="0.2">
      <c r="A11" s="39" t="s">
        <v>58</v>
      </c>
      <c r="B11" s="66">
        <v>35337</v>
      </c>
    </row>
    <row r="12" spans="1:2" ht="15" x14ac:dyDescent="0.2">
      <c r="A12" s="39" t="s">
        <v>92</v>
      </c>
      <c r="B12" s="66">
        <v>35300</v>
      </c>
    </row>
    <row r="13" spans="1:2" ht="15" x14ac:dyDescent="0.2">
      <c r="A13" s="39" t="s">
        <v>443</v>
      </c>
      <c r="B13" s="66">
        <v>55003</v>
      </c>
    </row>
    <row r="14" spans="1:2" ht="15" x14ac:dyDescent="0.2">
      <c r="A14" s="39" t="s">
        <v>354</v>
      </c>
      <c r="B14" s="66">
        <v>49491</v>
      </c>
    </row>
    <row r="15" spans="1:2" ht="15" x14ac:dyDescent="0.2">
      <c r="A15" s="39" t="s">
        <v>149</v>
      </c>
      <c r="B15" s="66">
        <v>43518</v>
      </c>
    </row>
    <row r="16" spans="1:2" ht="15" x14ac:dyDescent="0.2">
      <c r="A16" s="39" t="s">
        <v>81</v>
      </c>
      <c r="B16" s="66">
        <v>32586</v>
      </c>
    </row>
    <row r="17" spans="1:2" ht="15" x14ac:dyDescent="0.2">
      <c r="A17" s="39" t="s">
        <v>415</v>
      </c>
      <c r="B17" s="66">
        <v>49136</v>
      </c>
    </row>
    <row r="18" spans="1:2" ht="15" x14ac:dyDescent="0.2">
      <c r="A18" s="39" t="s">
        <v>568</v>
      </c>
      <c r="B18" s="66">
        <v>588429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" sqref="A2"/>
    </sheetView>
  </sheetViews>
  <sheetFormatPr defaultRowHeight="12.75" x14ac:dyDescent="0.2"/>
  <cols>
    <col min="1" max="1" width="16.5703125" bestFit="1" customWidth="1"/>
    <col min="2" max="2" width="23.140625" customWidth="1"/>
  </cols>
  <sheetData>
    <row r="1" spans="1:2" ht="20.25" customHeight="1" x14ac:dyDescent="0.25">
      <c r="A1" s="1" t="s">
        <v>577</v>
      </c>
    </row>
    <row r="3" spans="1:2" ht="15" x14ac:dyDescent="0.2">
      <c r="A3" s="65" t="s">
        <v>572</v>
      </c>
      <c r="B3" s="3" t="s">
        <v>573</v>
      </c>
    </row>
    <row r="4" spans="1:2" ht="15" x14ac:dyDescent="0.2">
      <c r="A4" s="39" t="s">
        <v>9</v>
      </c>
      <c r="B4" s="66">
        <v>47953</v>
      </c>
    </row>
    <row r="5" spans="1:2" ht="15" x14ac:dyDescent="0.2">
      <c r="A5" s="39" t="s">
        <v>16</v>
      </c>
      <c r="B5" s="66">
        <v>58361</v>
      </c>
    </row>
    <row r="6" spans="1:2" ht="15" x14ac:dyDescent="0.2">
      <c r="A6" s="39" t="s">
        <v>181</v>
      </c>
      <c r="B6" s="66">
        <v>54709</v>
      </c>
    </row>
    <row r="7" spans="1:2" ht="15" x14ac:dyDescent="0.2">
      <c r="A7" s="39" t="s">
        <v>54</v>
      </c>
      <c r="B7" s="66">
        <v>57369</v>
      </c>
    </row>
    <row r="8" spans="1:2" ht="15" x14ac:dyDescent="0.2">
      <c r="A8" s="39" t="s">
        <v>33</v>
      </c>
      <c r="B8" s="66">
        <v>38635</v>
      </c>
    </row>
    <row r="9" spans="1:2" ht="15" x14ac:dyDescent="0.2">
      <c r="A9" s="39" t="s">
        <v>18</v>
      </c>
      <c r="B9" s="66">
        <v>35282</v>
      </c>
    </row>
    <row r="10" spans="1:2" ht="15" x14ac:dyDescent="0.2">
      <c r="A10" s="39" t="s">
        <v>10</v>
      </c>
      <c r="B10" s="66">
        <v>38842</v>
      </c>
    </row>
    <row r="11" spans="1:2" ht="15" x14ac:dyDescent="0.2">
      <c r="A11" s="39" t="s">
        <v>8</v>
      </c>
      <c r="B11" s="66">
        <v>38767</v>
      </c>
    </row>
    <row r="12" spans="1:2" ht="15" x14ac:dyDescent="0.2">
      <c r="A12" s="39" t="s">
        <v>5</v>
      </c>
      <c r="B12" s="66">
        <v>45862</v>
      </c>
    </row>
    <row r="13" spans="1:2" ht="15" x14ac:dyDescent="0.2">
      <c r="A13" s="39" t="s">
        <v>32</v>
      </c>
      <c r="B13" s="66">
        <v>44028</v>
      </c>
    </row>
    <row r="14" spans="1:2" ht="15" x14ac:dyDescent="0.2">
      <c r="A14" s="39" t="s">
        <v>180</v>
      </c>
      <c r="B14" s="66">
        <v>37198</v>
      </c>
    </row>
    <row r="15" spans="1:2" ht="15" x14ac:dyDescent="0.2">
      <c r="A15" s="39" t="s">
        <v>313</v>
      </c>
      <c r="B15" s="66">
        <v>45458</v>
      </c>
    </row>
    <row r="16" spans="1:2" ht="15" x14ac:dyDescent="0.2">
      <c r="A16" s="39" t="s">
        <v>114</v>
      </c>
      <c r="B16" s="66">
        <v>45965</v>
      </c>
    </row>
    <row r="17" spans="1:2" ht="15" x14ac:dyDescent="0.2">
      <c r="A17" s="39" t="s">
        <v>568</v>
      </c>
      <c r="B17" s="66">
        <v>588429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"/>
    </sheetView>
  </sheetViews>
  <sheetFormatPr defaultRowHeight="12.75" x14ac:dyDescent="0.2"/>
  <cols>
    <col min="1" max="1" width="16.5703125" customWidth="1"/>
    <col min="2" max="2" width="23.140625" bestFit="1" customWidth="1"/>
    <col min="3" max="6" width="3.85546875" customWidth="1"/>
    <col min="7" max="29" width="5" customWidth="1"/>
    <col min="30" max="151" width="6.140625" customWidth="1"/>
    <col min="152" max="346" width="7.85546875" customWidth="1"/>
    <col min="347" max="347" width="14.5703125" customWidth="1"/>
    <col min="348" max="348" width="14.85546875" bestFit="1" customWidth="1"/>
    <col min="349" max="349" width="7.85546875" customWidth="1"/>
    <col min="350" max="350" width="14.85546875" bestFit="1" customWidth="1"/>
    <col min="351" max="351" width="7.85546875" customWidth="1"/>
    <col min="352" max="352" width="14.85546875" bestFit="1" customWidth="1"/>
    <col min="353" max="353" width="7.85546875" customWidth="1"/>
    <col min="354" max="354" width="14.85546875" bestFit="1" customWidth="1"/>
    <col min="355" max="355" width="7.85546875" customWidth="1"/>
    <col min="356" max="356" width="14.85546875" bestFit="1" customWidth="1"/>
    <col min="357" max="357" width="7.85546875" customWidth="1"/>
    <col min="358" max="358" width="14.85546875" bestFit="1" customWidth="1"/>
    <col min="359" max="359" width="7.85546875" customWidth="1"/>
    <col min="360" max="360" width="14.85546875" bestFit="1" customWidth="1"/>
    <col min="361" max="361" width="7.85546875" customWidth="1"/>
    <col min="362" max="362" width="14.85546875" bestFit="1" customWidth="1"/>
    <col min="363" max="363" width="7.85546875" customWidth="1"/>
    <col min="364" max="364" width="14.85546875" bestFit="1" customWidth="1"/>
    <col min="365" max="365" width="7.85546875" customWidth="1"/>
    <col min="366" max="366" width="14.85546875" bestFit="1" customWidth="1"/>
    <col min="367" max="367" width="7.85546875" customWidth="1"/>
    <col min="368" max="368" width="14.85546875" bestFit="1" customWidth="1"/>
    <col min="369" max="369" width="7.85546875" customWidth="1"/>
    <col min="370" max="370" width="6.5703125" customWidth="1"/>
    <col min="371" max="371" width="14.85546875" bestFit="1" customWidth="1"/>
    <col min="372" max="372" width="7.85546875" customWidth="1"/>
    <col min="373" max="373" width="14.85546875" bestFit="1" customWidth="1"/>
    <col min="374" max="374" width="7.85546875" customWidth="1"/>
    <col min="375" max="375" width="14.85546875" bestFit="1" customWidth="1"/>
    <col min="376" max="376" width="7.85546875" customWidth="1"/>
    <col min="377" max="377" width="14.85546875" bestFit="1" customWidth="1"/>
    <col min="378" max="378" width="7.85546875" customWidth="1"/>
    <col min="379" max="379" width="14.85546875" bestFit="1" customWidth="1"/>
    <col min="380" max="380" width="7.85546875" customWidth="1"/>
    <col min="381" max="381" width="14.85546875" bestFit="1" customWidth="1"/>
    <col min="382" max="382" width="7.85546875" customWidth="1"/>
    <col min="383" max="383" width="14.85546875" bestFit="1" customWidth="1"/>
    <col min="384" max="384" width="7.85546875" customWidth="1"/>
    <col min="385" max="385" width="14.85546875" bestFit="1" customWidth="1"/>
    <col min="386" max="386" width="7.85546875" customWidth="1"/>
    <col min="387" max="387" width="14.85546875" bestFit="1" customWidth="1"/>
    <col min="388" max="388" width="7.85546875" customWidth="1"/>
    <col min="389" max="389" width="14.85546875" bestFit="1" customWidth="1"/>
    <col min="390" max="390" width="7.85546875" customWidth="1"/>
    <col min="391" max="391" width="14.85546875" bestFit="1" customWidth="1"/>
    <col min="392" max="392" width="7.85546875" customWidth="1"/>
    <col min="393" max="393" width="14.85546875" bestFit="1" customWidth="1"/>
    <col min="394" max="394" width="7.85546875" customWidth="1"/>
    <col min="395" max="395" width="14.85546875" bestFit="1" customWidth="1"/>
    <col min="396" max="396" width="7.85546875" customWidth="1"/>
    <col min="397" max="397" width="14.85546875" bestFit="1" customWidth="1"/>
    <col min="398" max="398" width="7.85546875" customWidth="1"/>
    <col min="399" max="399" width="14.85546875" bestFit="1" customWidth="1"/>
    <col min="400" max="400" width="7.85546875" customWidth="1"/>
    <col min="401" max="401" width="14.85546875" bestFit="1" customWidth="1"/>
    <col min="402" max="402" width="7.85546875" customWidth="1"/>
    <col min="403" max="403" width="14.85546875" bestFit="1" customWidth="1"/>
    <col min="404" max="404" width="7.85546875" customWidth="1"/>
    <col min="405" max="405" width="14.85546875" bestFit="1" customWidth="1"/>
    <col min="406" max="406" width="7.85546875" customWidth="1"/>
    <col min="407" max="407" width="14.85546875" bestFit="1" customWidth="1"/>
    <col min="408" max="408" width="7.85546875" customWidth="1"/>
    <col min="409" max="409" width="14.85546875" bestFit="1" customWidth="1"/>
    <col min="410" max="410" width="7.85546875" customWidth="1"/>
    <col min="411" max="411" width="14.85546875" bestFit="1" customWidth="1"/>
    <col min="412" max="412" width="7.85546875" customWidth="1"/>
    <col min="413" max="413" width="14.85546875" bestFit="1" customWidth="1"/>
    <col min="414" max="414" width="7.85546875" customWidth="1"/>
    <col min="415" max="415" width="14.85546875" bestFit="1" customWidth="1"/>
    <col min="416" max="416" width="7.85546875" customWidth="1"/>
    <col min="417" max="417" width="14.85546875" bestFit="1" customWidth="1"/>
    <col min="418" max="418" width="7.85546875" customWidth="1"/>
    <col min="419" max="419" width="14.85546875" bestFit="1" customWidth="1"/>
    <col min="420" max="420" width="7.85546875" customWidth="1"/>
    <col min="421" max="421" width="14.85546875" bestFit="1" customWidth="1"/>
    <col min="422" max="422" width="7.85546875" customWidth="1"/>
    <col min="423" max="423" width="14.85546875" bestFit="1" customWidth="1"/>
    <col min="424" max="424" width="7.85546875" customWidth="1"/>
    <col min="425" max="425" width="14.85546875" bestFit="1" customWidth="1"/>
    <col min="426" max="426" width="7.85546875" customWidth="1"/>
    <col min="427" max="427" width="14.85546875" bestFit="1" customWidth="1"/>
    <col min="428" max="428" width="7.85546875" customWidth="1"/>
    <col min="429" max="429" width="14.85546875" bestFit="1" customWidth="1"/>
    <col min="430" max="430" width="7.85546875" customWidth="1"/>
    <col min="431" max="431" width="14.85546875" bestFit="1" customWidth="1"/>
    <col min="432" max="432" width="7.85546875" customWidth="1"/>
    <col min="433" max="433" width="14.85546875" bestFit="1" customWidth="1"/>
    <col min="434" max="434" width="7.85546875" customWidth="1"/>
    <col min="435" max="435" width="14.85546875" bestFit="1" customWidth="1"/>
    <col min="436" max="436" width="7.85546875" customWidth="1"/>
    <col min="437" max="437" width="14.85546875" bestFit="1" customWidth="1"/>
    <col min="438" max="438" width="7.85546875" customWidth="1"/>
    <col min="439" max="439" width="14.85546875" bestFit="1" customWidth="1"/>
    <col min="440" max="440" width="7.85546875" customWidth="1"/>
    <col min="441" max="441" width="14.85546875" bestFit="1" customWidth="1"/>
    <col min="442" max="442" width="7.85546875" customWidth="1"/>
    <col min="443" max="443" width="14.85546875" bestFit="1" customWidth="1"/>
    <col min="444" max="444" width="7.85546875" customWidth="1"/>
    <col min="445" max="445" width="14.85546875" bestFit="1" customWidth="1"/>
    <col min="446" max="446" width="7.85546875" customWidth="1"/>
    <col min="447" max="447" width="14.85546875" bestFit="1" customWidth="1"/>
    <col min="448" max="448" width="7.85546875" customWidth="1"/>
    <col min="449" max="449" width="14.85546875" bestFit="1" customWidth="1"/>
    <col min="450" max="450" width="7.85546875" customWidth="1"/>
    <col min="451" max="451" width="14.85546875" bestFit="1" customWidth="1"/>
    <col min="452" max="452" width="7.85546875" customWidth="1"/>
    <col min="453" max="453" width="14.85546875" bestFit="1" customWidth="1"/>
    <col min="454" max="454" width="7.85546875" customWidth="1"/>
    <col min="455" max="455" width="14.85546875" bestFit="1" customWidth="1"/>
    <col min="456" max="456" width="7.85546875" customWidth="1"/>
    <col min="457" max="457" width="14.85546875" bestFit="1" customWidth="1"/>
    <col min="458" max="458" width="7.85546875" customWidth="1"/>
    <col min="459" max="459" width="14.85546875" bestFit="1" customWidth="1"/>
    <col min="460" max="460" width="7.85546875" customWidth="1"/>
    <col min="461" max="461" width="14.85546875" bestFit="1" customWidth="1"/>
    <col min="462" max="462" width="7.85546875" customWidth="1"/>
    <col min="463" max="463" width="14.85546875" bestFit="1" customWidth="1"/>
    <col min="464" max="464" width="7.85546875" customWidth="1"/>
    <col min="465" max="465" width="14.85546875" bestFit="1" customWidth="1"/>
    <col min="466" max="466" width="7.85546875" customWidth="1"/>
    <col min="467" max="467" width="14.85546875" bestFit="1" customWidth="1"/>
    <col min="468" max="468" width="7.85546875" customWidth="1"/>
    <col min="469" max="469" width="14.85546875" bestFit="1" customWidth="1"/>
    <col min="470" max="470" width="7.85546875" customWidth="1"/>
    <col min="471" max="471" width="14.85546875" bestFit="1" customWidth="1"/>
    <col min="472" max="472" width="7.85546875" customWidth="1"/>
    <col min="473" max="473" width="14.85546875" bestFit="1" customWidth="1"/>
    <col min="474" max="474" width="7.85546875" customWidth="1"/>
    <col min="475" max="475" width="14.85546875" bestFit="1" customWidth="1"/>
    <col min="476" max="476" width="7.85546875" customWidth="1"/>
    <col min="477" max="477" width="14.85546875" bestFit="1" customWidth="1"/>
    <col min="478" max="478" width="7.85546875" customWidth="1"/>
    <col min="479" max="479" width="14.85546875" bestFit="1" customWidth="1"/>
    <col min="480" max="480" width="7.85546875" customWidth="1"/>
    <col min="481" max="481" width="14.85546875" bestFit="1" customWidth="1"/>
    <col min="482" max="482" width="7.85546875" customWidth="1"/>
    <col min="483" max="483" width="14.85546875" bestFit="1" customWidth="1"/>
    <col min="484" max="484" width="7.85546875" customWidth="1"/>
    <col min="485" max="485" width="14.85546875" bestFit="1" customWidth="1"/>
    <col min="486" max="486" width="7.85546875" customWidth="1"/>
    <col min="487" max="487" width="14.85546875" bestFit="1" customWidth="1"/>
    <col min="488" max="488" width="7.85546875" customWidth="1"/>
    <col min="489" max="489" width="14.85546875" bestFit="1" customWidth="1"/>
    <col min="490" max="490" width="7.85546875" customWidth="1"/>
    <col min="491" max="491" width="14.85546875" bestFit="1" customWidth="1"/>
    <col min="492" max="492" width="7.85546875" customWidth="1"/>
    <col min="493" max="493" width="14.85546875" bestFit="1" customWidth="1"/>
    <col min="494" max="494" width="7.85546875" customWidth="1"/>
    <col min="495" max="495" width="14.85546875" bestFit="1" customWidth="1"/>
    <col min="496" max="496" width="7.85546875" customWidth="1"/>
    <col min="497" max="497" width="14.85546875" bestFit="1" customWidth="1"/>
    <col min="498" max="498" width="7.85546875" customWidth="1"/>
    <col min="499" max="499" width="6.5703125" customWidth="1"/>
    <col min="500" max="500" width="14.85546875" bestFit="1" customWidth="1"/>
    <col min="501" max="501" width="7.85546875" customWidth="1"/>
    <col min="502" max="502" width="14.85546875" bestFit="1" customWidth="1"/>
    <col min="503" max="503" width="7.85546875" customWidth="1"/>
    <col min="504" max="504" width="14.85546875" bestFit="1" customWidth="1"/>
    <col min="505" max="505" width="7.85546875" customWidth="1"/>
    <col min="506" max="506" width="14.85546875" bestFit="1" customWidth="1"/>
    <col min="507" max="507" width="7.85546875" customWidth="1"/>
    <col min="508" max="508" width="14.85546875" bestFit="1" customWidth="1"/>
    <col min="509" max="509" width="7.85546875" customWidth="1"/>
    <col min="510" max="510" width="14.85546875" bestFit="1" customWidth="1"/>
    <col min="511" max="511" width="7.85546875" customWidth="1"/>
    <col min="512" max="512" width="14.85546875" bestFit="1" customWidth="1"/>
    <col min="513" max="513" width="7.85546875" customWidth="1"/>
    <col min="514" max="514" width="14.85546875" bestFit="1" customWidth="1"/>
    <col min="515" max="515" width="7.85546875" customWidth="1"/>
    <col min="516" max="516" width="14.85546875" bestFit="1" customWidth="1"/>
    <col min="517" max="517" width="7.85546875" customWidth="1"/>
    <col min="518" max="518" width="14.85546875" bestFit="1" customWidth="1"/>
    <col min="519" max="519" width="7.85546875" customWidth="1"/>
    <col min="520" max="520" width="14.85546875" bestFit="1" customWidth="1"/>
    <col min="521" max="521" width="7.85546875" customWidth="1"/>
    <col min="522" max="522" width="6.140625" customWidth="1"/>
    <col min="523" max="523" width="14.85546875" bestFit="1" customWidth="1"/>
    <col min="524" max="524" width="7.85546875" customWidth="1"/>
    <col min="525" max="525" width="14.85546875" bestFit="1" customWidth="1"/>
    <col min="526" max="526" width="7.85546875" customWidth="1"/>
    <col min="527" max="527" width="14.85546875" bestFit="1" customWidth="1"/>
    <col min="528" max="528" width="7.85546875" customWidth="1"/>
    <col min="529" max="529" width="14.85546875" bestFit="1" customWidth="1"/>
    <col min="530" max="530" width="7.85546875" customWidth="1"/>
    <col min="531" max="531" width="14.85546875" bestFit="1" customWidth="1"/>
    <col min="532" max="532" width="7.85546875" customWidth="1"/>
    <col min="533" max="533" width="14.85546875" bestFit="1" customWidth="1"/>
    <col min="534" max="534" width="7.85546875" customWidth="1"/>
    <col min="535" max="535" width="14.85546875" bestFit="1" customWidth="1"/>
    <col min="536" max="536" width="7.85546875" customWidth="1"/>
    <col min="537" max="537" width="14.85546875" bestFit="1" customWidth="1"/>
    <col min="538" max="538" width="7.85546875" customWidth="1"/>
    <col min="539" max="539" width="14.85546875" bestFit="1" customWidth="1"/>
    <col min="540" max="540" width="7.85546875" customWidth="1"/>
    <col min="541" max="541" width="14.85546875" bestFit="1" customWidth="1"/>
    <col min="542" max="542" width="7.85546875" customWidth="1"/>
    <col min="543" max="543" width="14.85546875" bestFit="1" customWidth="1"/>
    <col min="544" max="544" width="7.85546875" customWidth="1"/>
    <col min="545" max="545" width="6.140625" customWidth="1"/>
    <col min="546" max="546" width="14.85546875" bestFit="1" customWidth="1"/>
    <col min="547" max="547" width="7.85546875" customWidth="1"/>
    <col min="548" max="548" width="14.85546875" bestFit="1" customWidth="1"/>
    <col min="549" max="549" width="7.85546875" customWidth="1"/>
    <col min="550" max="550" width="14.85546875" bestFit="1" customWidth="1"/>
    <col min="551" max="551" width="7.85546875" customWidth="1"/>
    <col min="552" max="552" width="14.85546875" bestFit="1" customWidth="1"/>
    <col min="553" max="553" width="7.85546875" customWidth="1"/>
    <col min="554" max="554" width="14.85546875" bestFit="1" customWidth="1"/>
    <col min="555" max="555" width="7.85546875" customWidth="1"/>
    <col min="556" max="556" width="14.85546875" bestFit="1" customWidth="1"/>
    <col min="557" max="557" width="7.85546875" customWidth="1"/>
    <col min="558" max="558" width="14.85546875" bestFit="1" customWidth="1"/>
    <col min="559" max="559" width="7.85546875" customWidth="1"/>
    <col min="560" max="560" width="14.85546875" bestFit="1" customWidth="1"/>
    <col min="561" max="561" width="7.85546875" customWidth="1"/>
    <col min="562" max="562" width="14.85546875" bestFit="1" customWidth="1"/>
    <col min="563" max="563" width="7.85546875" customWidth="1"/>
    <col min="564" max="564" width="14.85546875" bestFit="1" customWidth="1"/>
    <col min="565" max="565" width="7.85546875" customWidth="1"/>
    <col min="566" max="566" width="14.85546875" bestFit="1" customWidth="1"/>
    <col min="567" max="567" width="7.85546875" customWidth="1"/>
    <col min="568" max="568" width="14.85546875" bestFit="1" customWidth="1"/>
    <col min="569" max="569" width="7.85546875" customWidth="1"/>
    <col min="570" max="570" width="14.85546875" bestFit="1" customWidth="1"/>
    <col min="571" max="571" width="7.85546875" customWidth="1"/>
    <col min="572" max="572" width="14.85546875" bestFit="1" customWidth="1"/>
    <col min="573" max="573" width="7.85546875" customWidth="1"/>
    <col min="574" max="574" width="14.85546875" bestFit="1" customWidth="1"/>
    <col min="575" max="575" width="7.85546875" customWidth="1"/>
    <col min="576" max="576" width="14.85546875" bestFit="1" customWidth="1"/>
    <col min="577" max="577" width="7.85546875" customWidth="1"/>
    <col min="578" max="578" width="14.85546875" bestFit="1" customWidth="1"/>
    <col min="579" max="579" width="7.85546875" customWidth="1"/>
    <col min="580" max="580" width="14.85546875" bestFit="1" customWidth="1"/>
    <col min="581" max="581" width="7.85546875" customWidth="1"/>
    <col min="582" max="582" width="14.85546875" bestFit="1" customWidth="1"/>
    <col min="583" max="583" width="7.85546875" customWidth="1"/>
    <col min="584" max="584" width="14.85546875" bestFit="1" customWidth="1"/>
    <col min="585" max="585" width="7.85546875" customWidth="1"/>
    <col min="586" max="586" width="14.85546875" bestFit="1" customWidth="1"/>
    <col min="587" max="587" width="7.85546875" customWidth="1"/>
    <col min="588" max="588" width="14.85546875" bestFit="1" customWidth="1"/>
    <col min="589" max="589" width="7.85546875" customWidth="1"/>
    <col min="590" max="590" width="14.85546875" bestFit="1" customWidth="1"/>
    <col min="591" max="591" width="7.85546875" customWidth="1"/>
    <col min="592" max="592" width="14.85546875" bestFit="1" customWidth="1"/>
    <col min="593" max="593" width="7.85546875" customWidth="1"/>
    <col min="594" max="594" width="14.85546875" bestFit="1" customWidth="1"/>
    <col min="595" max="595" width="7.85546875" customWidth="1"/>
    <col min="596" max="596" width="14.85546875" bestFit="1" customWidth="1"/>
    <col min="597" max="597" width="7.85546875" customWidth="1"/>
    <col min="598" max="598" width="14.85546875" bestFit="1" customWidth="1"/>
    <col min="599" max="599" width="7.85546875" customWidth="1"/>
    <col min="600" max="600" width="14.85546875" bestFit="1" customWidth="1"/>
    <col min="601" max="601" width="7.85546875" customWidth="1"/>
    <col min="602" max="602" width="14.85546875" bestFit="1" customWidth="1"/>
    <col min="603" max="603" width="7.85546875" customWidth="1"/>
    <col min="604" max="604" width="14.85546875" bestFit="1" customWidth="1"/>
    <col min="605" max="605" width="7.85546875" customWidth="1"/>
    <col min="606" max="606" width="14.85546875" bestFit="1" customWidth="1"/>
    <col min="607" max="607" width="7.85546875" customWidth="1"/>
    <col min="608" max="608" width="14.85546875" bestFit="1" customWidth="1"/>
    <col min="609" max="609" width="7.85546875" customWidth="1"/>
    <col min="610" max="610" width="14.85546875" bestFit="1" customWidth="1"/>
    <col min="611" max="611" width="7.85546875" customWidth="1"/>
    <col min="612" max="612" width="14.85546875" bestFit="1" customWidth="1"/>
    <col min="613" max="613" width="7.85546875" customWidth="1"/>
    <col min="614" max="614" width="14.85546875" bestFit="1" customWidth="1"/>
    <col min="615" max="615" width="7.85546875" customWidth="1"/>
    <col min="616" max="616" width="14.85546875" bestFit="1" customWidth="1"/>
    <col min="617" max="617" width="7.85546875" customWidth="1"/>
    <col min="618" max="618" width="14.85546875" bestFit="1" customWidth="1"/>
    <col min="619" max="619" width="7.85546875" customWidth="1"/>
    <col min="620" max="620" width="14.85546875" bestFit="1" customWidth="1"/>
    <col min="621" max="621" width="7.85546875" customWidth="1"/>
    <col min="622" max="622" width="14.85546875" bestFit="1" customWidth="1"/>
    <col min="623" max="623" width="7.85546875" customWidth="1"/>
    <col min="624" max="624" width="14.85546875" bestFit="1" customWidth="1"/>
    <col min="625" max="625" width="7.85546875" customWidth="1"/>
    <col min="626" max="626" width="6.5703125" customWidth="1"/>
    <col min="627" max="627" width="14.85546875" bestFit="1" customWidth="1"/>
    <col min="628" max="628" width="7.85546875" customWidth="1"/>
    <col min="629" max="629" width="14.85546875" bestFit="1" customWidth="1"/>
    <col min="630" max="630" width="7.85546875" customWidth="1"/>
    <col min="631" max="631" width="14.85546875" bestFit="1" customWidth="1"/>
    <col min="632" max="632" width="7.85546875" customWidth="1"/>
    <col min="633" max="633" width="14.85546875" bestFit="1" customWidth="1"/>
    <col min="634" max="634" width="7.85546875" customWidth="1"/>
    <col min="635" max="635" width="14.85546875" bestFit="1" customWidth="1"/>
    <col min="636" max="636" width="7.85546875" customWidth="1"/>
    <col min="637" max="637" width="14.85546875" bestFit="1" customWidth="1"/>
    <col min="638" max="638" width="7.85546875" customWidth="1"/>
    <col min="639" max="639" width="14.85546875" bestFit="1" customWidth="1"/>
    <col min="640" max="640" width="7.85546875" customWidth="1"/>
    <col min="641" max="641" width="14.85546875" bestFit="1" customWidth="1"/>
    <col min="642" max="642" width="7.85546875" customWidth="1"/>
    <col min="643" max="643" width="14.85546875" bestFit="1" customWidth="1"/>
    <col min="644" max="644" width="7.85546875" customWidth="1"/>
    <col min="645" max="645" width="14.85546875" bestFit="1" customWidth="1"/>
    <col min="646" max="646" width="7.85546875" customWidth="1"/>
    <col min="647" max="647" width="14.85546875" bestFit="1" customWidth="1"/>
    <col min="648" max="648" width="7.85546875" customWidth="1"/>
    <col min="649" max="649" width="14.85546875" bestFit="1" customWidth="1"/>
    <col min="650" max="650" width="7.85546875" customWidth="1"/>
    <col min="651" max="651" width="14.85546875" bestFit="1" customWidth="1"/>
    <col min="652" max="652" width="7.85546875" customWidth="1"/>
    <col min="653" max="653" width="14.85546875" bestFit="1" customWidth="1"/>
    <col min="654" max="654" width="7.85546875" customWidth="1"/>
    <col min="655" max="655" width="14.85546875" bestFit="1" customWidth="1"/>
    <col min="656" max="656" width="7.85546875" customWidth="1"/>
    <col min="657" max="657" width="14.85546875" bestFit="1" customWidth="1"/>
    <col min="658" max="658" width="7.85546875" customWidth="1"/>
    <col min="659" max="659" width="14.85546875" bestFit="1" customWidth="1"/>
    <col min="660" max="660" width="7.85546875" customWidth="1"/>
    <col min="661" max="661" width="14.85546875" bestFit="1" customWidth="1"/>
    <col min="662" max="662" width="7.85546875" customWidth="1"/>
    <col min="663" max="663" width="14.85546875" bestFit="1" customWidth="1"/>
    <col min="664" max="664" width="7.85546875" customWidth="1"/>
    <col min="665" max="665" width="14.85546875" bestFit="1" customWidth="1"/>
    <col min="666" max="666" width="7.85546875" customWidth="1"/>
    <col min="667" max="667" width="14.85546875" bestFit="1" customWidth="1"/>
    <col min="668" max="668" width="7.85546875" customWidth="1"/>
    <col min="669" max="669" width="14.85546875" bestFit="1" customWidth="1"/>
    <col min="670" max="670" width="7.85546875" customWidth="1"/>
    <col min="671" max="671" width="14.85546875" bestFit="1" customWidth="1"/>
    <col min="672" max="672" width="7.85546875" customWidth="1"/>
    <col min="673" max="673" width="14.85546875" bestFit="1" customWidth="1"/>
    <col min="674" max="674" width="7.85546875" customWidth="1"/>
    <col min="675" max="675" width="14.85546875" bestFit="1" customWidth="1"/>
    <col min="676" max="676" width="7.85546875" customWidth="1"/>
    <col min="677" max="677" width="14.85546875" bestFit="1" customWidth="1"/>
    <col min="678" max="678" width="7.85546875" customWidth="1"/>
    <col min="679" max="679" width="14.85546875" bestFit="1" customWidth="1"/>
    <col min="680" max="680" width="7.85546875" customWidth="1"/>
    <col min="681" max="681" width="14.85546875" bestFit="1" customWidth="1"/>
    <col min="682" max="682" width="7.85546875" customWidth="1"/>
    <col min="683" max="683" width="14.85546875" bestFit="1" customWidth="1"/>
    <col min="684" max="684" width="7.85546875" customWidth="1"/>
    <col min="685" max="685" width="14.85546875" bestFit="1" customWidth="1"/>
    <col min="686" max="686" width="7.85546875" customWidth="1"/>
    <col min="687" max="687" width="14.85546875" bestFit="1" customWidth="1"/>
    <col min="688" max="688" width="7.85546875" customWidth="1"/>
    <col min="689" max="689" width="14.85546875" bestFit="1" customWidth="1"/>
    <col min="690" max="690" width="7.85546875" customWidth="1"/>
    <col min="691" max="691" width="14.85546875" bestFit="1" customWidth="1"/>
    <col min="692" max="692" width="7.85546875" customWidth="1"/>
    <col min="693" max="693" width="14.85546875" bestFit="1" customWidth="1"/>
    <col min="694" max="694" width="7.85546875" customWidth="1"/>
    <col min="695" max="695" width="14.85546875" bestFit="1" customWidth="1"/>
    <col min="696" max="696" width="7.85546875" customWidth="1"/>
    <col min="697" max="697" width="14.85546875" bestFit="1" customWidth="1"/>
    <col min="698" max="698" width="7.85546875" customWidth="1"/>
    <col min="699" max="699" width="14.85546875" bestFit="1" customWidth="1"/>
    <col min="700" max="700" width="7.85546875" customWidth="1"/>
    <col min="701" max="701" width="14.85546875" bestFit="1" customWidth="1"/>
    <col min="702" max="702" width="14.5703125" bestFit="1" customWidth="1"/>
  </cols>
  <sheetData>
    <row r="1" spans="1:2" ht="18" x14ac:dyDescent="0.25">
      <c r="A1" s="2" t="s">
        <v>578</v>
      </c>
    </row>
    <row r="3" spans="1:2" ht="15" x14ac:dyDescent="0.2">
      <c r="A3" s="65" t="s">
        <v>572</v>
      </c>
      <c r="B3" s="3" t="s">
        <v>573</v>
      </c>
    </row>
    <row r="4" spans="1:2" ht="15" x14ac:dyDescent="0.2">
      <c r="A4" s="39" t="s">
        <v>418</v>
      </c>
      <c r="B4" s="66">
        <v>9695</v>
      </c>
    </row>
    <row r="5" spans="1:2" ht="15" x14ac:dyDescent="0.2">
      <c r="A5" s="39" t="s">
        <v>336</v>
      </c>
      <c r="B5" s="66">
        <v>42098</v>
      </c>
    </row>
    <row r="6" spans="1:2" ht="15" x14ac:dyDescent="0.2">
      <c r="A6" s="39" t="s">
        <v>444</v>
      </c>
      <c r="B6" s="66">
        <v>37624</v>
      </c>
    </row>
    <row r="7" spans="1:2" ht="15" x14ac:dyDescent="0.2">
      <c r="A7" s="39" t="s">
        <v>479</v>
      </c>
      <c r="B7" s="66">
        <v>32601</v>
      </c>
    </row>
    <row r="8" spans="1:2" ht="15" x14ac:dyDescent="0.2">
      <c r="A8" s="39" t="s">
        <v>421</v>
      </c>
      <c r="B8" s="66">
        <v>9821</v>
      </c>
    </row>
    <row r="9" spans="1:2" ht="15" x14ac:dyDescent="0.2">
      <c r="A9" s="39" t="s">
        <v>559</v>
      </c>
      <c r="B9" s="66">
        <v>380455</v>
      </c>
    </row>
    <row r="10" spans="1:2" ht="15" x14ac:dyDescent="0.2">
      <c r="A10" s="39" t="s">
        <v>516</v>
      </c>
      <c r="B10" s="66">
        <v>6509</v>
      </c>
    </row>
    <row r="11" spans="1:2" ht="15" x14ac:dyDescent="0.2">
      <c r="A11" s="39" t="s">
        <v>560</v>
      </c>
      <c r="B11" s="66">
        <v>69626</v>
      </c>
    </row>
    <row r="12" spans="1:2" ht="15" x14ac:dyDescent="0.2">
      <c r="A12" s="39" t="s">
        <v>568</v>
      </c>
      <c r="B12" s="66">
        <v>588429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"/>
    </sheetView>
  </sheetViews>
  <sheetFormatPr defaultRowHeight="12.75" x14ac:dyDescent="0.2"/>
  <cols>
    <col min="1" max="1" width="16.5703125" bestFit="1" customWidth="1"/>
    <col min="2" max="2" width="23.140625" bestFit="1" customWidth="1"/>
  </cols>
  <sheetData>
    <row r="1" spans="1:2" ht="18" x14ac:dyDescent="0.25">
      <c r="A1" s="2" t="s">
        <v>579</v>
      </c>
    </row>
    <row r="3" spans="1:2" ht="15" x14ac:dyDescent="0.2">
      <c r="A3" s="65" t="s">
        <v>572</v>
      </c>
      <c r="B3" s="3" t="s">
        <v>573</v>
      </c>
    </row>
    <row r="4" spans="1:2" ht="15" x14ac:dyDescent="0.2">
      <c r="A4" s="39" t="s">
        <v>9</v>
      </c>
      <c r="B4" s="66">
        <v>49877</v>
      </c>
    </row>
    <row r="5" spans="1:2" ht="15" x14ac:dyDescent="0.2">
      <c r="A5" s="39" t="s">
        <v>16</v>
      </c>
      <c r="B5" s="66">
        <v>63109</v>
      </c>
    </row>
    <row r="6" spans="1:2" ht="15" x14ac:dyDescent="0.2">
      <c r="A6" s="39" t="s">
        <v>181</v>
      </c>
      <c r="B6" s="66">
        <v>52380</v>
      </c>
    </row>
    <row r="7" spans="1:2" ht="15" x14ac:dyDescent="0.2">
      <c r="A7" s="39" t="s">
        <v>54</v>
      </c>
      <c r="B7" s="66">
        <v>48139</v>
      </c>
    </row>
    <row r="8" spans="1:2" ht="15" x14ac:dyDescent="0.2">
      <c r="A8" s="39" t="s">
        <v>33</v>
      </c>
      <c r="B8" s="66">
        <v>61938</v>
      </c>
    </row>
    <row r="9" spans="1:2" ht="15" x14ac:dyDescent="0.2">
      <c r="A9" s="39" t="s">
        <v>18</v>
      </c>
      <c r="B9" s="66">
        <v>57807</v>
      </c>
    </row>
    <row r="10" spans="1:2" ht="15" x14ac:dyDescent="0.2">
      <c r="A10" s="39" t="s">
        <v>10</v>
      </c>
      <c r="B10" s="66">
        <v>47205</v>
      </c>
    </row>
    <row r="11" spans="1:2" ht="15" x14ac:dyDescent="0.2">
      <c r="A11" s="39" t="s">
        <v>580</v>
      </c>
      <c r="B11" s="66">
        <v>207974</v>
      </c>
    </row>
    <row r="12" spans="1:2" ht="15" x14ac:dyDescent="0.2">
      <c r="A12" s="39" t="s">
        <v>568</v>
      </c>
      <c r="B12" s="66">
        <v>588429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2.75" x14ac:dyDescent="0.2"/>
  <cols>
    <col min="1" max="1" width="16.5703125" customWidth="1"/>
    <col min="2" max="2" width="23.140625" customWidth="1"/>
    <col min="3" max="3" width="21" customWidth="1"/>
    <col min="4" max="4" width="8.140625" customWidth="1"/>
    <col min="5" max="5" width="13" bestFit="1" customWidth="1"/>
  </cols>
  <sheetData>
    <row r="1" spans="1:2" ht="15.75" x14ac:dyDescent="0.25">
      <c r="A1" s="1" t="s">
        <v>581</v>
      </c>
      <c r="B1" s="1"/>
    </row>
    <row r="2" spans="1:2" ht="15" x14ac:dyDescent="0.2">
      <c r="A2" s="3"/>
      <c r="B2" s="3"/>
    </row>
    <row r="3" spans="1:2" ht="15" x14ac:dyDescent="0.2">
      <c r="A3" s="65" t="s">
        <v>572</v>
      </c>
      <c r="B3" s="3" t="s">
        <v>573</v>
      </c>
    </row>
    <row r="4" spans="1:2" ht="15" x14ac:dyDescent="0.2">
      <c r="A4" s="39" t="s">
        <v>11</v>
      </c>
      <c r="B4" s="67">
        <v>186651</v>
      </c>
    </row>
    <row r="5" spans="1:2" ht="15" x14ac:dyDescent="0.2">
      <c r="A5" s="39" t="s">
        <v>34</v>
      </c>
      <c r="B5" s="67">
        <v>193804</v>
      </c>
    </row>
    <row r="6" spans="1:2" ht="15" x14ac:dyDescent="0.2">
      <c r="A6" s="39" t="s">
        <v>580</v>
      </c>
      <c r="B6" s="67">
        <v>207974</v>
      </c>
    </row>
    <row r="7" spans="1:2" ht="15" x14ac:dyDescent="0.2">
      <c r="A7" s="39" t="s">
        <v>568</v>
      </c>
      <c r="B7" s="67">
        <v>588429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opLeftCell="A112" workbookViewId="0">
      <selection activeCell="J20" sqref="J20"/>
    </sheetView>
  </sheetViews>
  <sheetFormatPr defaultRowHeight="15" x14ac:dyDescent="0.2"/>
  <cols>
    <col min="1" max="1" width="9.140625" style="29"/>
    <col min="2" max="2" width="10.85546875" style="18" customWidth="1"/>
    <col min="3" max="3" width="12.42578125" style="18" customWidth="1"/>
    <col min="4" max="4" width="12.140625" style="18" customWidth="1"/>
    <col min="5" max="12" width="9.140625" style="29"/>
    <col min="13" max="13" width="2.5703125" style="29" customWidth="1"/>
    <col min="14" max="16384" width="9.140625" style="29"/>
  </cols>
  <sheetData>
    <row r="1" spans="1:13" s="37" customFormat="1" ht="15.75" x14ac:dyDescent="0.25">
      <c r="A1" s="1" t="s">
        <v>933</v>
      </c>
      <c r="B1" s="19"/>
      <c r="C1" s="19"/>
      <c r="D1" s="19"/>
      <c r="M1" s="29"/>
    </row>
    <row r="3" spans="1:13" ht="15.75" x14ac:dyDescent="0.25">
      <c r="A3" s="38" t="s">
        <v>620</v>
      </c>
      <c r="B3" s="41" t="s">
        <v>763</v>
      </c>
      <c r="C3" s="41" t="s">
        <v>764</v>
      </c>
      <c r="D3" s="41" t="s">
        <v>624</v>
      </c>
    </row>
    <row r="4" spans="1:13" ht="15.75" x14ac:dyDescent="0.25">
      <c r="A4" s="38"/>
      <c r="B4" s="41"/>
      <c r="C4" s="41"/>
      <c r="D4" s="41"/>
    </row>
    <row r="5" spans="1:13" x14ac:dyDescent="0.2">
      <c r="A5" s="39" t="s">
        <v>625</v>
      </c>
      <c r="B5" s="18">
        <v>5387</v>
      </c>
      <c r="C5" s="18">
        <v>596</v>
      </c>
      <c r="D5" s="18">
        <f>B5+C5</f>
        <v>5983</v>
      </c>
      <c r="E5" s="30"/>
    </row>
    <row r="6" spans="1:13" x14ac:dyDescent="0.2">
      <c r="A6" s="39" t="s">
        <v>626</v>
      </c>
      <c r="B6" s="18">
        <v>4976</v>
      </c>
      <c r="C6" s="18">
        <v>614</v>
      </c>
      <c r="D6" s="18">
        <f t="shared" ref="D6:D69" si="0">B6+C6</f>
        <v>5590</v>
      </c>
      <c r="E6" s="30"/>
    </row>
    <row r="7" spans="1:13" x14ac:dyDescent="0.2">
      <c r="A7" s="39" t="s">
        <v>627</v>
      </c>
      <c r="B7" s="18">
        <v>2769</v>
      </c>
      <c r="C7" s="18">
        <v>101</v>
      </c>
      <c r="D7" s="18">
        <f t="shared" si="0"/>
        <v>2870</v>
      </c>
      <c r="E7" s="30"/>
    </row>
    <row r="8" spans="1:13" x14ac:dyDescent="0.2">
      <c r="A8" s="39" t="s">
        <v>628</v>
      </c>
      <c r="B8" s="18">
        <v>1042</v>
      </c>
      <c r="C8" s="18">
        <v>102</v>
      </c>
      <c r="D8" s="18">
        <f t="shared" si="0"/>
        <v>1144</v>
      </c>
      <c r="E8" s="30"/>
    </row>
    <row r="9" spans="1:13" x14ac:dyDescent="0.2">
      <c r="A9" s="39" t="s">
        <v>629</v>
      </c>
      <c r="B9" s="18">
        <v>2147</v>
      </c>
      <c r="C9" s="18">
        <v>43</v>
      </c>
      <c r="D9" s="18">
        <f t="shared" si="0"/>
        <v>2190</v>
      </c>
      <c r="E9" s="30"/>
    </row>
    <row r="10" spans="1:13" x14ac:dyDescent="0.2">
      <c r="A10" s="39" t="s">
        <v>630</v>
      </c>
      <c r="B10" s="18">
        <v>4058</v>
      </c>
      <c r="C10" s="18">
        <v>270</v>
      </c>
      <c r="D10" s="18">
        <f t="shared" si="0"/>
        <v>4328</v>
      </c>
      <c r="E10" s="30"/>
    </row>
    <row r="11" spans="1:13" x14ac:dyDescent="0.2">
      <c r="A11" s="39" t="s">
        <v>631</v>
      </c>
      <c r="B11" s="18">
        <v>3204</v>
      </c>
      <c r="C11" s="18">
        <v>186</v>
      </c>
      <c r="D11" s="18">
        <f t="shared" si="0"/>
        <v>3390</v>
      </c>
      <c r="E11" s="30"/>
    </row>
    <row r="12" spans="1:13" x14ac:dyDescent="0.2">
      <c r="A12" s="39" t="s">
        <v>632</v>
      </c>
      <c r="B12" s="18">
        <v>1809</v>
      </c>
      <c r="C12" s="18">
        <v>161</v>
      </c>
      <c r="D12" s="18">
        <f t="shared" si="0"/>
        <v>1970</v>
      </c>
      <c r="E12" s="30"/>
    </row>
    <row r="13" spans="1:13" x14ac:dyDescent="0.2">
      <c r="A13" s="39" t="s">
        <v>633</v>
      </c>
      <c r="B13" s="18">
        <v>3235</v>
      </c>
      <c r="C13" s="18">
        <v>224</v>
      </c>
      <c r="D13" s="18">
        <f t="shared" si="0"/>
        <v>3459</v>
      </c>
      <c r="E13" s="30"/>
    </row>
    <row r="14" spans="1:13" x14ac:dyDescent="0.2">
      <c r="A14" s="39" t="s">
        <v>634</v>
      </c>
      <c r="B14" s="18">
        <v>4217</v>
      </c>
      <c r="C14" s="18">
        <v>198</v>
      </c>
      <c r="D14" s="18">
        <f t="shared" si="0"/>
        <v>4415</v>
      </c>
      <c r="E14" s="30"/>
    </row>
    <row r="15" spans="1:13" x14ac:dyDescent="0.2">
      <c r="A15" s="39" t="s">
        <v>635</v>
      </c>
      <c r="B15" s="18">
        <v>2880</v>
      </c>
      <c r="C15" s="18">
        <v>55</v>
      </c>
      <c r="D15" s="18">
        <f t="shared" si="0"/>
        <v>2935</v>
      </c>
      <c r="E15" s="30"/>
    </row>
    <row r="16" spans="1:13" x14ac:dyDescent="0.2">
      <c r="A16" s="39" t="s">
        <v>636</v>
      </c>
      <c r="B16" s="18">
        <v>2746</v>
      </c>
      <c r="C16" s="18">
        <v>56</v>
      </c>
      <c r="D16" s="18">
        <f t="shared" si="0"/>
        <v>2802</v>
      </c>
      <c r="E16" s="30"/>
    </row>
    <row r="17" spans="1:5" x14ac:dyDescent="0.2">
      <c r="A17" s="39" t="s">
        <v>637</v>
      </c>
      <c r="B17" s="18">
        <v>2039</v>
      </c>
      <c r="C17" s="18">
        <v>128</v>
      </c>
      <c r="D17" s="18">
        <f t="shared" si="0"/>
        <v>2167</v>
      </c>
      <c r="E17" s="30"/>
    </row>
    <row r="18" spans="1:5" x14ac:dyDescent="0.2">
      <c r="A18" s="39" t="s">
        <v>638</v>
      </c>
      <c r="B18" s="18">
        <v>2501</v>
      </c>
      <c r="C18" s="18">
        <v>162</v>
      </c>
      <c r="D18" s="18">
        <f t="shared" si="0"/>
        <v>2663</v>
      </c>
      <c r="E18" s="30"/>
    </row>
    <row r="19" spans="1:5" x14ac:dyDescent="0.2">
      <c r="A19" s="39" t="s">
        <v>639</v>
      </c>
      <c r="B19" s="18">
        <v>2940</v>
      </c>
      <c r="C19" s="18">
        <v>112</v>
      </c>
      <c r="D19" s="18">
        <f t="shared" si="0"/>
        <v>3052</v>
      </c>
      <c r="E19" s="30"/>
    </row>
    <row r="20" spans="1:5" x14ac:dyDescent="0.2">
      <c r="A20" s="39" t="s">
        <v>640</v>
      </c>
      <c r="B20" s="18">
        <v>1079</v>
      </c>
      <c r="C20" s="18">
        <v>68</v>
      </c>
      <c r="D20" s="18">
        <f t="shared" si="0"/>
        <v>1147</v>
      </c>
      <c r="E20" s="30"/>
    </row>
    <row r="21" spans="1:5" x14ac:dyDescent="0.2">
      <c r="A21" s="39" t="s">
        <v>641</v>
      </c>
      <c r="B21" s="18">
        <v>1981</v>
      </c>
      <c r="C21" s="18">
        <v>38</v>
      </c>
      <c r="D21" s="18">
        <f t="shared" si="0"/>
        <v>2019</v>
      </c>
      <c r="E21" s="30"/>
    </row>
    <row r="22" spans="1:5" x14ac:dyDescent="0.2">
      <c r="A22" s="39" t="s">
        <v>642</v>
      </c>
      <c r="B22" s="18">
        <v>2556</v>
      </c>
      <c r="C22" s="18">
        <v>118</v>
      </c>
      <c r="D22" s="18">
        <f t="shared" si="0"/>
        <v>2674</v>
      </c>
      <c r="E22" s="30"/>
    </row>
    <row r="23" spans="1:5" x14ac:dyDescent="0.2">
      <c r="A23" s="39" t="s">
        <v>643</v>
      </c>
      <c r="B23" s="18">
        <v>2555</v>
      </c>
      <c r="C23" s="18">
        <v>78</v>
      </c>
      <c r="D23" s="18">
        <f t="shared" si="0"/>
        <v>2633</v>
      </c>
      <c r="E23" s="30"/>
    </row>
    <row r="24" spans="1:5" x14ac:dyDescent="0.2">
      <c r="A24" s="39" t="s">
        <v>644</v>
      </c>
      <c r="B24" s="18">
        <v>2860</v>
      </c>
      <c r="C24" s="18">
        <v>85</v>
      </c>
      <c r="D24" s="18">
        <f t="shared" si="0"/>
        <v>2945</v>
      </c>
      <c r="E24" s="30"/>
    </row>
    <row r="25" spans="1:5" x14ac:dyDescent="0.2">
      <c r="A25" s="39" t="s">
        <v>645</v>
      </c>
      <c r="B25" s="18">
        <v>3029</v>
      </c>
      <c r="C25" s="18">
        <v>72</v>
      </c>
      <c r="D25" s="18">
        <f t="shared" si="0"/>
        <v>3101</v>
      </c>
      <c r="E25" s="30"/>
    </row>
    <row r="26" spans="1:5" x14ac:dyDescent="0.2">
      <c r="A26" s="39" t="s">
        <v>646</v>
      </c>
      <c r="B26" s="18">
        <v>2900</v>
      </c>
      <c r="C26" s="18">
        <v>33</v>
      </c>
      <c r="D26" s="18">
        <f t="shared" si="0"/>
        <v>2933</v>
      </c>
      <c r="E26" s="30"/>
    </row>
    <row r="27" spans="1:5" x14ac:dyDescent="0.2">
      <c r="A27" s="39" t="s">
        <v>647</v>
      </c>
      <c r="B27" s="18">
        <v>3893</v>
      </c>
      <c r="C27" s="18">
        <v>224</v>
      </c>
      <c r="D27" s="18">
        <f t="shared" si="0"/>
        <v>4117</v>
      </c>
      <c r="E27" s="30"/>
    </row>
    <row r="28" spans="1:5" x14ac:dyDescent="0.2">
      <c r="A28" s="39" t="s">
        <v>648</v>
      </c>
      <c r="B28" s="18">
        <v>2716</v>
      </c>
      <c r="C28" s="18">
        <v>104</v>
      </c>
      <c r="D28" s="18">
        <f t="shared" si="0"/>
        <v>2820</v>
      </c>
      <c r="E28" s="30"/>
    </row>
    <row r="29" spans="1:5" x14ac:dyDescent="0.2">
      <c r="A29" s="39" t="s">
        <v>649</v>
      </c>
      <c r="B29" s="18">
        <v>4051</v>
      </c>
      <c r="C29" s="18">
        <v>79</v>
      </c>
      <c r="D29" s="18">
        <f t="shared" si="0"/>
        <v>4130</v>
      </c>
      <c r="E29" s="30"/>
    </row>
    <row r="30" spans="1:5" x14ac:dyDescent="0.2">
      <c r="A30" s="39" t="s">
        <v>650</v>
      </c>
      <c r="B30" s="18">
        <v>5333</v>
      </c>
      <c r="C30" s="18">
        <v>312</v>
      </c>
      <c r="D30" s="18">
        <f t="shared" si="0"/>
        <v>5645</v>
      </c>
      <c r="E30" s="30"/>
    </row>
    <row r="31" spans="1:5" x14ac:dyDescent="0.2">
      <c r="A31" s="39" t="s">
        <v>651</v>
      </c>
      <c r="B31" s="18">
        <v>4177</v>
      </c>
      <c r="C31" s="18">
        <v>220</v>
      </c>
      <c r="D31" s="18">
        <f t="shared" si="0"/>
        <v>4397</v>
      </c>
      <c r="E31" s="30"/>
    </row>
    <row r="32" spans="1:5" x14ac:dyDescent="0.2">
      <c r="A32" s="39" t="s">
        <v>652</v>
      </c>
      <c r="B32" s="18">
        <v>3643</v>
      </c>
      <c r="C32" s="18">
        <v>55</v>
      </c>
      <c r="D32" s="18">
        <f t="shared" si="0"/>
        <v>3698</v>
      </c>
      <c r="E32" s="30"/>
    </row>
    <row r="33" spans="1:5" x14ac:dyDescent="0.2">
      <c r="A33" s="39" t="s">
        <v>653</v>
      </c>
      <c r="B33" s="18">
        <v>3289</v>
      </c>
      <c r="C33" s="18">
        <v>53</v>
      </c>
      <c r="D33" s="18">
        <f t="shared" si="0"/>
        <v>3342</v>
      </c>
      <c r="E33" s="30"/>
    </row>
    <row r="34" spans="1:5" x14ac:dyDescent="0.2">
      <c r="A34" s="39" t="s">
        <v>654</v>
      </c>
      <c r="B34" s="18">
        <v>1305</v>
      </c>
      <c r="C34" s="18">
        <v>15</v>
      </c>
      <c r="D34" s="18">
        <f t="shared" si="0"/>
        <v>1320</v>
      </c>
      <c r="E34" s="30"/>
    </row>
    <row r="35" spans="1:5" x14ac:dyDescent="0.2">
      <c r="A35" s="39" t="s">
        <v>655</v>
      </c>
      <c r="B35" s="18">
        <v>2569</v>
      </c>
      <c r="C35" s="18">
        <v>50</v>
      </c>
      <c r="D35" s="18">
        <f t="shared" si="0"/>
        <v>2619</v>
      </c>
      <c r="E35" s="30"/>
    </row>
    <row r="36" spans="1:5" x14ac:dyDescent="0.2">
      <c r="A36" s="39" t="s">
        <v>656</v>
      </c>
      <c r="B36" s="18">
        <v>1659</v>
      </c>
      <c r="C36" s="18">
        <v>23</v>
      </c>
      <c r="D36" s="18">
        <f t="shared" si="0"/>
        <v>1682</v>
      </c>
      <c r="E36" s="30"/>
    </row>
    <row r="37" spans="1:5" x14ac:dyDescent="0.2">
      <c r="A37" s="39" t="s">
        <v>657</v>
      </c>
      <c r="B37" s="18">
        <v>3407</v>
      </c>
      <c r="C37" s="18">
        <v>104</v>
      </c>
      <c r="D37" s="18">
        <f t="shared" si="0"/>
        <v>3511</v>
      </c>
      <c r="E37" s="30"/>
    </row>
    <row r="38" spans="1:5" x14ac:dyDescent="0.2">
      <c r="A38" s="39" t="s">
        <v>658</v>
      </c>
      <c r="B38" s="18">
        <v>4665</v>
      </c>
      <c r="C38" s="18">
        <v>161</v>
      </c>
      <c r="D38" s="18">
        <f t="shared" si="0"/>
        <v>4826</v>
      </c>
      <c r="E38" s="30"/>
    </row>
    <row r="39" spans="1:5" x14ac:dyDescent="0.2">
      <c r="A39" s="39" t="s">
        <v>659</v>
      </c>
      <c r="B39" s="18">
        <v>3271</v>
      </c>
      <c r="C39" s="18">
        <v>136</v>
      </c>
      <c r="D39" s="18">
        <f t="shared" si="0"/>
        <v>3407</v>
      </c>
      <c r="E39" s="30"/>
    </row>
    <row r="40" spans="1:5" x14ac:dyDescent="0.2">
      <c r="A40" s="39" t="s">
        <v>660</v>
      </c>
      <c r="B40" s="18">
        <v>4612</v>
      </c>
      <c r="C40" s="18">
        <v>158</v>
      </c>
      <c r="D40" s="18">
        <f t="shared" si="0"/>
        <v>4770</v>
      </c>
      <c r="E40" s="30"/>
    </row>
    <row r="41" spans="1:5" x14ac:dyDescent="0.2">
      <c r="A41" s="39" t="s">
        <v>661</v>
      </c>
      <c r="B41" s="18">
        <v>2961</v>
      </c>
      <c r="C41" s="18">
        <v>82</v>
      </c>
      <c r="D41" s="18">
        <f t="shared" si="0"/>
        <v>3043</v>
      </c>
      <c r="E41" s="30"/>
    </row>
    <row r="42" spans="1:5" x14ac:dyDescent="0.2">
      <c r="A42" s="39" t="s">
        <v>662</v>
      </c>
      <c r="B42" s="18">
        <v>3623</v>
      </c>
      <c r="C42" s="18">
        <v>104</v>
      </c>
      <c r="D42" s="18">
        <f t="shared" si="0"/>
        <v>3727</v>
      </c>
      <c r="E42" s="30"/>
    </row>
    <row r="43" spans="1:5" x14ac:dyDescent="0.2">
      <c r="A43" s="39" t="s">
        <v>663</v>
      </c>
      <c r="B43" s="18">
        <v>3686</v>
      </c>
      <c r="C43" s="18">
        <v>60</v>
      </c>
      <c r="D43" s="18">
        <f t="shared" si="0"/>
        <v>3746</v>
      </c>
      <c r="E43" s="30"/>
    </row>
    <row r="44" spans="1:5" x14ac:dyDescent="0.2">
      <c r="A44" s="39" t="s">
        <v>664</v>
      </c>
      <c r="B44" s="18">
        <v>2197</v>
      </c>
      <c r="C44" s="18">
        <v>41</v>
      </c>
      <c r="D44" s="18">
        <f t="shared" si="0"/>
        <v>2238</v>
      </c>
      <c r="E44" s="30"/>
    </row>
    <row r="45" spans="1:5" x14ac:dyDescent="0.2">
      <c r="A45" s="39" t="s">
        <v>665</v>
      </c>
      <c r="B45" s="18">
        <v>1698</v>
      </c>
      <c r="C45" s="18">
        <v>34</v>
      </c>
      <c r="D45" s="18">
        <f t="shared" si="0"/>
        <v>1732</v>
      </c>
      <c r="E45" s="30"/>
    </row>
    <row r="46" spans="1:5" x14ac:dyDescent="0.2">
      <c r="A46" s="39" t="s">
        <v>666</v>
      </c>
      <c r="B46" s="18">
        <v>1816</v>
      </c>
      <c r="C46" s="18">
        <v>67</v>
      </c>
      <c r="D46" s="18">
        <f t="shared" si="0"/>
        <v>1883</v>
      </c>
      <c r="E46" s="30"/>
    </row>
    <row r="47" spans="1:5" x14ac:dyDescent="0.2">
      <c r="A47" s="39" t="s">
        <v>667</v>
      </c>
      <c r="B47" s="18">
        <v>4382</v>
      </c>
      <c r="C47" s="18">
        <v>104</v>
      </c>
      <c r="D47" s="18">
        <f t="shared" si="0"/>
        <v>4486</v>
      </c>
      <c r="E47" s="30"/>
    </row>
    <row r="48" spans="1:5" x14ac:dyDescent="0.2">
      <c r="A48" s="39" t="s">
        <v>668</v>
      </c>
      <c r="B48" s="18">
        <v>2436</v>
      </c>
      <c r="C48" s="18">
        <v>62</v>
      </c>
      <c r="D48" s="18">
        <f t="shared" si="0"/>
        <v>2498</v>
      </c>
      <c r="E48" s="30"/>
    </row>
    <row r="49" spans="1:5" x14ac:dyDescent="0.2">
      <c r="A49" s="39" t="s">
        <v>669</v>
      </c>
      <c r="B49" s="18">
        <v>1955</v>
      </c>
      <c r="C49" s="18">
        <v>64</v>
      </c>
      <c r="D49" s="18">
        <f t="shared" si="0"/>
        <v>2019</v>
      </c>
      <c r="E49" s="30"/>
    </row>
    <row r="50" spans="1:5" x14ac:dyDescent="0.2">
      <c r="A50" s="39" t="s">
        <v>670</v>
      </c>
      <c r="B50" s="18">
        <v>2092</v>
      </c>
      <c r="C50" s="18">
        <v>62</v>
      </c>
      <c r="D50" s="18">
        <f t="shared" si="0"/>
        <v>2154</v>
      </c>
      <c r="E50" s="30"/>
    </row>
    <row r="51" spans="1:5" x14ac:dyDescent="0.2">
      <c r="A51" s="39" t="s">
        <v>671</v>
      </c>
      <c r="B51" s="18">
        <v>3279</v>
      </c>
      <c r="C51" s="18">
        <v>131</v>
      </c>
      <c r="D51" s="18">
        <f t="shared" si="0"/>
        <v>3410</v>
      </c>
      <c r="E51" s="30"/>
    </row>
    <row r="52" spans="1:5" x14ac:dyDescent="0.2">
      <c r="A52" s="39" t="s">
        <v>672</v>
      </c>
      <c r="B52" s="18">
        <v>4216</v>
      </c>
      <c r="C52" s="18">
        <v>190</v>
      </c>
      <c r="D52" s="18">
        <f t="shared" si="0"/>
        <v>4406</v>
      </c>
      <c r="E52" s="30"/>
    </row>
    <row r="53" spans="1:5" x14ac:dyDescent="0.2">
      <c r="A53" s="39" t="s">
        <v>673</v>
      </c>
      <c r="B53" s="18">
        <v>3325</v>
      </c>
      <c r="C53" s="18">
        <v>169</v>
      </c>
      <c r="D53" s="18">
        <f t="shared" si="0"/>
        <v>3494</v>
      </c>
      <c r="E53" s="30"/>
    </row>
    <row r="54" spans="1:5" x14ac:dyDescent="0.2">
      <c r="A54" s="39" t="s">
        <v>674</v>
      </c>
      <c r="B54" s="18">
        <v>2162</v>
      </c>
      <c r="C54" s="18">
        <v>83</v>
      </c>
      <c r="D54" s="18">
        <f t="shared" si="0"/>
        <v>2245</v>
      </c>
      <c r="E54" s="30"/>
    </row>
    <row r="55" spans="1:5" x14ac:dyDescent="0.2">
      <c r="A55" s="39" t="s">
        <v>675</v>
      </c>
      <c r="B55" s="18">
        <v>2377</v>
      </c>
      <c r="C55" s="18">
        <v>74</v>
      </c>
      <c r="D55" s="18">
        <f t="shared" si="0"/>
        <v>2451</v>
      </c>
      <c r="E55" s="30"/>
    </row>
    <row r="56" spans="1:5" x14ac:dyDescent="0.2">
      <c r="A56" s="39" t="s">
        <v>676</v>
      </c>
      <c r="B56" s="18">
        <v>3185</v>
      </c>
      <c r="C56" s="18">
        <v>134</v>
      </c>
      <c r="D56" s="18">
        <f t="shared" si="0"/>
        <v>3319</v>
      </c>
      <c r="E56" s="30"/>
    </row>
    <row r="57" spans="1:5" x14ac:dyDescent="0.2">
      <c r="A57" s="39" t="s">
        <v>677</v>
      </c>
      <c r="B57" s="18">
        <v>1972</v>
      </c>
      <c r="C57" s="18">
        <v>51</v>
      </c>
      <c r="D57" s="18">
        <f t="shared" si="0"/>
        <v>2023</v>
      </c>
      <c r="E57" s="30"/>
    </row>
    <row r="58" spans="1:5" x14ac:dyDescent="0.2">
      <c r="A58" s="39" t="s">
        <v>678</v>
      </c>
      <c r="B58" s="18">
        <v>3176</v>
      </c>
      <c r="C58" s="18">
        <v>79</v>
      </c>
      <c r="D58" s="18">
        <f t="shared" si="0"/>
        <v>3255</v>
      </c>
      <c r="E58" s="30"/>
    </row>
    <row r="59" spans="1:5" x14ac:dyDescent="0.2">
      <c r="A59" s="39" t="s">
        <v>679</v>
      </c>
      <c r="B59" s="18">
        <v>3019</v>
      </c>
      <c r="C59" s="18">
        <v>67</v>
      </c>
      <c r="D59" s="18">
        <f t="shared" si="0"/>
        <v>3086</v>
      </c>
      <c r="E59" s="30"/>
    </row>
    <row r="60" spans="1:5" x14ac:dyDescent="0.2">
      <c r="A60" s="39" t="s">
        <v>680</v>
      </c>
      <c r="B60" s="18">
        <v>5109</v>
      </c>
      <c r="C60" s="18">
        <v>79</v>
      </c>
      <c r="D60" s="18">
        <f t="shared" si="0"/>
        <v>5188</v>
      </c>
      <c r="E60" s="30"/>
    </row>
    <row r="61" spans="1:5" x14ac:dyDescent="0.2">
      <c r="A61" s="39" t="s">
        <v>681</v>
      </c>
      <c r="B61" s="18">
        <v>3832</v>
      </c>
      <c r="C61" s="18">
        <v>74</v>
      </c>
      <c r="D61" s="18">
        <f t="shared" si="0"/>
        <v>3906</v>
      </c>
      <c r="E61" s="30"/>
    </row>
    <row r="62" spans="1:5" x14ac:dyDescent="0.2">
      <c r="A62" s="39" t="s">
        <v>682</v>
      </c>
      <c r="B62" s="18">
        <v>3073</v>
      </c>
      <c r="C62" s="18">
        <v>53</v>
      </c>
      <c r="D62" s="18">
        <f t="shared" si="0"/>
        <v>3126</v>
      </c>
      <c r="E62" s="30"/>
    </row>
    <row r="63" spans="1:5" x14ac:dyDescent="0.2">
      <c r="A63" s="39" t="s">
        <v>683</v>
      </c>
      <c r="B63" s="18">
        <v>1998</v>
      </c>
      <c r="C63" s="18">
        <v>46</v>
      </c>
      <c r="D63" s="18">
        <f t="shared" si="0"/>
        <v>2044</v>
      </c>
      <c r="E63" s="30"/>
    </row>
    <row r="64" spans="1:5" x14ac:dyDescent="0.2">
      <c r="A64" s="39" t="s">
        <v>684</v>
      </c>
      <c r="B64" s="18">
        <v>3708</v>
      </c>
      <c r="C64" s="18">
        <v>91</v>
      </c>
      <c r="D64" s="18">
        <f t="shared" si="0"/>
        <v>3799</v>
      </c>
      <c r="E64" s="30"/>
    </row>
    <row r="65" spans="1:5" x14ac:dyDescent="0.2">
      <c r="A65" s="39" t="s">
        <v>685</v>
      </c>
      <c r="B65" s="18">
        <v>4290</v>
      </c>
      <c r="C65" s="18">
        <v>156</v>
      </c>
      <c r="D65" s="18">
        <f t="shared" si="0"/>
        <v>4446</v>
      </c>
      <c r="E65" s="30"/>
    </row>
    <row r="66" spans="1:5" x14ac:dyDescent="0.2">
      <c r="A66" s="39" t="s">
        <v>686</v>
      </c>
      <c r="B66" s="18">
        <v>3893</v>
      </c>
      <c r="C66" s="18">
        <v>129</v>
      </c>
      <c r="D66" s="18">
        <f t="shared" si="0"/>
        <v>4022</v>
      </c>
      <c r="E66" s="30"/>
    </row>
    <row r="67" spans="1:5" x14ac:dyDescent="0.2">
      <c r="A67" s="39" t="s">
        <v>687</v>
      </c>
      <c r="B67" s="18">
        <v>2977</v>
      </c>
      <c r="C67" s="18">
        <v>55</v>
      </c>
      <c r="D67" s="18">
        <f t="shared" si="0"/>
        <v>3032</v>
      </c>
      <c r="E67" s="30"/>
    </row>
    <row r="68" spans="1:5" x14ac:dyDescent="0.2">
      <c r="A68" s="39" t="s">
        <v>688</v>
      </c>
      <c r="B68" s="18">
        <v>2922</v>
      </c>
      <c r="C68" s="18">
        <v>85</v>
      </c>
      <c r="D68" s="18">
        <f t="shared" si="0"/>
        <v>3007</v>
      </c>
      <c r="E68" s="30"/>
    </row>
    <row r="69" spans="1:5" x14ac:dyDescent="0.2">
      <c r="A69" s="39" t="s">
        <v>689</v>
      </c>
      <c r="B69" s="18">
        <v>2439</v>
      </c>
      <c r="C69" s="18">
        <v>40</v>
      </c>
      <c r="D69" s="18">
        <f t="shared" si="0"/>
        <v>2479</v>
      </c>
      <c r="E69" s="30"/>
    </row>
    <row r="70" spans="1:5" x14ac:dyDescent="0.2">
      <c r="A70" s="39" t="s">
        <v>690</v>
      </c>
      <c r="B70" s="18">
        <v>4554</v>
      </c>
      <c r="C70" s="18">
        <v>73</v>
      </c>
      <c r="D70" s="18">
        <f t="shared" ref="D70:D133" si="1">B70+C70</f>
        <v>4627</v>
      </c>
      <c r="E70" s="30"/>
    </row>
    <row r="71" spans="1:5" x14ac:dyDescent="0.2">
      <c r="A71" s="39" t="s">
        <v>691</v>
      </c>
      <c r="B71" s="18">
        <v>4028</v>
      </c>
      <c r="C71" s="18">
        <v>60</v>
      </c>
      <c r="D71" s="18">
        <f t="shared" si="1"/>
        <v>4088</v>
      </c>
      <c r="E71" s="30"/>
    </row>
    <row r="72" spans="1:5" x14ac:dyDescent="0.2">
      <c r="A72" s="39" t="s">
        <v>692</v>
      </c>
      <c r="B72" s="18">
        <v>3975</v>
      </c>
      <c r="C72" s="18">
        <v>71</v>
      </c>
      <c r="D72" s="18">
        <f t="shared" si="1"/>
        <v>4046</v>
      </c>
      <c r="E72" s="30"/>
    </row>
    <row r="73" spans="1:5" x14ac:dyDescent="0.2">
      <c r="A73" s="39" t="s">
        <v>693</v>
      </c>
      <c r="B73" s="18">
        <v>2652</v>
      </c>
      <c r="C73" s="18">
        <v>29</v>
      </c>
      <c r="D73" s="18">
        <f t="shared" si="1"/>
        <v>2681</v>
      </c>
      <c r="E73" s="30"/>
    </row>
    <row r="74" spans="1:5" x14ac:dyDescent="0.2">
      <c r="A74" s="39" t="s">
        <v>694</v>
      </c>
      <c r="B74" s="18">
        <v>2378</v>
      </c>
      <c r="C74" s="18">
        <v>89</v>
      </c>
      <c r="D74" s="18">
        <f t="shared" si="1"/>
        <v>2467</v>
      </c>
      <c r="E74" s="30"/>
    </row>
    <row r="75" spans="1:5" x14ac:dyDescent="0.2">
      <c r="A75" s="39" t="s">
        <v>695</v>
      </c>
      <c r="B75" s="18">
        <v>3741</v>
      </c>
      <c r="C75" s="18">
        <v>69</v>
      </c>
      <c r="D75" s="18">
        <f t="shared" si="1"/>
        <v>3810</v>
      </c>
      <c r="E75" s="30"/>
    </row>
    <row r="76" spans="1:5" x14ac:dyDescent="0.2">
      <c r="A76" s="39" t="s">
        <v>696</v>
      </c>
      <c r="B76" s="18">
        <v>3746</v>
      </c>
      <c r="C76" s="18">
        <v>157</v>
      </c>
      <c r="D76" s="18">
        <f t="shared" si="1"/>
        <v>3903</v>
      </c>
      <c r="E76" s="30"/>
    </row>
    <row r="77" spans="1:5" x14ac:dyDescent="0.2">
      <c r="A77" s="39" t="s">
        <v>697</v>
      </c>
      <c r="B77" s="18">
        <v>3178</v>
      </c>
      <c r="C77" s="18">
        <v>87</v>
      </c>
      <c r="D77" s="18">
        <f t="shared" si="1"/>
        <v>3265</v>
      </c>
      <c r="E77" s="30"/>
    </row>
    <row r="78" spans="1:5" x14ac:dyDescent="0.2">
      <c r="A78" s="39" t="s">
        <v>698</v>
      </c>
      <c r="B78" s="18">
        <v>3834</v>
      </c>
      <c r="C78" s="18">
        <v>274</v>
      </c>
      <c r="D78" s="18">
        <f t="shared" si="1"/>
        <v>4108</v>
      </c>
      <c r="E78" s="30"/>
    </row>
    <row r="79" spans="1:5" x14ac:dyDescent="0.2">
      <c r="A79" s="39" t="s">
        <v>699</v>
      </c>
      <c r="B79" s="18">
        <v>4773</v>
      </c>
      <c r="C79" s="18">
        <v>135</v>
      </c>
      <c r="D79" s="18">
        <f t="shared" si="1"/>
        <v>4908</v>
      </c>
      <c r="E79" s="30"/>
    </row>
    <row r="80" spans="1:5" x14ac:dyDescent="0.2">
      <c r="A80" s="39" t="s">
        <v>700</v>
      </c>
      <c r="B80" s="18">
        <v>3008</v>
      </c>
      <c r="C80" s="18">
        <v>62</v>
      </c>
      <c r="D80" s="18">
        <f t="shared" si="1"/>
        <v>3070</v>
      </c>
      <c r="E80" s="30"/>
    </row>
    <row r="81" spans="1:5" x14ac:dyDescent="0.2">
      <c r="A81" s="39" t="s">
        <v>701</v>
      </c>
      <c r="B81" s="18">
        <v>3749</v>
      </c>
      <c r="C81" s="18">
        <v>79</v>
      </c>
      <c r="D81" s="18">
        <f t="shared" si="1"/>
        <v>3828</v>
      </c>
      <c r="E81" s="30"/>
    </row>
    <row r="82" spans="1:5" x14ac:dyDescent="0.2">
      <c r="A82" s="39" t="s">
        <v>702</v>
      </c>
      <c r="B82" s="18">
        <v>2516</v>
      </c>
      <c r="C82" s="18">
        <v>64</v>
      </c>
      <c r="D82" s="18">
        <f t="shared" si="1"/>
        <v>2580</v>
      </c>
      <c r="E82" s="30"/>
    </row>
    <row r="83" spans="1:5" x14ac:dyDescent="0.2">
      <c r="A83" s="39" t="s">
        <v>703</v>
      </c>
      <c r="B83" s="18">
        <v>3875</v>
      </c>
      <c r="C83" s="18">
        <v>196</v>
      </c>
      <c r="D83" s="18">
        <f t="shared" si="1"/>
        <v>4071</v>
      </c>
      <c r="E83" s="30"/>
    </row>
    <row r="84" spans="1:5" x14ac:dyDescent="0.2">
      <c r="A84" s="39" t="s">
        <v>704</v>
      </c>
      <c r="B84" s="18">
        <v>3599</v>
      </c>
      <c r="C84" s="18">
        <v>181</v>
      </c>
      <c r="D84" s="18">
        <f t="shared" si="1"/>
        <v>3780</v>
      </c>
      <c r="E84" s="30"/>
    </row>
    <row r="85" spans="1:5" x14ac:dyDescent="0.2">
      <c r="A85" s="39" t="s">
        <v>705</v>
      </c>
      <c r="B85" s="18">
        <v>3278</v>
      </c>
      <c r="C85" s="18">
        <v>110</v>
      </c>
      <c r="D85" s="18">
        <f t="shared" si="1"/>
        <v>3388</v>
      </c>
      <c r="E85" s="30"/>
    </row>
    <row r="86" spans="1:5" x14ac:dyDescent="0.2">
      <c r="A86" s="39" t="s">
        <v>706</v>
      </c>
      <c r="B86" s="18">
        <v>3105</v>
      </c>
      <c r="C86" s="18">
        <v>232</v>
      </c>
      <c r="D86" s="18">
        <f t="shared" si="1"/>
        <v>3337</v>
      </c>
      <c r="E86" s="30"/>
    </row>
    <row r="87" spans="1:5" x14ac:dyDescent="0.2">
      <c r="A87" s="39" t="s">
        <v>707</v>
      </c>
      <c r="B87" s="18">
        <v>5098</v>
      </c>
      <c r="C87" s="18">
        <v>227</v>
      </c>
      <c r="D87" s="18">
        <f t="shared" si="1"/>
        <v>5325</v>
      </c>
      <c r="E87" s="30"/>
    </row>
    <row r="88" spans="1:5" x14ac:dyDescent="0.2">
      <c r="A88" s="39" t="s">
        <v>708</v>
      </c>
      <c r="B88" s="18">
        <v>1069</v>
      </c>
      <c r="C88" s="18">
        <v>21</v>
      </c>
      <c r="D88" s="18">
        <f t="shared" si="1"/>
        <v>1090</v>
      </c>
      <c r="E88" s="30"/>
    </row>
    <row r="89" spans="1:5" x14ac:dyDescent="0.2">
      <c r="A89" s="39" t="s">
        <v>709</v>
      </c>
      <c r="B89" s="18">
        <v>1427</v>
      </c>
      <c r="C89" s="18">
        <v>52</v>
      </c>
      <c r="D89" s="18">
        <f t="shared" si="1"/>
        <v>1479</v>
      </c>
      <c r="E89" s="30"/>
    </row>
    <row r="90" spans="1:5" x14ac:dyDescent="0.2">
      <c r="A90" s="39" t="s">
        <v>710</v>
      </c>
      <c r="B90" s="18">
        <v>1050</v>
      </c>
      <c r="C90" s="18">
        <v>22</v>
      </c>
      <c r="D90" s="18">
        <f t="shared" si="1"/>
        <v>1072</v>
      </c>
      <c r="E90" s="30"/>
    </row>
    <row r="91" spans="1:5" x14ac:dyDescent="0.2">
      <c r="A91" s="39" t="s">
        <v>711</v>
      </c>
      <c r="B91" s="18">
        <v>4240</v>
      </c>
      <c r="C91" s="18">
        <v>90</v>
      </c>
      <c r="D91" s="18">
        <f t="shared" si="1"/>
        <v>4330</v>
      </c>
      <c r="E91" s="30"/>
    </row>
    <row r="92" spans="1:5" x14ac:dyDescent="0.2">
      <c r="A92" s="39" t="s">
        <v>327</v>
      </c>
      <c r="B92" s="18">
        <v>2952</v>
      </c>
      <c r="C92" s="18">
        <v>123</v>
      </c>
      <c r="D92" s="18">
        <f t="shared" si="1"/>
        <v>3075</v>
      </c>
      <c r="E92" s="30"/>
    </row>
    <row r="93" spans="1:5" x14ac:dyDescent="0.2">
      <c r="A93" s="39" t="s">
        <v>712</v>
      </c>
      <c r="B93" s="18">
        <v>4628</v>
      </c>
      <c r="C93" s="18">
        <v>151</v>
      </c>
      <c r="D93" s="18">
        <f t="shared" si="1"/>
        <v>4779</v>
      </c>
      <c r="E93" s="30"/>
    </row>
    <row r="94" spans="1:5" x14ac:dyDescent="0.2">
      <c r="A94" s="39" t="s">
        <v>333</v>
      </c>
      <c r="B94" s="18">
        <v>3296</v>
      </c>
      <c r="C94" s="18">
        <v>118</v>
      </c>
      <c r="D94" s="18">
        <f t="shared" si="1"/>
        <v>3414</v>
      </c>
      <c r="E94" s="30"/>
    </row>
    <row r="95" spans="1:5" x14ac:dyDescent="0.2">
      <c r="A95" s="39" t="s">
        <v>713</v>
      </c>
      <c r="B95" s="18">
        <v>1788</v>
      </c>
      <c r="C95" s="18">
        <v>62</v>
      </c>
      <c r="D95" s="18">
        <f t="shared" si="1"/>
        <v>1850</v>
      </c>
      <c r="E95" s="30"/>
    </row>
    <row r="96" spans="1:5" x14ac:dyDescent="0.2">
      <c r="A96" s="39" t="s">
        <v>714</v>
      </c>
      <c r="B96" s="18">
        <v>3932</v>
      </c>
      <c r="C96" s="18">
        <v>173</v>
      </c>
      <c r="D96" s="18">
        <f t="shared" si="1"/>
        <v>4105</v>
      </c>
      <c r="E96" s="30"/>
    </row>
    <row r="97" spans="1:5" x14ac:dyDescent="0.2">
      <c r="A97" s="39" t="s">
        <v>715</v>
      </c>
      <c r="B97" s="18">
        <v>2319</v>
      </c>
      <c r="C97" s="18">
        <v>82</v>
      </c>
      <c r="D97" s="18">
        <f t="shared" si="1"/>
        <v>2401</v>
      </c>
      <c r="E97" s="30"/>
    </row>
    <row r="98" spans="1:5" x14ac:dyDescent="0.2">
      <c r="A98" s="39" t="s">
        <v>716</v>
      </c>
      <c r="B98" s="18">
        <v>2370</v>
      </c>
      <c r="C98" s="18">
        <v>203</v>
      </c>
      <c r="D98" s="18">
        <f t="shared" si="1"/>
        <v>2573</v>
      </c>
      <c r="E98" s="30"/>
    </row>
    <row r="99" spans="1:5" x14ac:dyDescent="0.2">
      <c r="A99" s="39" t="s">
        <v>717</v>
      </c>
      <c r="B99" s="18">
        <v>3417</v>
      </c>
      <c r="C99" s="18">
        <v>178</v>
      </c>
      <c r="D99" s="18">
        <f t="shared" si="1"/>
        <v>3595</v>
      </c>
      <c r="E99" s="30"/>
    </row>
    <row r="100" spans="1:5" x14ac:dyDescent="0.2">
      <c r="A100" s="39" t="s">
        <v>718</v>
      </c>
      <c r="B100" s="18">
        <v>4478</v>
      </c>
      <c r="C100" s="18">
        <v>91</v>
      </c>
      <c r="D100" s="18">
        <f t="shared" si="1"/>
        <v>4569</v>
      </c>
      <c r="E100" s="30"/>
    </row>
    <row r="101" spans="1:5" x14ac:dyDescent="0.2">
      <c r="A101" s="39" t="s">
        <v>719</v>
      </c>
      <c r="B101" s="18">
        <v>3288</v>
      </c>
      <c r="C101" s="18">
        <v>67</v>
      </c>
      <c r="D101" s="18">
        <f t="shared" si="1"/>
        <v>3355</v>
      </c>
      <c r="E101" s="30"/>
    </row>
    <row r="102" spans="1:5" x14ac:dyDescent="0.2">
      <c r="A102" s="39" t="s">
        <v>361</v>
      </c>
      <c r="B102" s="18">
        <v>4953</v>
      </c>
      <c r="C102" s="18">
        <v>366</v>
      </c>
      <c r="D102" s="18">
        <f t="shared" si="1"/>
        <v>5319</v>
      </c>
      <c r="E102" s="30"/>
    </row>
    <row r="103" spans="1:5" x14ac:dyDescent="0.2">
      <c r="A103" s="39" t="s">
        <v>720</v>
      </c>
      <c r="B103" s="18">
        <v>4230</v>
      </c>
      <c r="C103" s="18">
        <v>231</v>
      </c>
      <c r="D103" s="18">
        <f t="shared" si="1"/>
        <v>4461</v>
      </c>
      <c r="E103" s="30"/>
    </row>
    <row r="104" spans="1:5" x14ac:dyDescent="0.2">
      <c r="A104" s="39" t="s">
        <v>721</v>
      </c>
      <c r="B104" s="18">
        <v>4363</v>
      </c>
      <c r="C104" s="18">
        <v>258</v>
      </c>
      <c r="D104" s="18">
        <f t="shared" si="1"/>
        <v>4621</v>
      </c>
      <c r="E104" s="30"/>
    </row>
    <row r="105" spans="1:5" x14ac:dyDescent="0.2">
      <c r="A105" s="39" t="s">
        <v>722</v>
      </c>
      <c r="B105" s="18">
        <v>1615</v>
      </c>
      <c r="C105" s="18">
        <v>43</v>
      </c>
      <c r="D105" s="18">
        <f t="shared" si="1"/>
        <v>1658</v>
      </c>
      <c r="E105" s="30"/>
    </row>
    <row r="106" spans="1:5" x14ac:dyDescent="0.2">
      <c r="A106" s="39" t="s">
        <v>723</v>
      </c>
      <c r="B106" s="18">
        <v>3390</v>
      </c>
      <c r="C106" s="18">
        <v>130</v>
      </c>
      <c r="D106" s="18">
        <f t="shared" si="1"/>
        <v>3520</v>
      </c>
      <c r="E106" s="30"/>
    </row>
    <row r="107" spans="1:5" x14ac:dyDescent="0.2">
      <c r="A107" s="39" t="s">
        <v>724</v>
      </c>
      <c r="B107" s="18">
        <v>2969</v>
      </c>
      <c r="C107" s="18">
        <v>126</v>
      </c>
      <c r="D107" s="18">
        <f t="shared" si="1"/>
        <v>3095</v>
      </c>
      <c r="E107" s="30"/>
    </row>
    <row r="108" spans="1:5" x14ac:dyDescent="0.2">
      <c r="A108" s="39" t="s">
        <v>725</v>
      </c>
      <c r="B108" s="18">
        <v>4287</v>
      </c>
      <c r="C108" s="18">
        <v>153</v>
      </c>
      <c r="D108" s="18">
        <f t="shared" si="1"/>
        <v>4440</v>
      </c>
      <c r="E108" s="30"/>
    </row>
    <row r="109" spans="1:5" x14ac:dyDescent="0.2">
      <c r="A109" s="39" t="s">
        <v>726</v>
      </c>
      <c r="B109" s="18">
        <v>2496</v>
      </c>
      <c r="C109" s="18">
        <v>68</v>
      </c>
      <c r="D109" s="18">
        <f t="shared" si="1"/>
        <v>2564</v>
      </c>
      <c r="E109" s="30"/>
    </row>
    <row r="110" spans="1:5" x14ac:dyDescent="0.2">
      <c r="A110" s="39" t="s">
        <v>727</v>
      </c>
      <c r="B110" s="18">
        <v>5468</v>
      </c>
      <c r="C110" s="18">
        <v>195</v>
      </c>
      <c r="D110" s="18">
        <f t="shared" si="1"/>
        <v>5663</v>
      </c>
      <c r="E110" s="30"/>
    </row>
    <row r="111" spans="1:5" x14ac:dyDescent="0.2">
      <c r="A111" s="39" t="s">
        <v>728</v>
      </c>
      <c r="B111" s="18">
        <v>3389</v>
      </c>
      <c r="C111" s="18">
        <v>113</v>
      </c>
      <c r="D111" s="18">
        <f t="shared" si="1"/>
        <v>3502</v>
      </c>
      <c r="E111" s="30"/>
    </row>
    <row r="112" spans="1:5" x14ac:dyDescent="0.2">
      <c r="A112" s="39" t="s">
        <v>729</v>
      </c>
      <c r="B112" s="18">
        <v>4259</v>
      </c>
      <c r="C112" s="18">
        <v>156</v>
      </c>
      <c r="D112" s="18">
        <f t="shared" si="1"/>
        <v>4415</v>
      </c>
      <c r="E112" s="30"/>
    </row>
    <row r="113" spans="1:5" x14ac:dyDescent="0.2">
      <c r="A113" s="39" t="s">
        <v>730</v>
      </c>
      <c r="B113" s="18">
        <v>3112</v>
      </c>
      <c r="C113" s="18">
        <v>161</v>
      </c>
      <c r="D113" s="18">
        <f t="shared" si="1"/>
        <v>3273</v>
      </c>
      <c r="E113" s="30"/>
    </row>
    <row r="114" spans="1:5" x14ac:dyDescent="0.2">
      <c r="A114" s="39" t="s">
        <v>404</v>
      </c>
      <c r="B114" s="18">
        <v>3292</v>
      </c>
      <c r="C114" s="18">
        <v>217</v>
      </c>
      <c r="D114" s="18">
        <f t="shared" si="1"/>
        <v>3509</v>
      </c>
      <c r="E114" s="30"/>
    </row>
    <row r="115" spans="1:5" x14ac:dyDescent="0.2">
      <c r="A115" s="39" t="s">
        <v>731</v>
      </c>
      <c r="B115" s="18">
        <v>2841</v>
      </c>
      <c r="C115" s="18">
        <v>174</v>
      </c>
      <c r="D115" s="18">
        <f t="shared" si="1"/>
        <v>3015</v>
      </c>
      <c r="E115" s="30"/>
    </row>
    <row r="116" spans="1:5" x14ac:dyDescent="0.2">
      <c r="A116" s="39" t="s">
        <v>732</v>
      </c>
      <c r="B116" s="18">
        <v>4451</v>
      </c>
      <c r="C116" s="18">
        <v>191</v>
      </c>
      <c r="D116" s="18">
        <f t="shared" si="1"/>
        <v>4642</v>
      </c>
      <c r="E116" s="30"/>
    </row>
    <row r="117" spans="1:5" x14ac:dyDescent="0.2">
      <c r="A117" s="39" t="s">
        <v>733</v>
      </c>
      <c r="B117" s="18">
        <v>3499</v>
      </c>
      <c r="C117" s="18">
        <v>254</v>
      </c>
      <c r="D117" s="18">
        <f t="shared" si="1"/>
        <v>3753</v>
      </c>
      <c r="E117" s="30"/>
    </row>
    <row r="118" spans="1:5" x14ac:dyDescent="0.2">
      <c r="A118" s="39" t="s">
        <v>734</v>
      </c>
      <c r="B118" s="18">
        <v>4252</v>
      </c>
      <c r="C118" s="18">
        <v>253</v>
      </c>
      <c r="D118" s="18">
        <f t="shared" si="1"/>
        <v>4505</v>
      </c>
      <c r="E118" s="30"/>
    </row>
    <row r="119" spans="1:5" x14ac:dyDescent="0.2">
      <c r="A119" s="39" t="s">
        <v>414</v>
      </c>
      <c r="B119" s="18">
        <v>6602</v>
      </c>
      <c r="C119" s="18">
        <v>302</v>
      </c>
      <c r="D119" s="18">
        <f t="shared" si="1"/>
        <v>6904</v>
      </c>
      <c r="E119" s="30"/>
    </row>
    <row r="120" spans="1:5" x14ac:dyDescent="0.2">
      <c r="A120" s="39" t="s">
        <v>735</v>
      </c>
      <c r="B120" s="18">
        <v>2877</v>
      </c>
      <c r="C120" s="18">
        <v>140</v>
      </c>
      <c r="D120" s="18">
        <f t="shared" si="1"/>
        <v>3017</v>
      </c>
      <c r="E120" s="30"/>
    </row>
    <row r="121" spans="1:5" x14ac:dyDescent="0.2">
      <c r="A121" s="39" t="s">
        <v>736</v>
      </c>
      <c r="B121" s="18">
        <v>3069</v>
      </c>
      <c r="C121" s="18">
        <v>99</v>
      </c>
      <c r="D121" s="18">
        <f t="shared" si="1"/>
        <v>3168</v>
      </c>
      <c r="E121" s="30"/>
    </row>
    <row r="122" spans="1:5" x14ac:dyDescent="0.2">
      <c r="A122" s="39" t="s">
        <v>737</v>
      </c>
      <c r="B122" s="18">
        <v>4706</v>
      </c>
      <c r="C122" s="18">
        <v>175</v>
      </c>
      <c r="D122" s="18">
        <f t="shared" si="1"/>
        <v>4881</v>
      </c>
      <c r="E122" s="30"/>
    </row>
    <row r="123" spans="1:5" x14ac:dyDescent="0.2">
      <c r="A123" s="39" t="s">
        <v>738</v>
      </c>
      <c r="B123" s="18">
        <v>4631</v>
      </c>
      <c r="C123" s="18">
        <v>171</v>
      </c>
      <c r="D123" s="18">
        <f t="shared" si="1"/>
        <v>4802</v>
      </c>
      <c r="E123" s="30"/>
    </row>
    <row r="124" spans="1:5" x14ac:dyDescent="0.2">
      <c r="A124" s="39" t="s">
        <v>739</v>
      </c>
      <c r="B124" s="18">
        <v>3459</v>
      </c>
      <c r="C124" s="18">
        <v>134</v>
      </c>
      <c r="D124" s="18">
        <f t="shared" si="1"/>
        <v>3593</v>
      </c>
      <c r="E124" s="30"/>
    </row>
    <row r="125" spans="1:5" x14ac:dyDescent="0.2">
      <c r="A125" s="39" t="s">
        <v>740</v>
      </c>
      <c r="B125" s="18">
        <v>5165</v>
      </c>
      <c r="C125" s="18">
        <v>206</v>
      </c>
      <c r="D125" s="18">
        <f t="shared" si="1"/>
        <v>5371</v>
      </c>
      <c r="E125" s="30"/>
    </row>
    <row r="126" spans="1:5" x14ac:dyDescent="0.2">
      <c r="A126" s="39" t="s">
        <v>741</v>
      </c>
      <c r="B126" s="18">
        <v>4217</v>
      </c>
      <c r="C126" s="18">
        <v>136</v>
      </c>
      <c r="D126" s="18">
        <f t="shared" si="1"/>
        <v>4353</v>
      </c>
      <c r="E126" s="30"/>
    </row>
    <row r="127" spans="1:5" x14ac:dyDescent="0.2">
      <c r="A127" s="39" t="s">
        <v>742</v>
      </c>
      <c r="B127" s="18">
        <v>2865</v>
      </c>
      <c r="C127" s="18">
        <v>80</v>
      </c>
      <c r="D127" s="18">
        <f t="shared" si="1"/>
        <v>2945</v>
      </c>
      <c r="E127" s="30"/>
    </row>
    <row r="128" spans="1:5" x14ac:dyDescent="0.2">
      <c r="A128" s="39" t="s">
        <v>743</v>
      </c>
      <c r="B128" s="18">
        <v>5162</v>
      </c>
      <c r="C128" s="18">
        <v>266</v>
      </c>
      <c r="D128" s="18">
        <f t="shared" si="1"/>
        <v>5428</v>
      </c>
      <c r="E128" s="30"/>
    </row>
    <row r="129" spans="1:5" x14ac:dyDescent="0.2">
      <c r="A129" s="39" t="s">
        <v>744</v>
      </c>
      <c r="B129" s="18">
        <v>2364</v>
      </c>
      <c r="C129" s="18">
        <v>115</v>
      </c>
      <c r="D129" s="18">
        <f t="shared" si="1"/>
        <v>2479</v>
      </c>
      <c r="E129" s="30"/>
    </row>
    <row r="130" spans="1:5" x14ac:dyDescent="0.2">
      <c r="A130" s="39" t="s">
        <v>439</v>
      </c>
      <c r="B130" s="18">
        <v>4945</v>
      </c>
      <c r="C130" s="18">
        <v>206</v>
      </c>
      <c r="D130" s="18">
        <f t="shared" si="1"/>
        <v>5151</v>
      </c>
      <c r="E130" s="30"/>
    </row>
    <row r="131" spans="1:5" x14ac:dyDescent="0.2">
      <c r="A131" s="39" t="s">
        <v>745</v>
      </c>
      <c r="B131" s="18">
        <v>4848</v>
      </c>
      <c r="C131" s="18">
        <v>259</v>
      </c>
      <c r="D131" s="18">
        <f t="shared" si="1"/>
        <v>5107</v>
      </c>
      <c r="E131" s="30"/>
    </row>
    <row r="132" spans="1:5" x14ac:dyDescent="0.2">
      <c r="A132" s="39" t="s">
        <v>746</v>
      </c>
      <c r="B132" s="18">
        <v>5046</v>
      </c>
      <c r="C132" s="18">
        <v>501</v>
      </c>
      <c r="D132" s="18">
        <f t="shared" si="1"/>
        <v>5547</v>
      </c>
      <c r="E132" s="30"/>
    </row>
    <row r="133" spans="1:5" x14ac:dyDescent="0.2">
      <c r="A133" s="39" t="s">
        <v>747</v>
      </c>
      <c r="B133" s="18">
        <v>3872</v>
      </c>
      <c r="C133" s="18">
        <v>211</v>
      </c>
      <c r="D133" s="18">
        <f t="shared" si="1"/>
        <v>4083</v>
      </c>
      <c r="E133" s="30"/>
    </row>
    <row r="134" spans="1:5" x14ac:dyDescent="0.2">
      <c r="A134" s="39" t="s">
        <v>748</v>
      </c>
      <c r="B134" s="18">
        <v>4214</v>
      </c>
      <c r="C134" s="18">
        <v>221</v>
      </c>
      <c r="D134" s="18">
        <f t="shared" ref="D134:D170" si="2">B134+C134</f>
        <v>4435</v>
      </c>
      <c r="E134" s="30"/>
    </row>
    <row r="135" spans="1:5" x14ac:dyDescent="0.2">
      <c r="A135" s="39" t="s">
        <v>749</v>
      </c>
      <c r="B135" s="18">
        <v>2432</v>
      </c>
      <c r="C135" s="18">
        <v>140</v>
      </c>
      <c r="D135" s="18">
        <f t="shared" si="2"/>
        <v>2572</v>
      </c>
      <c r="E135" s="30"/>
    </row>
    <row r="136" spans="1:5" x14ac:dyDescent="0.2">
      <c r="A136" s="39" t="s">
        <v>750</v>
      </c>
      <c r="B136" s="18">
        <v>3468</v>
      </c>
      <c r="C136" s="18">
        <v>260</v>
      </c>
      <c r="D136" s="18">
        <f t="shared" si="2"/>
        <v>3728</v>
      </c>
      <c r="E136" s="30"/>
    </row>
    <row r="137" spans="1:5" x14ac:dyDescent="0.2">
      <c r="A137" s="39" t="s">
        <v>455</v>
      </c>
      <c r="B137" s="18">
        <v>4215</v>
      </c>
      <c r="C137" s="18">
        <v>245</v>
      </c>
      <c r="D137" s="18">
        <f t="shared" si="2"/>
        <v>4460</v>
      </c>
      <c r="E137" s="30"/>
    </row>
    <row r="138" spans="1:5" x14ac:dyDescent="0.2">
      <c r="A138" s="39" t="s">
        <v>751</v>
      </c>
      <c r="B138" s="18">
        <v>2426</v>
      </c>
      <c r="C138" s="18">
        <v>154</v>
      </c>
      <c r="D138" s="18">
        <f t="shared" si="2"/>
        <v>2580</v>
      </c>
      <c r="E138" s="30"/>
    </row>
    <row r="139" spans="1:5" x14ac:dyDescent="0.2">
      <c r="A139" s="39" t="s">
        <v>460</v>
      </c>
      <c r="B139" s="18">
        <v>3950</v>
      </c>
      <c r="C139" s="18">
        <v>290</v>
      </c>
      <c r="D139" s="18">
        <f t="shared" si="2"/>
        <v>4240</v>
      </c>
      <c r="E139" s="30"/>
    </row>
    <row r="140" spans="1:5" x14ac:dyDescent="0.2">
      <c r="A140" s="39" t="s">
        <v>463</v>
      </c>
      <c r="B140" s="18">
        <v>5432</v>
      </c>
      <c r="C140" s="18">
        <v>282</v>
      </c>
      <c r="D140" s="18">
        <f t="shared" si="2"/>
        <v>5714</v>
      </c>
      <c r="E140" s="30"/>
    </row>
    <row r="141" spans="1:5" x14ac:dyDescent="0.2">
      <c r="A141" s="39" t="s">
        <v>468</v>
      </c>
      <c r="B141" s="18">
        <v>2065</v>
      </c>
      <c r="C141" s="18">
        <v>128</v>
      </c>
      <c r="D141" s="18">
        <f t="shared" si="2"/>
        <v>2193</v>
      </c>
      <c r="E141" s="30"/>
    </row>
    <row r="142" spans="1:5" x14ac:dyDescent="0.2">
      <c r="A142" s="39" t="s">
        <v>470</v>
      </c>
      <c r="B142" s="18">
        <v>3900</v>
      </c>
      <c r="C142" s="18">
        <v>239</v>
      </c>
      <c r="D142" s="18">
        <f t="shared" si="2"/>
        <v>4139</v>
      </c>
      <c r="E142" s="30"/>
    </row>
    <row r="143" spans="1:5" x14ac:dyDescent="0.2">
      <c r="A143" s="39" t="s">
        <v>472</v>
      </c>
      <c r="B143" s="18">
        <v>1866</v>
      </c>
      <c r="C143" s="18">
        <v>78</v>
      </c>
      <c r="D143" s="18">
        <f t="shared" si="2"/>
        <v>1944</v>
      </c>
      <c r="E143" s="30"/>
    </row>
    <row r="144" spans="1:5" x14ac:dyDescent="0.2">
      <c r="A144" s="39" t="s">
        <v>475</v>
      </c>
      <c r="B144" s="18">
        <v>2868</v>
      </c>
      <c r="C144" s="18">
        <v>206</v>
      </c>
      <c r="D144" s="18">
        <f t="shared" si="2"/>
        <v>3074</v>
      </c>
      <c r="E144" s="30"/>
    </row>
    <row r="145" spans="1:5" x14ac:dyDescent="0.2">
      <c r="A145" s="39" t="s">
        <v>483</v>
      </c>
      <c r="B145" s="18">
        <v>1744</v>
      </c>
      <c r="C145" s="18">
        <v>159</v>
      </c>
      <c r="D145" s="18">
        <f t="shared" si="2"/>
        <v>1903</v>
      </c>
      <c r="E145" s="30"/>
    </row>
    <row r="146" spans="1:5" x14ac:dyDescent="0.2">
      <c r="A146" s="39" t="s">
        <v>487</v>
      </c>
      <c r="B146" s="18">
        <v>4249</v>
      </c>
      <c r="C146" s="18">
        <v>180</v>
      </c>
      <c r="D146" s="18">
        <f t="shared" si="2"/>
        <v>4429</v>
      </c>
      <c r="E146" s="30"/>
    </row>
    <row r="147" spans="1:5" x14ac:dyDescent="0.2">
      <c r="A147" s="39" t="s">
        <v>752</v>
      </c>
      <c r="B147" s="18">
        <v>4427</v>
      </c>
      <c r="C147" s="18">
        <v>174</v>
      </c>
      <c r="D147" s="18">
        <f t="shared" si="2"/>
        <v>4601</v>
      </c>
      <c r="E147" s="30"/>
    </row>
    <row r="148" spans="1:5" x14ac:dyDescent="0.2">
      <c r="A148" s="39" t="s">
        <v>753</v>
      </c>
      <c r="B148" s="18">
        <v>3682</v>
      </c>
      <c r="C148" s="18">
        <v>181</v>
      </c>
      <c r="D148" s="18">
        <f t="shared" si="2"/>
        <v>3863</v>
      </c>
      <c r="E148" s="30"/>
    </row>
    <row r="149" spans="1:5" x14ac:dyDescent="0.2">
      <c r="A149" s="39" t="s">
        <v>754</v>
      </c>
      <c r="B149" s="18">
        <v>4700</v>
      </c>
      <c r="C149" s="18">
        <v>192</v>
      </c>
      <c r="D149" s="18">
        <f t="shared" si="2"/>
        <v>4892</v>
      </c>
      <c r="E149" s="30"/>
    </row>
    <row r="150" spans="1:5" x14ac:dyDescent="0.2">
      <c r="A150" s="39" t="s">
        <v>755</v>
      </c>
      <c r="B150" s="18">
        <v>4899</v>
      </c>
      <c r="C150" s="18">
        <v>219</v>
      </c>
      <c r="D150" s="18">
        <f t="shared" si="2"/>
        <v>5118</v>
      </c>
      <c r="E150" s="30"/>
    </row>
    <row r="151" spans="1:5" x14ac:dyDescent="0.2">
      <c r="A151" s="39" t="s">
        <v>756</v>
      </c>
      <c r="B151" s="18">
        <v>2928</v>
      </c>
      <c r="C151" s="18">
        <v>186</v>
      </c>
      <c r="D151" s="18">
        <f t="shared" si="2"/>
        <v>3114</v>
      </c>
      <c r="E151" s="30"/>
    </row>
    <row r="152" spans="1:5" x14ac:dyDescent="0.2">
      <c r="A152" s="39" t="s">
        <v>757</v>
      </c>
      <c r="B152" s="18">
        <v>2412</v>
      </c>
      <c r="C152" s="18">
        <v>94</v>
      </c>
      <c r="D152" s="18">
        <f t="shared" si="2"/>
        <v>2506</v>
      </c>
      <c r="E152" s="30"/>
    </row>
    <row r="153" spans="1:5" x14ac:dyDescent="0.2">
      <c r="A153" s="39" t="s">
        <v>758</v>
      </c>
      <c r="B153" s="18">
        <v>3242</v>
      </c>
      <c r="C153" s="18">
        <v>155</v>
      </c>
      <c r="D153" s="18">
        <f t="shared" si="2"/>
        <v>3397</v>
      </c>
      <c r="E153" s="30"/>
    </row>
    <row r="154" spans="1:5" x14ac:dyDescent="0.2">
      <c r="A154" s="39" t="s">
        <v>759</v>
      </c>
      <c r="B154" s="18">
        <v>4317</v>
      </c>
      <c r="C154" s="18">
        <v>215</v>
      </c>
      <c r="D154" s="18">
        <f t="shared" si="2"/>
        <v>4532</v>
      </c>
      <c r="E154" s="30"/>
    </row>
    <row r="155" spans="1:5" x14ac:dyDescent="0.2">
      <c r="A155" s="39" t="s">
        <v>760</v>
      </c>
      <c r="B155" s="18">
        <v>1454</v>
      </c>
      <c r="C155" s="18">
        <v>85</v>
      </c>
      <c r="D155" s="18">
        <f t="shared" si="2"/>
        <v>1539</v>
      </c>
      <c r="E155" s="30"/>
    </row>
    <row r="156" spans="1:5" x14ac:dyDescent="0.2">
      <c r="A156" s="39" t="s">
        <v>761</v>
      </c>
      <c r="B156" s="18">
        <v>6273</v>
      </c>
      <c r="C156" s="18">
        <v>297</v>
      </c>
      <c r="D156" s="18">
        <f t="shared" si="2"/>
        <v>6570</v>
      </c>
      <c r="E156" s="30"/>
    </row>
    <row r="157" spans="1:5" x14ac:dyDescent="0.2">
      <c r="A157" s="39" t="s">
        <v>762</v>
      </c>
      <c r="B157" s="18">
        <v>2430</v>
      </c>
      <c r="C157" s="18">
        <v>124</v>
      </c>
      <c r="D157" s="18">
        <f t="shared" si="2"/>
        <v>2554</v>
      </c>
      <c r="E157" s="30"/>
    </row>
    <row r="158" spans="1:5" x14ac:dyDescent="0.2">
      <c r="A158" s="39" t="s">
        <v>513</v>
      </c>
      <c r="B158" s="18">
        <v>1421</v>
      </c>
      <c r="C158" s="18">
        <v>55</v>
      </c>
      <c r="D158" s="18">
        <f t="shared" si="2"/>
        <v>1476</v>
      </c>
      <c r="E158" s="30"/>
    </row>
    <row r="159" spans="1:5" x14ac:dyDescent="0.2">
      <c r="A159" s="39" t="s">
        <v>518</v>
      </c>
      <c r="B159" s="18">
        <v>1709</v>
      </c>
      <c r="C159" s="18">
        <v>54</v>
      </c>
      <c r="D159" s="18">
        <f t="shared" si="2"/>
        <v>1763</v>
      </c>
      <c r="E159" s="30"/>
    </row>
    <row r="160" spans="1:5" x14ac:dyDescent="0.2">
      <c r="A160" s="39" t="s">
        <v>522</v>
      </c>
      <c r="B160" s="18">
        <v>2356</v>
      </c>
      <c r="C160" s="18">
        <v>64</v>
      </c>
      <c r="D160" s="18">
        <f t="shared" si="2"/>
        <v>2420</v>
      </c>
      <c r="E160" s="30"/>
    </row>
    <row r="161" spans="1:5" x14ac:dyDescent="0.2">
      <c r="A161" s="39" t="s">
        <v>524</v>
      </c>
      <c r="B161" s="18">
        <v>4781</v>
      </c>
      <c r="C161" s="18">
        <v>158</v>
      </c>
      <c r="D161" s="18">
        <f t="shared" si="2"/>
        <v>4939</v>
      </c>
      <c r="E161" s="30"/>
    </row>
    <row r="162" spans="1:5" x14ac:dyDescent="0.2">
      <c r="A162" s="39" t="s">
        <v>528</v>
      </c>
      <c r="B162" s="18">
        <v>5057</v>
      </c>
      <c r="C162" s="18">
        <v>322</v>
      </c>
      <c r="D162" s="18">
        <f t="shared" si="2"/>
        <v>5379</v>
      </c>
      <c r="E162" s="30"/>
    </row>
    <row r="163" spans="1:5" x14ac:dyDescent="0.2">
      <c r="A163" s="39" t="s">
        <v>531</v>
      </c>
      <c r="B163" s="18">
        <v>5999</v>
      </c>
      <c r="C163" s="18">
        <v>340</v>
      </c>
      <c r="D163" s="18">
        <f t="shared" si="2"/>
        <v>6339</v>
      </c>
      <c r="E163" s="30"/>
    </row>
    <row r="164" spans="1:5" x14ac:dyDescent="0.2">
      <c r="A164" s="39" t="s">
        <v>534</v>
      </c>
      <c r="B164" s="18">
        <v>2901</v>
      </c>
      <c r="C164" s="18">
        <v>120</v>
      </c>
      <c r="D164" s="18">
        <f t="shared" si="2"/>
        <v>3021</v>
      </c>
      <c r="E164" s="30"/>
    </row>
    <row r="165" spans="1:5" x14ac:dyDescent="0.2">
      <c r="A165" s="39" t="s">
        <v>538</v>
      </c>
      <c r="B165" s="18">
        <v>3970</v>
      </c>
      <c r="C165" s="18">
        <v>120</v>
      </c>
      <c r="D165" s="18">
        <f t="shared" si="2"/>
        <v>4090</v>
      </c>
      <c r="E165" s="30"/>
    </row>
    <row r="166" spans="1:5" x14ac:dyDescent="0.2">
      <c r="A166" s="39" t="s">
        <v>541</v>
      </c>
      <c r="B166" s="18">
        <v>5149</v>
      </c>
      <c r="C166" s="18">
        <v>177</v>
      </c>
      <c r="D166" s="18">
        <f t="shared" si="2"/>
        <v>5326</v>
      </c>
      <c r="E166" s="30"/>
    </row>
    <row r="167" spans="1:5" x14ac:dyDescent="0.2">
      <c r="A167" s="39" t="s">
        <v>547</v>
      </c>
      <c r="B167" s="18">
        <v>3678</v>
      </c>
      <c r="C167" s="18">
        <v>120</v>
      </c>
      <c r="D167" s="18">
        <f t="shared" si="2"/>
        <v>3798</v>
      </c>
      <c r="E167" s="30"/>
    </row>
    <row r="168" spans="1:5" x14ac:dyDescent="0.2">
      <c r="A168" s="39" t="s">
        <v>549</v>
      </c>
      <c r="B168" s="18">
        <v>2985</v>
      </c>
      <c r="C168" s="18">
        <v>203</v>
      </c>
      <c r="D168" s="18">
        <f t="shared" si="2"/>
        <v>3188</v>
      </c>
      <c r="E168" s="30"/>
    </row>
    <row r="169" spans="1:5" x14ac:dyDescent="0.2">
      <c r="A169" s="39" t="s">
        <v>551</v>
      </c>
      <c r="B169" s="18">
        <v>5346</v>
      </c>
      <c r="C169" s="18">
        <v>153</v>
      </c>
      <c r="D169" s="18">
        <f t="shared" si="2"/>
        <v>5499</v>
      </c>
      <c r="E169" s="30"/>
    </row>
    <row r="170" spans="1:5" x14ac:dyDescent="0.2">
      <c r="A170" s="39" t="s">
        <v>554</v>
      </c>
      <c r="B170" s="18">
        <v>4285</v>
      </c>
      <c r="C170" s="18">
        <v>98</v>
      </c>
      <c r="D170" s="18">
        <f t="shared" si="2"/>
        <v>4383</v>
      </c>
      <c r="E170" s="30"/>
    </row>
    <row r="172" spans="1:5" x14ac:dyDescent="0.2">
      <c r="A172" s="31" t="s">
        <v>624</v>
      </c>
      <c r="B172" s="18">
        <f>SUM(B5:B170)</f>
        <v>564563</v>
      </c>
      <c r="C172" s="18">
        <f>SUM(C5:C170)</f>
        <v>23866</v>
      </c>
      <c r="D172" s="18">
        <f>SUM(D5:D170)</f>
        <v>588429</v>
      </c>
    </row>
  </sheetData>
  <pageMargins left="0.7" right="0.7" top="0.75" bottom="0.75" header="0.3" footer="0.3"/>
  <pageSetup paperSize="4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3"/>
  <sheetViews>
    <sheetView topLeftCell="G337" workbookViewId="0">
      <selection activeCell="R372" sqref="R372"/>
    </sheetView>
  </sheetViews>
  <sheetFormatPr defaultRowHeight="15" x14ac:dyDescent="0.2"/>
  <cols>
    <col min="1" max="1" width="15.140625" style="31" customWidth="1"/>
    <col min="2" max="2" width="11" style="32" customWidth="1"/>
    <col min="3" max="3" width="11.5703125" style="32" bestFit="1" customWidth="1"/>
    <col min="4" max="4" width="12.7109375" style="31" bestFit="1" customWidth="1"/>
    <col min="5" max="12" width="9.140625" style="3"/>
    <col min="13" max="13" width="53.42578125" style="3" customWidth="1"/>
    <col min="14" max="14" width="11.5703125" style="32" bestFit="1" customWidth="1"/>
    <col min="15" max="15" width="12.7109375" style="32" bestFit="1" customWidth="1"/>
    <col min="16" max="20" width="11.5703125" style="32" bestFit="1" customWidth="1"/>
    <col min="21" max="21" width="10.42578125" style="32" bestFit="1" customWidth="1"/>
    <col min="22" max="23" width="9.28515625" style="32" bestFit="1" customWidth="1"/>
    <col min="24" max="24" width="12.7109375" style="18" bestFit="1" customWidth="1"/>
    <col min="25" max="16384" width="9.140625" style="3"/>
  </cols>
  <sheetData>
    <row r="1" spans="1:24" ht="15.75" x14ac:dyDescent="0.25">
      <c r="A1" s="38" t="s">
        <v>934</v>
      </c>
    </row>
    <row r="3" spans="1:24" s="14" customFormat="1" ht="17.25" customHeight="1" x14ac:dyDescent="0.25">
      <c r="A3" s="42"/>
      <c r="B3" s="43"/>
      <c r="C3" s="44"/>
      <c r="D3" s="45"/>
      <c r="N3" s="68" t="s">
        <v>608</v>
      </c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s="14" customFormat="1" ht="75.75" customHeight="1" x14ac:dyDescent="0.25">
      <c r="A4" s="46" t="s">
        <v>607</v>
      </c>
      <c r="B4" s="20" t="s">
        <v>570</v>
      </c>
      <c r="C4" s="20" t="s">
        <v>571</v>
      </c>
      <c r="D4" s="20" t="s">
        <v>567</v>
      </c>
      <c r="E4" s="21" t="s">
        <v>561</v>
      </c>
      <c r="F4" s="21" t="s">
        <v>562</v>
      </c>
      <c r="G4" s="21" t="s">
        <v>563</v>
      </c>
      <c r="H4" s="21" t="s">
        <v>564</v>
      </c>
      <c r="I4" s="21" t="s">
        <v>565</v>
      </c>
      <c r="J4" s="21" t="s">
        <v>558</v>
      </c>
      <c r="K4" s="21" t="s">
        <v>569</v>
      </c>
      <c r="L4" s="21" t="s">
        <v>566</v>
      </c>
      <c r="M4" s="56" t="s">
        <v>1</v>
      </c>
      <c r="N4" s="58" t="s">
        <v>598</v>
      </c>
      <c r="O4" s="58" t="s">
        <v>599</v>
      </c>
      <c r="P4" s="58" t="s">
        <v>600</v>
      </c>
      <c r="Q4" s="58" t="s">
        <v>601</v>
      </c>
      <c r="R4" s="58" t="s">
        <v>602</v>
      </c>
      <c r="S4" s="58" t="s">
        <v>603</v>
      </c>
      <c r="T4" s="58" t="s">
        <v>604</v>
      </c>
      <c r="U4" s="58" t="s">
        <v>605</v>
      </c>
      <c r="V4" s="58" t="s">
        <v>606</v>
      </c>
      <c r="W4" s="58" t="s">
        <v>930</v>
      </c>
      <c r="X4" s="57" t="s">
        <v>568</v>
      </c>
    </row>
    <row r="5" spans="1:24" x14ac:dyDescent="0.2">
      <c r="A5" s="28" t="s">
        <v>4</v>
      </c>
      <c r="B5" s="55">
        <v>4147</v>
      </c>
      <c r="C5" s="55">
        <v>555</v>
      </c>
      <c r="D5" s="23">
        <f>B5+C5</f>
        <v>4702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559</v>
      </c>
      <c r="K5" s="24" t="s">
        <v>10</v>
      </c>
      <c r="L5" s="24" t="s">
        <v>11</v>
      </c>
      <c r="M5" s="48" t="s">
        <v>12</v>
      </c>
      <c r="N5" s="26">
        <v>667</v>
      </c>
      <c r="O5" s="26">
        <v>1481</v>
      </c>
      <c r="P5" s="26">
        <v>849</v>
      </c>
      <c r="Q5" s="26">
        <v>618</v>
      </c>
      <c r="R5" s="26">
        <v>606</v>
      </c>
      <c r="S5" s="26">
        <v>351</v>
      </c>
      <c r="T5" s="26">
        <v>115</v>
      </c>
      <c r="U5" s="26">
        <v>11</v>
      </c>
      <c r="V5" s="26">
        <v>4</v>
      </c>
      <c r="W5" s="26"/>
      <c r="X5" s="50">
        <f>SUM(N5:W5)</f>
        <v>4702</v>
      </c>
    </row>
    <row r="6" spans="1:24" x14ac:dyDescent="0.2">
      <c r="A6" s="28" t="s">
        <v>15</v>
      </c>
      <c r="B6" s="55">
        <v>1240</v>
      </c>
      <c r="C6" s="55">
        <v>41</v>
      </c>
      <c r="D6" s="23">
        <f t="shared" ref="D6:D69" si="0">B6+C6</f>
        <v>1281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16</v>
      </c>
      <c r="J6" s="24" t="s">
        <v>559</v>
      </c>
      <c r="K6" s="24" t="s">
        <v>10</v>
      </c>
      <c r="L6" s="24" t="s">
        <v>11</v>
      </c>
      <c r="M6" s="48" t="s">
        <v>12</v>
      </c>
      <c r="N6" s="26">
        <v>201</v>
      </c>
      <c r="O6" s="26">
        <v>290</v>
      </c>
      <c r="P6" s="26">
        <v>216</v>
      </c>
      <c r="Q6" s="26">
        <v>186</v>
      </c>
      <c r="R6" s="26">
        <v>178</v>
      </c>
      <c r="S6" s="26">
        <v>139</v>
      </c>
      <c r="T6" s="26">
        <v>59</v>
      </c>
      <c r="U6" s="26">
        <v>10</v>
      </c>
      <c r="V6" s="26">
        <v>2</v>
      </c>
      <c r="W6" s="26"/>
      <c r="X6" s="50">
        <f t="shared" ref="X6:X69" si="1">SUM(N6:W6)</f>
        <v>1281</v>
      </c>
    </row>
    <row r="7" spans="1:24" x14ac:dyDescent="0.2">
      <c r="A7" s="28" t="s">
        <v>17</v>
      </c>
      <c r="B7" s="55">
        <v>4735</v>
      </c>
      <c r="C7" s="55">
        <v>598</v>
      </c>
      <c r="D7" s="23">
        <f t="shared" si="0"/>
        <v>5333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559</v>
      </c>
      <c r="K7" s="24" t="s">
        <v>18</v>
      </c>
      <c r="L7" s="24" t="s">
        <v>11</v>
      </c>
      <c r="M7" s="48" t="s">
        <v>19</v>
      </c>
      <c r="N7" s="26">
        <v>681</v>
      </c>
      <c r="O7" s="26">
        <v>1657</v>
      </c>
      <c r="P7" s="26">
        <v>836</v>
      </c>
      <c r="Q7" s="26">
        <v>860</v>
      </c>
      <c r="R7" s="26">
        <v>778</v>
      </c>
      <c r="S7" s="26">
        <v>415</v>
      </c>
      <c r="T7" s="26">
        <v>88</v>
      </c>
      <c r="U7" s="26">
        <v>17</v>
      </c>
      <c r="V7" s="26">
        <v>1</v>
      </c>
      <c r="W7" s="26"/>
      <c r="X7" s="50">
        <f t="shared" si="1"/>
        <v>5333</v>
      </c>
    </row>
    <row r="8" spans="1:24" x14ac:dyDescent="0.2">
      <c r="A8" s="28" t="s">
        <v>20</v>
      </c>
      <c r="B8" s="55">
        <v>241</v>
      </c>
      <c r="C8" s="55">
        <v>16</v>
      </c>
      <c r="D8" s="23">
        <f t="shared" si="0"/>
        <v>257</v>
      </c>
      <c r="E8" s="24" t="s">
        <v>5</v>
      </c>
      <c r="F8" s="24" t="s">
        <v>21</v>
      </c>
      <c r="G8" s="24" t="s">
        <v>7</v>
      </c>
      <c r="H8" s="24" t="s">
        <v>8</v>
      </c>
      <c r="I8" s="24" t="s">
        <v>9</v>
      </c>
      <c r="J8" s="24" t="s">
        <v>559</v>
      </c>
      <c r="K8" s="24" t="s">
        <v>18</v>
      </c>
      <c r="L8" s="24" t="s">
        <v>11</v>
      </c>
      <c r="M8" s="48" t="s">
        <v>19</v>
      </c>
      <c r="N8" s="26">
        <v>28</v>
      </c>
      <c r="O8" s="26">
        <v>85</v>
      </c>
      <c r="P8" s="26">
        <v>43</v>
      </c>
      <c r="Q8" s="26">
        <v>45</v>
      </c>
      <c r="R8" s="26">
        <v>38</v>
      </c>
      <c r="S8" s="26">
        <v>11</v>
      </c>
      <c r="T8" s="26">
        <v>5</v>
      </c>
      <c r="U8" s="26">
        <v>1</v>
      </c>
      <c r="V8" s="26">
        <v>1</v>
      </c>
      <c r="W8" s="26"/>
      <c r="X8" s="50">
        <f t="shared" si="1"/>
        <v>257</v>
      </c>
    </row>
    <row r="9" spans="1:24" x14ac:dyDescent="0.2">
      <c r="A9" s="28" t="s">
        <v>22</v>
      </c>
      <c r="B9" s="55">
        <v>2769</v>
      </c>
      <c r="C9" s="55">
        <v>101</v>
      </c>
      <c r="D9" s="23">
        <f t="shared" si="0"/>
        <v>2870</v>
      </c>
      <c r="E9" s="24" t="s">
        <v>5</v>
      </c>
      <c r="F9" s="24" t="s">
        <v>21</v>
      </c>
      <c r="G9" s="24" t="s">
        <v>23</v>
      </c>
      <c r="H9" s="24" t="s">
        <v>8</v>
      </c>
      <c r="I9" s="24" t="s">
        <v>9</v>
      </c>
      <c r="J9" s="24" t="s">
        <v>559</v>
      </c>
      <c r="K9" s="24" t="s">
        <v>18</v>
      </c>
      <c r="L9" s="24" t="s">
        <v>11</v>
      </c>
      <c r="M9" s="48" t="s">
        <v>24</v>
      </c>
      <c r="N9" s="26">
        <v>413</v>
      </c>
      <c r="O9" s="26">
        <v>605</v>
      </c>
      <c r="P9" s="26">
        <v>399</v>
      </c>
      <c r="Q9" s="26">
        <v>348</v>
      </c>
      <c r="R9" s="26">
        <v>485</v>
      </c>
      <c r="S9" s="26">
        <v>394</v>
      </c>
      <c r="T9" s="26">
        <v>179</v>
      </c>
      <c r="U9" s="26">
        <v>44</v>
      </c>
      <c r="V9" s="26">
        <v>3</v>
      </c>
      <c r="W9" s="26"/>
      <c r="X9" s="50">
        <f t="shared" si="1"/>
        <v>2870</v>
      </c>
    </row>
    <row r="10" spans="1:24" x14ac:dyDescent="0.2">
      <c r="A10" s="28" t="s">
        <v>25</v>
      </c>
      <c r="B10" s="55">
        <v>583</v>
      </c>
      <c r="C10" s="55">
        <v>64</v>
      </c>
      <c r="D10" s="23">
        <f t="shared" si="0"/>
        <v>647</v>
      </c>
      <c r="E10" s="24" t="s">
        <v>5</v>
      </c>
      <c r="F10" s="24" t="s">
        <v>6</v>
      </c>
      <c r="G10" s="24" t="s">
        <v>7</v>
      </c>
      <c r="H10" s="24" t="s">
        <v>8</v>
      </c>
      <c r="I10" s="24" t="s">
        <v>9</v>
      </c>
      <c r="J10" s="24" t="s">
        <v>559</v>
      </c>
      <c r="K10" s="24" t="s">
        <v>18</v>
      </c>
      <c r="L10" s="24" t="s">
        <v>11</v>
      </c>
      <c r="M10" s="48" t="s">
        <v>586</v>
      </c>
      <c r="N10" s="26">
        <v>92</v>
      </c>
      <c r="O10" s="26">
        <v>160</v>
      </c>
      <c r="P10" s="26">
        <v>95</v>
      </c>
      <c r="Q10" s="26">
        <v>103</v>
      </c>
      <c r="R10" s="26">
        <v>68</v>
      </c>
      <c r="S10" s="26">
        <v>67</v>
      </c>
      <c r="T10" s="26">
        <v>52</v>
      </c>
      <c r="U10" s="26">
        <v>10</v>
      </c>
      <c r="V10" s="26"/>
      <c r="W10" s="26"/>
      <c r="X10" s="50">
        <f t="shared" si="1"/>
        <v>647</v>
      </c>
    </row>
    <row r="11" spans="1:24" x14ac:dyDescent="0.2">
      <c r="A11" s="28" t="s">
        <v>26</v>
      </c>
      <c r="B11" s="55">
        <v>38</v>
      </c>
      <c r="C11" s="55">
        <v>7</v>
      </c>
      <c r="D11" s="23">
        <f t="shared" si="0"/>
        <v>45</v>
      </c>
      <c r="E11" s="24" t="s">
        <v>5</v>
      </c>
      <c r="F11" s="24" t="s">
        <v>21</v>
      </c>
      <c r="G11" s="24" t="s">
        <v>7</v>
      </c>
      <c r="H11" s="24" t="s">
        <v>8</v>
      </c>
      <c r="I11" s="24" t="s">
        <v>9</v>
      </c>
      <c r="J11" s="24" t="s">
        <v>559</v>
      </c>
      <c r="K11" s="24" t="s">
        <v>18</v>
      </c>
      <c r="L11" s="24" t="s">
        <v>11</v>
      </c>
      <c r="M11" s="48" t="s">
        <v>586</v>
      </c>
      <c r="N11" s="26">
        <v>7</v>
      </c>
      <c r="O11" s="26">
        <v>6</v>
      </c>
      <c r="P11" s="26">
        <v>10</v>
      </c>
      <c r="Q11" s="26">
        <v>7</v>
      </c>
      <c r="R11" s="26">
        <v>10</v>
      </c>
      <c r="S11" s="26">
        <v>5</v>
      </c>
      <c r="T11" s="26"/>
      <c r="U11" s="26"/>
      <c r="V11" s="26"/>
      <c r="W11" s="26"/>
      <c r="X11" s="50">
        <f t="shared" si="1"/>
        <v>45</v>
      </c>
    </row>
    <row r="12" spans="1:24" x14ac:dyDescent="0.2">
      <c r="A12" s="28" t="s">
        <v>27</v>
      </c>
      <c r="B12" s="55">
        <v>421</v>
      </c>
      <c r="C12" s="55">
        <v>31</v>
      </c>
      <c r="D12" s="23">
        <f t="shared" si="0"/>
        <v>452</v>
      </c>
      <c r="E12" s="24" t="s">
        <v>5</v>
      </c>
      <c r="F12" s="24" t="s">
        <v>21</v>
      </c>
      <c r="G12" s="24" t="s">
        <v>7</v>
      </c>
      <c r="H12" s="24" t="s">
        <v>8</v>
      </c>
      <c r="I12" s="24" t="s">
        <v>18</v>
      </c>
      <c r="J12" s="24" t="s">
        <v>559</v>
      </c>
      <c r="K12" s="24" t="s">
        <v>18</v>
      </c>
      <c r="L12" s="24" t="s">
        <v>11</v>
      </c>
      <c r="M12" s="48" t="s">
        <v>586</v>
      </c>
      <c r="N12" s="26">
        <v>69</v>
      </c>
      <c r="O12" s="26">
        <v>95</v>
      </c>
      <c r="P12" s="26">
        <v>58</v>
      </c>
      <c r="Q12" s="26">
        <v>62</v>
      </c>
      <c r="R12" s="26">
        <v>85</v>
      </c>
      <c r="S12" s="26">
        <v>41</v>
      </c>
      <c r="T12" s="26">
        <v>25</v>
      </c>
      <c r="U12" s="26">
        <v>15</v>
      </c>
      <c r="V12" s="26">
        <v>2</v>
      </c>
      <c r="W12" s="26"/>
      <c r="X12" s="50">
        <f t="shared" si="1"/>
        <v>452</v>
      </c>
    </row>
    <row r="13" spans="1:24" x14ac:dyDescent="0.2">
      <c r="A13" s="28" t="s">
        <v>28</v>
      </c>
      <c r="B13" s="55">
        <v>1216</v>
      </c>
      <c r="C13" s="55">
        <v>26</v>
      </c>
      <c r="D13" s="23">
        <f t="shared" si="0"/>
        <v>1242</v>
      </c>
      <c r="E13" s="24" t="s">
        <v>5</v>
      </c>
      <c r="F13" s="24" t="s">
        <v>21</v>
      </c>
      <c r="G13" s="24" t="s">
        <v>23</v>
      </c>
      <c r="H13" s="24" t="s">
        <v>8</v>
      </c>
      <c r="I13" s="24" t="s">
        <v>9</v>
      </c>
      <c r="J13" s="24" t="s">
        <v>559</v>
      </c>
      <c r="K13" s="24" t="s">
        <v>18</v>
      </c>
      <c r="L13" s="24" t="s">
        <v>11</v>
      </c>
      <c r="M13" s="48" t="s">
        <v>29</v>
      </c>
      <c r="N13" s="26">
        <v>217</v>
      </c>
      <c r="O13" s="26">
        <v>287</v>
      </c>
      <c r="P13" s="26">
        <v>151</v>
      </c>
      <c r="Q13" s="26">
        <v>162</v>
      </c>
      <c r="R13" s="26">
        <v>190</v>
      </c>
      <c r="S13" s="26">
        <v>147</v>
      </c>
      <c r="T13" s="26">
        <v>68</v>
      </c>
      <c r="U13" s="26">
        <v>17</v>
      </c>
      <c r="V13" s="26">
        <v>3</v>
      </c>
      <c r="W13" s="26"/>
      <c r="X13" s="50">
        <f t="shared" si="1"/>
        <v>1242</v>
      </c>
    </row>
    <row r="14" spans="1:24" x14ac:dyDescent="0.2">
      <c r="A14" s="28" t="s">
        <v>30</v>
      </c>
      <c r="B14" s="55">
        <v>931</v>
      </c>
      <c r="C14" s="55">
        <v>17</v>
      </c>
      <c r="D14" s="23">
        <f t="shared" si="0"/>
        <v>948</v>
      </c>
      <c r="E14" s="24" t="s">
        <v>5</v>
      </c>
      <c r="F14" s="24" t="s">
        <v>21</v>
      </c>
      <c r="G14" s="24" t="s">
        <v>23</v>
      </c>
      <c r="H14" s="24" t="s">
        <v>8</v>
      </c>
      <c r="I14" s="24" t="s">
        <v>18</v>
      </c>
      <c r="J14" s="24" t="s">
        <v>559</v>
      </c>
      <c r="K14" s="24" t="s">
        <v>18</v>
      </c>
      <c r="L14" s="24" t="s">
        <v>11</v>
      </c>
      <c r="M14" s="48" t="s">
        <v>29</v>
      </c>
      <c r="N14" s="26">
        <v>171</v>
      </c>
      <c r="O14" s="26">
        <v>182</v>
      </c>
      <c r="P14" s="26">
        <v>153</v>
      </c>
      <c r="Q14" s="26">
        <v>145</v>
      </c>
      <c r="R14" s="26">
        <v>155</v>
      </c>
      <c r="S14" s="26">
        <v>81</v>
      </c>
      <c r="T14" s="26">
        <v>43</v>
      </c>
      <c r="U14" s="26">
        <v>17</v>
      </c>
      <c r="V14" s="26">
        <v>1</v>
      </c>
      <c r="W14" s="26"/>
      <c r="X14" s="50">
        <f t="shared" si="1"/>
        <v>948</v>
      </c>
    </row>
    <row r="15" spans="1:24" x14ac:dyDescent="0.2">
      <c r="A15" s="28" t="s">
        <v>31</v>
      </c>
      <c r="B15" s="55">
        <v>4058</v>
      </c>
      <c r="C15" s="55">
        <v>270</v>
      </c>
      <c r="D15" s="23">
        <f t="shared" si="0"/>
        <v>4328</v>
      </c>
      <c r="E15" s="24" t="s">
        <v>5</v>
      </c>
      <c r="F15" s="24" t="s">
        <v>21</v>
      </c>
      <c r="G15" s="24" t="s">
        <v>7</v>
      </c>
      <c r="H15" s="24" t="s">
        <v>32</v>
      </c>
      <c r="I15" s="24" t="s">
        <v>9</v>
      </c>
      <c r="J15" s="24" t="s">
        <v>559</v>
      </c>
      <c r="K15" s="24" t="s">
        <v>33</v>
      </c>
      <c r="L15" s="24" t="s">
        <v>34</v>
      </c>
      <c r="M15" s="48" t="s">
        <v>35</v>
      </c>
      <c r="N15" s="26">
        <v>506</v>
      </c>
      <c r="O15" s="26">
        <v>1091</v>
      </c>
      <c r="P15" s="26">
        <v>854</v>
      </c>
      <c r="Q15" s="26">
        <v>696</v>
      </c>
      <c r="R15" s="26">
        <v>579</v>
      </c>
      <c r="S15" s="26">
        <v>452</v>
      </c>
      <c r="T15" s="26">
        <v>126</v>
      </c>
      <c r="U15" s="26">
        <v>23</v>
      </c>
      <c r="V15" s="26">
        <v>1</v>
      </c>
      <c r="W15" s="26"/>
      <c r="X15" s="50">
        <f t="shared" si="1"/>
        <v>4328</v>
      </c>
    </row>
    <row r="16" spans="1:24" x14ac:dyDescent="0.2">
      <c r="A16" s="28" t="s">
        <v>36</v>
      </c>
      <c r="B16" s="55">
        <v>3204</v>
      </c>
      <c r="C16" s="55">
        <v>186</v>
      </c>
      <c r="D16" s="23">
        <f t="shared" si="0"/>
        <v>3390</v>
      </c>
      <c r="E16" s="24" t="s">
        <v>5</v>
      </c>
      <c r="F16" s="24" t="s">
        <v>21</v>
      </c>
      <c r="G16" s="24" t="s">
        <v>7</v>
      </c>
      <c r="H16" s="24" t="s">
        <v>8</v>
      </c>
      <c r="I16" s="24" t="s">
        <v>9</v>
      </c>
      <c r="J16" s="24" t="s">
        <v>559</v>
      </c>
      <c r="K16" s="24" t="s">
        <v>18</v>
      </c>
      <c r="L16" s="24" t="s">
        <v>11</v>
      </c>
      <c r="M16" s="48" t="s">
        <v>37</v>
      </c>
      <c r="N16" s="26">
        <v>473</v>
      </c>
      <c r="O16" s="26">
        <v>819</v>
      </c>
      <c r="P16" s="26">
        <v>534</v>
      </c>
      <c r="Q16" s="26">
        <v>549</v>
      </c>
      <c r="R16" s="26">
        <v>527</v>
      </c>
      <c r="S16" s="26">
        <v>347</v>
      </c>
      <c r="T16" s="26">
        <v>109</v>
      </c>
      <c r="U16" s="26">
        <v>30</v>
      </c>
      <c r="V16" s="26">
        <v>2</v>
      </c>
      <c r="W16" s="26"/>
      <c r="X16" s="50">
        <f t="shared" si="1"/>
        <v>3390</v>
      </c>
    </row>
    <row r="17" spans="1:24" x14ac:dyDescent="0.2">
      <c r="A17" s="28" t="s">
        <v>38</v>
      </c>
      <c r="B17" s="55">
        <v>1809</v>
      </c>
      <c r="C17" s="55">
        <v>161</v>
      </c>
      <c r="D17" s="23">
        <f t="shared" si="0"/>
        <v>1970</v>
      </c>
      <c r="E17" s="24" t="s">
        <v>5</v>
      </c>
      <c r="F17" s="24" t="s">
        <v>21</v>
      </c>
      <c r="G17" s="24" t="s">
        <v>7</v>
      </c>
      <c r="H17" s="24" t="s">
        <v>10</v>
      </c>
      <c r="I17" s="24" t="s">
        <v>9</v>
      </c>
      <c r="J17" s="24" t="s">
        <v>559</v>
      </c>
      <c r="K17" s="24" t="s">
        <v>33</v>
      </c>
      <c r="L17" s="24" t="s">
        <v>34</v>
      </c>
      <c r="M17" s="48" t="s">
        <v>39</v>
      </c>
      <c r="N17" s="26">
        <v>305</v>
      </c>
      <c r="O17" s="26">
        <v>578</v>
      </c>
      <c r="P17" s="26">
        <v>284</v>
      </c>
      <c r="Q17" s="26">
        <v>228</v>
      </c>
      <c r="R17" s="26">
        <v>240</v>
      </c>
      <c r="S17" s="26">
        <v>220</v>
      </c>
      <c r="T17" s="26">
        <v>94</v>
      </c>
      <c r="U17" s="26">
        <v>16</v>
      </c>
      <c r="V17" s="26">
        <v>5</v>
      </c>
      <c r="W17" s="26"/>
      <c r="X17" s="50">
        <f t="shared" si="1"/>
        <v>1970</v>
      </c>
    </row>
    <row r="18" spans="1:24" x14ac:dyDescent="0.2">
      <c r="A18" s="28" t="s">
        <v>40</v>
      </c>
      <c r="B18" s="55">
        <v>2115</v>
      </c>
      <c r="C18" s="55">
        <v>152</v>
      </c>
      <c r="D18" s="23">
        <f t="shared" si="0"/>
        <v>2267</v>
      </c>
      <c r="E18" s="24" t="s">
        <v>5</v>
      </c>
      <c r="F18" s="24" t="s">
        <v>41</v>
      </c>
      <c r="G18" s="24" t="s">
        <v>23</v>
      </c>
      <c r="H18" s="24" t="s">
        <v>10</v>
      </c>
      <c r="I18" s="24" t="s">
        <v>9</v>
      </c>
      <c r="J18" s="24" t="s">
        <v>559</v>
      </c>
      <c r="K18" s="24" t="s">
        <v>33</v>
      </c>
      <c r="L18" s="24" t="s">
        <v>34</v>
      </c>
      <c r="M18" s="48" t="s">
        <v>42</v>
      </c>
      <c r="N18" s="26">
        <v>280</v>
      </c>
      <c r="O18" s="26">
        <v>538</v>
      </c>
      <c r="P18" s="26">
        <v>447</v>
      </c>
      <c r="Q18" s="26">
        <v>377</v>
      </c>
      <c r="R18" s="26">
        <v>307</v>
      </c>
      <c r="S18" s="26">
        <v>248</v>
      </c>
      <c r="T18" s="26">
        <v>60</v>
      </c>
      <c r="U18" s="26">
        <v>10</v>
      </c>
      <c r="V18" s="26"/>
      <c r="W18" s="26"/>
      <c r="X18" s="50">
        <f t="shared" si="1"/>
        <v>2267</v>
      </c>
    </row>
    <row r="19" spans="1:24" x14ac:dyDescent="0.2">
      <c r="A19" s="28" t="s">
        <v>43</v>
      </c>
      <c r="B19" s="55">
        <v>1120</v>
      </c>
      <c r="C19" s="55">
        <v>72</v>
      </c>
      <c r="D19" s="23">
        <f t="shared" si="0"/>
        <v>1192</v>
      </c>
      <c r="E19" s="24" t="s">
        <v>5</v>
      </c>
      <c r="F19" s="24" t="s">
        <v>21</v>
      </c>
      <c r="G19" s="24" t="s">
        <v>23</v>
      </c>
      <c r="H19" s="24" t="s">
        <v>10</v>
      </c>
      <c r="I19" s="24" t="s">
        <v>9</v>
      </c>
      <c r="J19" s="24" t="s">
        <v>559</v>
      </c>
      <c r="K19" s="24" t="s">
        <v>33</v>
      </c>
      <c r="L19" s="24" t="s">
        <v>34</v>
      </c>
      <c r="M19" s="48" t="s">
        <v>42</v>
      </c>
      <c r="N19" s="26">
        <v>125</v>
      </c>
      <c r="O19" s="26">
        <v>237</v>
      </c>
      <c r="P19" s="26">
        <v>226</v>
      </c>
      <c r="Q19" s="26">
        <v>180</v>
      </c>
      <c r="R19" s="26">
        <v>177</v>
      </c>
      <c r="S19" s="26">
        <v>161</v>
      </c>
      <c r="T19" s="26">
        <v>58</v>
      </c>
      <c r="U19" s="26">
        <v>25</v>
      </c>
      <c r="V19" s="26">
        <v>3</v>
      </c>
      <c r="W19" s="26"/>
      <c r="X19" s="50">
        <f t="shared" si="1"/>
        <v>1192</v>
      </c>
    </row>
    <row r="20" spans="1:24" x14ac:dyDescent="0.2">
      <c r="A20" s="28" t="s">
        <v>44</v>
      </c>
      <c r="B20" s="55">
        <v>1435</v>
      </c>
      <c r="C20" s="55">
        <v>33</v>
      </c>
      <c r="D20" s="23">
        <f t="shared" si="0"/>
        <v>1468</v>
      </c>
      <c r="E20" s="24" t="s">
        <v>5</v>
      </c>
      <c r="F20" s="24" t="s">
        <v>41</v>
      </c>
      <c r="G20" s="24" t="s">
        <v>23</v>
      </c>
      <c r="H20" s="24" t="s">
        <v>8</v>
      </c>
      <c r="I20" s="24" t="s">
        <v>16</v>
      </c>
      <c r="J20" s="24" t="s">
        <v>559</v>
      </c>
      <c r="K20" s="24" t="s">
        <v>10</v>
      </c>
      <c r="L20" s="24" t="s">
        <v>11</v>
      </c>
      <c r="M20" s="48" t="s">
        <v>45</v>
      </c>
      <c r="N20" s="26">
        <v>237</v>
      </c>
      <c r="O20" s="26">
        <v>324</v>
      </c>
      <c r="P20" s="26">
        <v>232</v>
      </c>
      <c r="Q20" s="26">
        <v>208</v>
      </c>
      <c r="R20" s="26">
        <v>260</v>
      </c>
      <c r="S20" s="26">
        <v>137</v>
      </c>
      <c r="T20" s="26">
        <v>54</v>
      </c>
      <c r="U20" s="26">
        <v>15</v>
      </c>
      <c r="V20" s="26">
        <v>1</v>
      </c>
      <c r="W20" s="26"/>
      <c r="X20" s="50">
        <f t="shared" si="1"/>
        <v>1468</v>
      </c>
    </row>
    <row r="21" spans="1:24" x14ac:dyDescent="0.2">
      <c r="A21" s="28" t="s">
        <v>46</v>
      </c>
      <c r="B21" s="55">
        <v>400</v>
      </c>
      <c r="C21" s="55">
        <v>30</v>
      </c>
      <c r="D21" s="23">
        <f t="shared" si="0"/>
        <v>430</v>
      </c>
      <c r="E21" s="24" t="s">
        <v>5</v>
      </c>
      <c r="F21" s="24" t="s">
        <v>21</v>
      </c>
      <c r="G21" s="24" t="s">
        <v>23</v>
      </c>
      <c r="H21" s="24" t="s">
        <v>8</v>
      </c>
      <c r="I21" s="24" t="s">
        <v>9</v>
      </c>
      <c r="J21" s="24" t="s">
        <v>559</v>
      </c>
      <c r="K21" s="24" t="s">
        <v>10</v>
      </c>
      <c r="L21" s="24" t="s">
        <v>11</v>
      </c>
      <c r="M21" s="48" t="s">
        <v>45</v>
      </c>
      <c r="N21" s="26">
        <v>88</v>
      </c>
      <c r="O21" s="26">
        <v>108</v>
      </c>
      <c r="P21" s="26">
        <v>70</v>
      </c>
      <c r="Q21" s="26">
        <v>58</v>
      </c>
      <c r="R21" s="26">
        <v>51</v>
      </c>
      <c r="S21" s="26">
        <v>41</v>
      </c>
      <c r="T21" s="26">
        <v>14</v>
      </c>
      <c r="U21" s="26"/>
      <c r="V21" s="26"/>
      <c r="W21" s="26"/>
      <c r="X21" s="50">
        <f t="shared" si="1"/>
        <v>430</v>
      </c>
    </row>
    <row r="22" spans="1:24" x14ac:dyDescent="0.2">
      <c r="A22" s="28" t="s">
        <v>47</v>
      </c>
      <c r="B22" s="55">
        <v>2382</v>
      </c>
      <c r="C22" s="55">
        <v>135</v>
      </c>
      <c r="D22" s="23">
        <f t="shared" si="0"/>
        <v>2517</v>
      </c>
      <c r="E22" s="24" t="s">
        <v>5</v>
      </c>
      <c r="F22" s="24" t="s">
        <v>41</v>
      </c>
      <c r="G22" s="24" t="s">
        <v>23</v>
      </c>
      <c r="H22" s="24" t="s">
        <v>8</v>
      </c>
      <c r="I22" s="24" t="s">
        <v>9</v>
      </c>
      <c r="J22" s="24" t="s">
        <v>559</v>
      </c>
      <c r="K22" s="24" t="s">
        <v>10</v>
      </c>
      <c r="L22" s="24" t="s">
        <v>11</v>
      </c>
      <c r="M22" s="48" t="s">
        <v>45</v>
      </c>
      <c r="N22" s="26">
        <v>317</v>
      </c>
      <c r="O22" s="26">
        <v>540</v>
      </c>
      <c r="P22" s="26">
        <v>400</v>
      </c>
      <c r="Q22" s="26">
        <v>355</v>
      </c>
      <c r="R22" s="26">
        <v>506</v>
      </c>
      <c r="S22" s="26">
        <v>297</v>
      </c>
      <c r="T22" s="26">
        <v>86</v>
      </c>
      <c r="U22" s="26">
        <v>14</v>
      </c>
      <c r="V22" s="26">
        <v>2</v>
      </c>
      <c r="W22" s="26"/>
      <c r="X22" s="50">
        <f t="shared" si="1"/>
        <v>2517</v>
      </c>
    </row>
    <row r="23" spans="1:24" x14ac:dyDescent="0.2">
      <c r="A23" s="28" t="s">
        <v>48</v>
      </c>
      <c r="B23" s="55">
        <v>270</v>
      </c>
      <c r="C23" s="55">
        <v>7</v>
      </c>
      <c r="D23" s="23">
        <f t="shared" si="0"/>
        <v>277</v>
      </c>
      <c r="E23" s="24" t="s">
        <v>5</v>
      </c>
      <c r="F23" s="24" t="s">
        <v>41</v>
      </c>
      <c r="G23" s="24" t="s">
        <v>23</v>
      </c>
      <c r="H23" s="24" t="s">
        <v>10</v>
      </c>
      <c r="I23" s="24" t="s">
        <v>16</v>
      </c>
      <c r="J23" s="24" t="s">
        <v>559</v>
      </c>
      <c r="K23" s="24" t="s">
        <v>10</v>
      </c>
      <c r="L23" s="24" t="s">
        <v>11</v>
      </c>
      <c r="M23" s="48" t="s">
        <v>49</v>
      </c>
      <c r="N23" s="26">
        <v>26</v>
      </c>
      <c r="O23" s="26">
        <v>52</v>
      </c>
      <c r="P23" s="26">
        <v>41</v>
      </c>
      <c r="Q23" s="26">
        <v>41</v>
      </c>
      <c r="R23" s="26">
        <v>60</v>
      </c>
      <c r="S23" s="26">
        <v>33</v>
      </c>
      <c r="T23" s="26">
        <v>13</v>
      </c>
      <c r="U23" s="26">
        <v>10</v>
      </c>
      <c r="V23" s="26">
        <v>1</v>
      </c>
      <c r="W23" s="26"/>
      <c r="X23" s="50">
        <f t="shared" si="1"/>
        <v>277</v>
      </c>
    </row>
    <row r="24" spans="1:24" x14ac:dyDescent="0.2">
      <c r="A24" s="28" t="s">
        <v>50</v>
      </c>
      <c r="B24" s="55">
        <v>1810</v>
      </c>
      <c r="C24" s="55">
        <v>32</v>
      </c>
      <c r="D24" s="23">
        <f t="shared" si="0"/>
        <v>1842</v>
      </c>
      <c r="E24" s="24" t="s">
        <v>5</v>
      </c>
      <c r="F24" s="24" t="s">
        <v>21</v>
      </c>
      <c r="G24" s="24" t="s">
        <v>23</v>
      </c>
      <c r="H24" s="24" t="s">
        <v>10</v>
      </c>
      <c r="I24" s="24" t="s">
        <v>16</v>
      </c>
      <c r="J24" s="24" t="s">
        <v>559</v>
      </c>
      <c r="K24" s="24" t="s">
        <v>10</v>
      </c>
      <c r="L24" s="24" t="s">
        <v>11</v>
      </c>
      <c r="M24" s="48" t="s">
        <v>49</v>
      </c>
      <c r="N24" s="26">
        <v>236</v>
      </c>
      <c r="O24" s="26">
        <v>345</v>
      </c>
      <c r="P24" s="26">
        <v>269</v>
      </c>
      <c r="Q24" s="26">
        <v>304</v>
      </c>
      <c r="R24" s="26">
        <v>358</v>
      </c>
      <c r="S24" s="26">
        <v>189</v>
      </c>
      <c r="T24" s="26">
        <v>98</v>
      </c>
      <c r="U24" s="26">
        <v>41</v>
      </c>
      <c r="V24" s="26">
        <v>2</v>
      </c>
      <c r="W24" s="26"/>
      <c r="X24" s="50">
        <f t="shared" si="1"/>
        <v>1842</v>
      </c>
    </row>
    <row r="25" spans="1:24" x14ac:dyDescent="0.2">
      <c r="A25" s="28" t="s">
        <v>51</v>
      </c>
      <c r="B25" s="55">
        <v>239</v>
      </c>
      <c r="C25" s="55">
        <v>2</v>
      </c>
      <c r="D25" s="23">
        <f t="shared" si="0"/>
        <v>241</v>
      </c>
      <c r="E25" s="24" t="s">
        <v>5</v>
      </c>
      <c r="F25" s="24" t="s">
        <v>41</v>
      </c>
      <c r="G25" s="24" t="s">
        <v>23</v>
      </c>
      <c r="H25" s="24" t="s">
        <v>10</v>
      </c>
      <c r="I25" s="24" t="s">
        <v>9</v>
      </c>
      <c r="J25" s="24" t="s">
        <v>559</v>
      </c>
      <c r="K25" s="24" t="s">
        <v>10</v>
      </c>
      <c r="L25" s="24" t="s">
        <v>11</v>
      </c>
      <c r="M25" s="48" t="s">
        <v>49</v>
      </c>
      <c r="N25" s="26">
        <v>29</v>
      </c>
      <c r="O25" s="26">
        <v>37</v>
      </c>
      <c r="P25" s="26">
        <v>39</v>
      </c>
      <c r="Q25" s="26">
        <v>30</v>
      </c>
      <c r="R25" s="26">
        <v>53</v>
      </c>
      <c r="S25" s="26">
        <v>28</v>
      </c>
      <c r="T25" s="26">
        <v>18</v>
      </c>
      <c r="U25" s="26">
        <v>7</v>
      </c>
      <c r="V25" s="26"/>
      <c r="W25" s="26"/>
      <c r="X25" s="50">
        <f t="shared" si="1"/>
        <v>241</v>
      </c>
    </row>
    <row r="26" spans="1:24" x14ac:dyDescent="0.2">
      <c r="A26" s="28" t="s">
        <v>52</v>
      </c>
      <c r="B26" s="55">
        <v>561</v>
      </c>
      <c r="C26" s="55">
        <v>14</v>
      </c>
      <c r="D26" s="23">
        <f t="shared" si="0"/>
        <v>575</v>
      </c>
      <c r="E26" s="24" t="s">
        <v>5</v>
      </c>
      <c r="F26" s="24" t="s">
        <v>21</v>
      </c>
      <c r="G26" s="24" t="s">
        <v>23</v>
      </c>
      <c r="H26" s="24" t="s">
        <v>10</v>
      </c>
      <c r="I26" s="24" t="s">
        <v>9</v>
      </c>
      <c r="J26" s="24" t="s">
        <v>559</v>
      </c>
      <c r="K26" s="24" t="s">
        <v>10</v>
      </c>
      <c r="L26" s="24" t="s">
        <v>11</v>
      </c>
      <c r="M26" s="48" t="s">
        <v>49</v>
      </c>
      <c r="N26" s="26">
        <v>89</v>
      </c>
      <c r="O26" s="26">
        <v>122</v>
      </c>
      <c r="P26" s="26">
        <v>105</v>
      </c>
      <c r="Q26" s="26">
        <v>91</v>
      </c>
      <c r="R26" s="26">
        <v>103</v>
      </c>
      <c r="S26" s="26">
        <v>47</v>
      </c>
      <c r="T26" s="26">
        <v>12</v>
      </c>
      <c r="U26" s="26">
        <v>6</v>
      </c>
      <c r="V26" s="26"/>
      <c r="W26" s="26"/>
      <c r="X26" s="50">
        <f t="shared" si="1"/>
        <v>575</v>
      </c>
    </row>
    <row r="27" spans="1:24" x14ac:dyDescent="0.2">
      <c r="A27" s="28" t="s">
        <v>53</v>
      </c>
      <c r="B27" s="55">
        <v>500</v>
      </c>
      <c r="C27" s="55">
        <v>5</v>
      </c>
      <c r="D27" s="23">
        <f t="shared" si="0"/>
        <v>505</v>
      </c>
      <c r="E27" s="24" t="s">
        <v>5</v>
      </c>
      <c r="F27" s="24" t="s">
        <v>6</v>
      </c>
      <c r="G27" s="24" t="s">
        <v>7</v>
      </c>
      <c r="H27" s="24" t="s">
        <v>8</v>
      </c>
      <c r="I27" s="24" t="s">
        <v>9</v>
      </c>
      <c r="J27" s="24" t="s">
        <v>559</v>
      </c>
      <c r="K27" s="24" t="s">
        <v>54</v>
      </c>
      <c r="L27" s="24" t="s">
        <v>11</v>
      </c>
      <c r="M27" s="48" t="s">
        <v>593</v>
      </c>
      <c r="N27" s="26">
        <v>67</v>
      </c>
      <c r="O27" s="26">
        <v>79</v>
      </c>
      <c r="P27" s="26">
        <v>76</v>
      </c>
      <c r="Q27" s="26">
        <v>74</v>
      </c>
      <c r="R27" s="26">
        <v>93</v>
      </c>
      <c r="S27" s="26">
        <v>67</v>
      </c>
      <c r="T27" s="26">
        <v>32</v>
      </c>
      <c r="U27" s="26">
        <v>16</v>
      </c>
      <c r="V27" s="26">
        <v>1</v>
      </c>
      <c r="W27" s="26"/>
      <c r="X27" s="50">
        <f t="shared" si="1"/>
        <v>505</v>
      </c>
    </row>
    <row r="28" spans="1:24" x14ac:dyDescent="0.2">
      <c r="A28" s="28" t="s">
        <v>55</v>
      </c>
      <c r="B28" s="55">
        <v>404</v>
      </c>
      <c r="C28" s="55">
        <v>6</v>
      </c>
      <c r="D28" s="23">
        <f t="shared" si="0"/>
        <v>410</v>
      </c>
      <c r="E28" s="24" t="s">
        <v>5</v>
      </c>
      <c r="F28" s="24" t="s">
        <v>21</v>
      </c>
      <c r="G28" s="24" t="s">
        <v>7</v>
      </c>
      <c r="H28" s="24" t="s">
        <v>8</v>
      </c>
      <c r="I28" s="24" t="s">
        <v>9</v>
      </c>
      <c r="J28" s="24" t="s">
        <v>559</v>
      </c>
      <c r="K28" s="24" t="s">
        <v>54</v>
      </c>
      <c r="L28" s="24" t="s">
        <v>11</v>
      </c>
      <c r="M28" s="48" t="s">
        <v>593</v>
      </c>
      <c r="N28" s="26">
        <v>49</v>
      </c>
      <c r="O28" s="26">
        <v>75</v>
      </c>
      <c r="P28" s="26">
        <v>66</v>
      </c>
      <c r="Q28" s="26">
        <v>63</v>
      </c>
      <c r="R28" s="26">
        <v>80</v>
      </c>
      <c r="S28" s="26">
        <v>43</v>
      </c>
      <c r="T28" s="26">
        <v>27</v>
      </c>
      <c r="U28" s="26">
        <v>7</v>
      </c>
      <c r="V28" s="26"/>
      <c r="W28" s="26"/>
      <c r="X28" s="50">
        <f t="shared" si="1"/>
        <v>410</v>
      </c>
    </row>
    <row r="29" spans="1:24" x14ac:dyDescent="0.2">
      <c r="A29" s="28" t="s">
        <v>56</v>
      </c>
      <c r="B29" s="55">
        <v>926</v>
      </c>
      <c r="C29" s="55">
        <v>28</v>
      </c>
      <c r="D29" s="23">
        <f t="shared" si="0"/>
        <v>954</v>
      </c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10</v>
      </c>
      <c r="J29" s="24" t="s">
        <v>559</v>
      </c>
      <c r="K29" s="24" t="s">
        <v>54</v>
      </c>
      <c r="L29" s="24" t="s">
        <v>11</v>
      </c>
      <c r="M29" s="48" t="s">
        <v>593</v>
      </c>
      <c r="N29" s="26">
        <v>130</v>
      </c>
      <c r="O29" s="26">
        <v>212</v>
      </c>
      <c r="P29" s="26">
        <v>142</v>
      </c>
      <c r="Q29" s="26">
        <v>116</v>
      </c>
      <c r="R29" s="26">
        <v>173</v>
      </c>
      <c r="S29" s="26">
        <v>121</v>
      </c>
      <c r="T29" s="26">
        <v>45</v>
      </c>
      <c r="U29" s="26">
        <v>14</v>
      </c>
      <c r="V29" s="26">
        <v>1</v>
      </c>
      <c r="W29" s="26"/>
      <c r="X29" s="50">
        <f t="shared" si="1"/>
        <v>954</v>
      </c>
    </row>
    <row r="30" spans="1:24" x14ac:dyDescent="0.2">
      <c r="A30" s="28" t="s">
        <v>57</v>
      </c>
      <c r="B30" s="55">
        <v>121</v>
      </c>
      <c r="C30" s="55">
        <v>1</v>
      </c>
      <c r="D30" s="23">
        <f t="shared" si="0"/>
        <v>122</v>
      </c>
      <c r="E30" s="24" t="s">
        <v>5</v>
      </c>
      <c r="F30" s="24" t="s">
        <v>58</v>
      </c>
      <c r="G30" s="24" t="s">
        <v>7</v>
      </c>
      <c r="H30" s="24" t="s">
        <v>8</v>
      </c>
      <c r="I30" s="24" t="s">
        <v>9</v>
      </c>
      <c r="J30" s="24" t="s">
        <v>559</v>
      </c>
      <c r="K30" s="24" t="s">
        <v>54</v>
      </c>
      <c r="L30" s="24" t="s">
        <v>11</v>
      </c>
      <c r="M30" s="48" t="s">
        <v>593</v>
      </c>
      <c r="N30" s="26">
        <v>16</v>
      </c>
      <c r="O30" s="26">
        <v>22</v>
      </c>
      <c r="P30" s="26">
        <v>20</v>
      </c>
      <c r="Q30" s="26">
        <v>14</v>
      </c>
      <c r="R30" s="26">
        <v>24</v>
      </c>
      <c r="S30" s="26">
        <v>16</v>
      </c>
      <c r="T30" s="26">
        <v>8</v>
      </c>
      <c r="U30" s="26">
        <v>1</v>
      </c>
      <c r="V30" s="26">
        <v>1</v>
      </c>
      <c r="W30" s="26"/>
      <c r="X30" s="50">
        <f t="shared" si="1"/>
        <v>122</v>
      </c>
    </row>
    <row r="31" spans="1:24" x14ac:dyDescent="0.2">
      <c r="A31" s="28" t="s">
        <v>59</v>
      </c>
      <c r="B31" s="55">
        <v>184</v>
      </c>
      <c r="C31" s="55">
        <v>1</v>
      </c>
      <c r="D31" s="23">
        <f t="shared" si="0"/>
        <v>185</v>
      </c>
      <c r="E31" s="24" t="s">
        <v>5</v>
      </c>
      <c r="F31" s="24" t="s">
        <v>21</v>
      </c>
      <c r="G31" s="24" t="s">
        <v>7</v>
      </c>
      <c r="H31" s="24" t="s">
        <v>8</v>
      </c>
      <c r="I31" s="24" t="s">
        <v>10</v>
      </c>
      <c r="J31" s="24" t="s">
        <v>559</v>
      </c>
      <c r="K31" s="24" t="s">
        <v>54</v>
      </c>
      <c r="L31" s="24" t="s">
        <v>11</v>
      </c>
      <c r="M31" s="48" t="s">
        <v>593</v>
      </c>
      <c r="N31" s="26">
        <v>25</v>
      </c>
      <c r="O31" s="26">
        <v>33</v>
      </c>
      <c r="P31" s="26">
        <v>31</v>
      </c>
      <c r="Q31" s="26">
        <v>29</v>
      </c>
      <c r="R31" s="26">
        <v>34</v>
      </c>
      <c r="S31" s="26">
        <v>24</v>
      </c>
      <c r="T31" s="26">
        <v>8</v>
      </c>
      <c r="U31" s="26">
        <v>1</v>
      </c>
      <c r="V31" s="26"/>
      <c r="W31" s="26"/>
      <c r="X31" s="50">
        <f t="shared" si="1"/>
        <v>185</v>
      </c>
    </row>
    <row r="32" spans="1:24" x14ac:dyDescent="0.2">
      <c r="A32" s="28" t="s">
        <v>60</v>
      </c>
      <c r="B32" s="55">
        <v>175</v>
      </c>
      <c r="C32" s="55">
        <v>4</v>
      </c>
      <c r="D32" s="23">
        <f t="shared" si="0"/>
        <v>179</v>
      </c>
      <c r="E32" s="24" t="s">
        <v>5</v>
      </c>
      <c r="F32" s="24" t="s">
        <v>21</v>
      </c>
      <c r="G32" s="24" t="s">
        <v>7</v>
      </c>
      <c r="H32" s="24" t="s">
        <v>8</v>
      </c>
      <c r="I32" s="24" t="s">
        <v>18</v>
      </c>
      <c r="J32" s="24" t="s">
        <v>559</v>
      </c>
      <c r="K32" s="24" t="s">
        <v>54</v>
      </c>
      <c r="L32" s="24" t="s">
        <v>11</v>
      </c>
      <c r="M32" s="48" t="s">
        <v>593</v>
      </c>
      <c r="N32" s="26">
        <v>28</v>
      </c>
      <c r="O32" s="26">
        <v>33</v>
      </c>
      <c r="P32" s="26">
        <v>24</v>
      </c>
      <c r="Q32" s="26">
        <v>24</v>
      </c>
      <c r="R32" s="26">
        <v>33</v>
      </c>
      <c r="S32" s="26">
        <v>27</v>
      </c>
      <c r="T32" s="26">
        <v>8</v>
      </c>
      <c r="U32" s="26">
        <v>2</v>
      </c>
      <c r="V32" s="26"/>
      <c r="W32" s="26"/>
      <c r="X32" s="50">
        <f t="shared" si="1"/>
        <v>179</v>
      </c>
    </row>
    <row r="33" spans="1:24" x14ac:dyDescent="0.2">
      <c r="A33" s="28" t="s">
        <v>61</v>
      </c>
      <c r="B33" s="55">
        <v>436</v>
      </c>
      <c r="C33" s="55">
        <v>11</v>
      </c>
      <c r="D33" s="23">
        <f t="shared" si="0"/>
        <v>447</v>
      </c>
      <c r="E33" s="24" t="s">
        <v>5</v>
      </c>
      <c r="F33" s="24" t="s">
        <v>6</v>
      </c>
      <c r="G33" s="24" t="s">
        <v>7</v>
      </c>
      <c r="H33" s="24" t="s">
        <v>8</v>
      </c>
      <c r="I33" s="24" t="s">
        <v>18</v>
      </c>
      <c r="J33" s="24" t="s">
        <v>559</v>
      </c>
      <c r="K33" s="24" t="s">
        <v>54</v>
      </c>
      <c r="L33" s="24" t="s">
        <v>11</v>
      </c>
      <c r="M33" s="48" t="s">
        <v>593</v>
      </c>
      <c r="N33" s="26">
        <v>63</v>
      </c>
      <c r="O33" s="26">
        <v>104</v>
      </c>
      <c r="P33" s="26">
        <v>76</v>
      </c>
      <c r="Q33" s="26">
        <v>48</v>
      </c>
      <c r="R33" s="26">
        <v>75</v>
      </c>
      <c r="S33" s="26">
        <v>55</v>
      </c>
      <c r="T33" s="26">
        <v>17</v>
      </c>
      <c r="U33" s="26">
        <v>9</v>
      </c>
      <c r="V33" s="26"/>
      <c r="W33" s="26"/>
      <c r="X33" s="50">
        <f t="shared" si="1"/>
        <v>447</v>
      </c>
    </row>
    <row r="34" spans="1:24" x14ac:dyDescent="0.2">
      <c r="A34" s="28" t="s">
        <v>62</v>
      </c>
      <c r="B34" s="55">
        <v>1351</v>
      </c>
      <c r="C34" s="55">
        <v>89</v>
      </c>
      <c r="D34" s="23">
        <f t="shared" si="0"/>
        <v>1440</v>
      </c>
      <c r="E34" s="24" t="s">
        <v>5</v>
      </c>
      <c r="F34" s="24" t="s">
        <v>21</v>
      </c>
      <c r="G34" s="24" t="s">
        <v>7</v>
      </c>
      <c r="H34" s="24" t="s">
        <v>32</v>
      </c>
      <c r="I34" s="24" t="s">
        <v>9</v>
      </c>
      <c r="J34" s="24" t="s">
        <v>559</v>
      </c>
      <c r="K34" s="24" t="s">
        <v>33</v>
      </c>
      <c r="L34" s="24" t="s">
        <v>34</v>
      </c>
      <c r="M34" s="48" t="s">
        <v>63</v>
      </c>
      <c r="N34" s="26">
        <v>200</v>
      </c>
      <c r="O34" s="26">
        <v>369</v>
      </c>
      <c r="P34" s="26">
        <v>229</v>
      </c>
      <c r="Q34" s="26">
        <v>190</v>
      </c>
      <c r="R34" s="26">
        <v>224</v>
      </c>
      <c r="S34" s="26">
        <v>164</v>
      </c>
      <c r="T34" s="26">
        <v>45</v>
      </c>
      <c r="U34" s="26">
        <v>18</v>
      </c>
      <c r="V34" s="26">
        <v>1</v>
      </c>
      <c r="W34" s="26"/>
      <c r="X34" s="50">
        <f t="shared" si="1"/>
        <v>1440</v>
      </c>
    </row>
    <row r="35" spans="1:24" x14ac:dyDescent="0.2">
      <c r="A35" s="28" t="s">
        <v>64</v>
      </c>
      <c r="B35" s="55">
        <v>688</v>
      </c>
      <c r="C35" s="55">
        <v>39</v>
      </c>
      <c r="D35" s="23">
        <f t="shared" si="0"/>
        <v>727</v>
      </c>
      <c r="E35" s="24" t="s">
        <v>5</v>
      </c>
      <c r="F35" s="24" t="s">
        <v>58</v>
      </c>
      <c r="G35" s="24" t="s">
        <v>7</v>
      </c>
      <c r="H35" s="24" t="s">
        <v>32</v>
      </c>
      <c r="I35" s="24" t="s">
        <v>9</v>
      </c>
      <c r="J35" s="24" t="s">
        <v>559</v>
      </c>
      <c r="K35" s="24" t="s">
        <v>33</v>
      </c>
      <c r="L35" s="24" t="s">
        <v>34</v>
      </c>
      <c r="M35" s="48" t="s">
        <v>63</v>
      </c>
      <c r="N35" s="26">
        <v>65</v>
      </c>
      <c r="O35" s="26">
        <v>187</v>
      </c>
      <c r="P35" s="26">
        <v>128</v>
      </c>
      <c r="Q35" s="26">
        <v>106</v>
      </c>
      <c r="R35" s="26">
        <v>85</v>
      </c>
      <c r="S35" s="26">
        <v>111</v>
      </c>
      <c r="T35" s="26">
        <v>34</v>
      </c>
      <c r="U35" s="26">
        <v>10</v>
      </c>
      <c r="V35" s="26">
        <v>1</v>
      </c>
      <c r="W35" s="26"/>
      <c r="X35" s="50">
        <f t="shared" si="1"/>
        <v>727</v>
      </c>
    </row>
    <row r="36" spans="1:24" x14ac:dyDescent="0.2">
      <c r="A36" s="28" t="s">
        <v>65</v>
      </c>
      <c r="B36" s="55">
        <v>1340</v>
      </c>
      <c r="C36" s="55">
        <v>59</v>
      </c>
      <c r="D36" s="23">
        <f t="shared" si="0"/>
        <v>1399</v>
      </c>
      <c r="E36" s="24" t="s">
        <v>5</v>
      </c>
      <c r="F36" s="24" t="s">
        <v>21</v>
      </c>
      <c r="G36" s="24" t="s">
        <v>7</v>
      </c>
      <c r="H36" s="24" t="s">
        <v>32</v>
      </c>
      <c r="I36" s="24" t="s">
        <v>9</v>
      </c>
      <c r="J36" s="24" t="s">
        <v>559</v>
      </c>
      <c r="K36" s="24" t="s">
        <v>54</v>
      </c>
      <c r="L36" s="24" t="s">
        <v>11</v>
      </c>
      <c r="M36" s="48" t="s">
        <v>69</v>
      </c>
      <c r="N36" s="26">
        <v>190</v>
      </c>
      <c r="O36" s="26">
        <v>343</v>
      </c>
      <c r="P36" s="26">
        <v>288</v>
      </c>
      <c r="Q36" s="26">
        <v>194</v>
      </c>
      <c r="R36" s="26">
        <v>206</v>
      </c>
      <c r="S36" s="26">
        <v>117</v>
      </c>
      <c r="T36" s="26">
        <v>44</v>
      </c>
      <c r="U36" s="26">
        <v>15</v>
      </c>
      <c r="V36" s="26">
        <v>2</v>
      </c>
      <c r="W36" s="26"/>
      <c r="X36" s="50">
        <f t="shared" si="1"/>
        <v>1399</v>
      </c>
    </row>
    <row r="37" spans="1:24" x14ac:dyDescent="0.2">
      <c r="A37" s="28" t="s">
        <v>66</v>
      </c>
      <c r="B37" s="55">
        <v>202</v>
      </c>
      <c r="C37" s="55">
        <v>10</v>
      </c>
      <c r="D37" s="23">
        <f t="shared" si="0"/>
        <v>212</v>
      </c>
      <c r="E37" s="24" t="s">
        <v>5</v>
      </c>
      <c r="F37" s="24" t="s">
        <v>6</v>
      </c>
      <c r="G37" s="24" t="s">
        <v>7</v>
      </c>
      <c r="H37" s="24" t="s">
        <v>32</v>
      </c>
      <c r="I37" s="24" t="s">
        <v>9</v>
      </c>
      <c r="J37" s="24" t="s">
        <v>559</v>
      </c>
      <c r="K37" s="24" t="s">
        <v>54</v>
      </c>
      <c r="L37" s="24" t="s">
        <v>11</v>
      </c>
      <c r="M37" s="48" t="s">
        <v>69</v>
      </c>
      <c r="N37" s="26">
        <v>31</v>
      </c>
      <c r="O37" s="26">
        <v>35</v>
      </c>
      <c r="P37" s="26">
        <v>37</v>
      </c>
      <c r="Q37" s="26">
        <v>33</v>
      </c>
      <c r="R37" s="26">
        <v>26</v>
      </c>
      <c r="S37" s="26">
        <v>34</v>
      </c>
      <c r="T37" s="26">
        <v>10</v>
      </c>
      <c r="U37" s="26">
        <v>4</v>
      </c>
      <c r="V37" s="26">
        <v>2</v>
      </c>
      <c r="W37" s="26"/>
      <c r="X37" s="50">
        <f t="shared" si="1"/>
        <v>212</v>
      </c>
    </row>
    <row r="38" spans="1:24" x14ac:dyDescent="0.2">
      <c r="A38" s="28" t="s">
        <v>67</v>
      </c>
      <c r="B38" s="55">
        <v>959</v>
      </c>
      <c r="C38" s="55">
        <v>93</v>
      </c>
      <c r="D38" s="23">
        <f t="shared" si="0"/>
        <v>1052</v>
      </c>
      <c r="E38" s="24" t="s">
        <v>5</v>
      </c>
      <c r="F38" s="24" t="s">
        <v>58</v>
      </c>
      <c r="G38" s="24" t="s">
        <v>7</v>
      </c>
      <c r="H38" s="24" t="s">
        <v>32</v>
      </c>
      <c r="I38" s="24" t="s">
        <v>9</v>
      </c>
      <c r="J38" s="24" t="s">
        <v>559</v>
      </c>
      <c r="K38" s="24" t="s">
        <v>54</v>
      </c>
      <c r="L38" s="24" t="s">
        <v>11</v>
      </c>
      <c r="M38" s="48" t="s">
        <v>69</v>
      </c>
      <c r="N38" s="26">
        <v>116</v>
      </c>
      <c r="O38" s="26">
        <v>311</v>
      </c>
      <c r="P38" s="26">
        <v>221</v>
      </c>
      <c r="Q38" s="26">
        <v>157</v>
      </c>
      <c r="R38" s="26">
        <v>136</v>
      </c>
      <c r="S38" s="26">
        <v>83</v>
      </c>
      <c r="T38" s="26">
        <v>20</v>
      </c>
      <c r="U38" s="26">
        <v>8</v>
      </c>
      <c r="V38" s="26"/>
      <c r="W38" s="26"/>
      <c r="X38" s="50">
        <f t="shared" si="1"/>
        <v>1052</v>
      </c>
    </row>
    <row r="39" spans="1:24" x14ac:dyDescent="0.2">
      <c r="A39" s="28" t="s">
        <v>68</v>
      </c>
      <c r="B39" s="55">
        <v>526</v>
      </c>
      <c r="C39" s="55">
        <v>8</v>
      </c>
      <c r="D39" s="23">
        <f t="shared" si="0"/>
        <v>534</v>
      </c>
      <c r="E39" s="24" t="s">
        <v>5</v>
      </c>
      <c r="F39" s="24" t="s">
        <v>6</v>
      </c>
      <c r="G39" s="24" t="s">
        <v>7</v>
      </c>
      <c r="H39" s="24" t="s">
        <v>32</v>
      </c>
      <c r="I39" s="24" t="s">
        <v>9</v>
      </c>
      <c r="J39" s="24" t="s">
        <v>559</v>
      </c>
      <c r="K39" s="24" t="s">
        <v>54</v>
      </c>
      <c r="L39" s="24" t="s">
        <v>11</v>
      </c>
      <c r="M39" s="48" t="s">
        <v>69</v>
      </c>
      <c r="N39" s="26">
        <v>53</v>
      </c>
      <c r="O39" s="26">
        <v>104</v>
      </c>
      <c r="P39" s="26">
        <v>75</v>
      </c>
      <c r="Q39" s="26">
        <v>82</v>
      </c>
      <c r="R39" s="26">
        <v>102</v>
      </c>
      <c r="S39" s="26">
        <v>78</v>
      </c>
      <c r="T39" s="26">
        <v>25</v>
      </c>
      <c r="U39" s="26">
        <v>11</v>
      </c>
      <c r="V39" s="26">
        <v>4</v>
      </c>
      <c r="W39" s="26"/>
      <c r="X39" s="50">
        <f t="shared" si="1"/>
        <v>534</v>
      </c>
    </row>
    <row r="40" spans="1:24" x14ac:dyDescent="0.2">
      <c r="A40" s="28" t="s">
        <v>70</v>
      </c>
      <c r="B40" s="55">
        <v>2271</v>
      </c>
      <c r="C40" s="55">
        <v>101</v>
      </c>
      <c r="D40" s="23">
        <f t="shared" si="0"/>
        <v>2372</v>
      </c>
      <c r="E40" s="24" t="s">
        <v>5</v>
      </c>
      <c r="F40" s="24" t="s">
        <v>58</v>
      </c>
      <c r="G40" s="24" t="s">
        <v>7</v>
      </c>
      <c r="H40" s="24" t="s">
        <v>32</v>
      </c>
      <c r="I40" s="24" t="s">
        <v>9</v>
      </c>
      <c r="J40" s="24" t="s">
        <v>559</v>
      </c>
      <c r="K40" s="24" t="s">
        <v>54</v>
      </c>
      <c r="L40" s="24" t="s">
        <v>11</v>
      </c>
      <c r="M40" s="48" t="s">
        <v>69</v>
      </c>
      <c r="N40" s="26">
        <v>301</v>
      </c>
      <c r="O40" s="26">
        <v>600</v>
      </c>
      <c r="P40" s="26">
        <v>398</v>
      </c>
      <c r="Q40" s="26">
        <v>342</v>
      </c>
      <c r="R40" s="26">
        <v>372</v>
      </c>
      <c r="S40" s="26">
        <v>245</v>
      </c>
      <c r="T40" s="26">
        <v>72</v>
      </c>
      <c r="U40" s="26">
        <v>39</v>
      </c>
      <c r="V40" s="26">
        <v>3</v>
      </c>
      <c r="W40" s="26"/>
      <c r="X40" s="50">
        <f t="shared" si="1"/>
        <v>2372</v>
      </c>
    </row>
    <row r="41" spans="1:24" x14ac:dyDescent="0.2">
      <c r="A41" s="28" t="s">
        <v>71</v>
      </c>
      <c r="B41" s="55">
        <v>143</v>
      </c>
      <c r="C41" s="55">
        <v>3</v>
      </c>
      <c r="D41" s="23">
        <f t="shared" si="0"/>
        <v>146</v>
      </c>
      <c r="E41" s="24" t="s">
        <v>5</v>
      </c>
      <c r="F41" s="24" t="s">
        <v>21</v>
      </c>
      <c r="G41" s="24" t="s">
        <v>7</v>
      </c>
      <c r="H41" s="24" t="s">
        <v>32</v>
      </c>
      <c r="I41" s="24" t="s">
        <v>9</v>
      </c>
      <c r="J41" s="24" t="s">
        <v>559</v>
      </c>
      <c r="K41" s="24" t="s">
        <v>54</v>
      </c>
      <c r="L41" s="24" t="s">
        <v>11</v>
      </c>
      <c r="M41" s="48" t="s">
        <v>69</v>
      </c>
      <c r="N41" s="26">
        <v>16</v>
      </c>
      <c r="O41" s="26">
        <v>24</v>
      </c>
      <c r="P41" s="26">
        <v>21</v>
      </c>
      <c r="Q41" s="26">
        <v>24</v>
      </c>
      <c r="R41" s="26">
        <v>31</v>
      </c>
      <c r="S41" s="26">
        <v>18</v>
      </c>
      <c r="T41" s="26">
        <v>7</v>
      </c>
      <c r="U41" s="26">
        <v>4</v>
      </c>
      <c r="V41" s="26">
        <v>1</v>
      </c>
      <c r="W41" s="26"/>
      <c r="X41" s="50">
        <f t="shared" si="1"/>
        <v>146</v>
      </c>
    </row>
    <row r="42" spans="1:24" x14ac:dyDescent="0.2">
      <c r="A42" s="28" t="s">
        <v>72</v>
      </c>
      <c r="B42" s="55">
        <v>612</v>
      </c>
      <c r="C42" s="55">
        <v>34</v>
      </c>
      <c r="D42" s="23">
        <f t="shared" si="0"/>
        <v>646</v>
      </c>
      <c r="E42" s="24" t="s">
        <v>5</v>
      </c>
      <c r="F42" s="24" t="s">
        <v>21</v>
      </c>
      <c r="G42" s="24" t="s">
        <v>7</v>
      </c>
      <c r="H42" s="24" t="s">
        <v>10</v>
      </c>
      <c r="I42" s="24" t="s">
        <v>16</v>
      </c>
      <c r="J42" s="24" t="s">
        <v>559</v>
      </c>
      <c r="K42" s="24" t="s">
        <v>33</v>
      </c>
      <c r="L42" s="24" t="s">
        <v>34</v>
      </c>
      <c r="M42" s="48" t="s">
        <v>73</v>
      </c>
      <c r="N42" s="26">
        <v>103</v>
      </c>
      <c r="O42" s="26">
        <v>198</v>
      </c>
      <c r="P42" s="26">
        <v>105</v>
      </c>
      <c r="Q42" s="26">
        <v>91</v>
      </c>
      <c r="R42" s="26">
        <v>92</v>
      </c>
      <c r="S42" s="26">
        <v>41</v>
      </c>
      <c r="T42" s="26">
        <v>13</v>
      </c>
      <c r="U42" s="26">
        <v>3</v>
      </c>
      <c r="V42" s="26"/>
      <c r="W42" s="26"/>
      <c r="X42" s="50">
        <f t="shared" si="1"/>
        <v>646</v>
      </c>
    </row>
    <row r="43" spans="1:24" x14ac:dyDescent="0.2">
      <c r="A43" s="28" t="s">
        <v>74</v>
      </c>
      <c r="B43" s="55">
        <v>467</v>
      </c>
      <c r="C43" s="55">
        <v>34</v>
      </c>
      <c r="D43" s="23">
        <f t="shared" si="0"/>
        <v>501</v>
      </c>
      <c r="E43" s="24" t="s">
        <v>5</v>
      </c>
      <c r="F43" s="24" t="s">
        <v>21</v>
      </c>
      <c r="G43" s="24" t="s">
        <v>7</v>
      </c>
      <c r="H43" s="24" t="s">
        <v>10</v>
      </c>
      <c r="I43" s="24" t="s">
        <v>9</v>
      </c>
      <c r="J43" s="24" t="s">
        <v>559</v>
      </c>
      <c r="K43" s="24" t="s">
        <v>33</v>
      </c>
      <c r="L43" s="24" t="s">
        <v>34</v>
      </c>
      <c r="M43" s="48" t="s">
        <v>73</v>
      </c>
      <c r="N43" s="26">
        <v>57</v>
      </c>
      <c r="O43" s="26">
        <v>131</v>
      </c>
      <c r="P43" s="26">
        <v>83</v>
      </c>
      <c r="Q43" s="26">
        <v>81</v>
      </c>
      <c r="R43" s="26">
        <v>74</v>
      </c>
      <c r="S43" s="26">
        <v>57</v>
      </c>
      <c r="T43" s="26">
        <v>12</v>
      </c>
      <c r="U43" s="26">
        <v>6</v>
      </c>
      <c r="V43" s="26"/>
      <c r="W43" s="26"/>
      <c r="X43" s="50">
        <f t="shared" si="1"/>
        <v>501</v>
      </c>
    </row>
    <row r="44" spans="1:24" x14ac:dyDescent="0.2">
      <c r="A44" s="28" t="s">
        <v>75</v>
      </c>
      <c r="B44" s="55">
        <v>1721</v>
      </c>
      <c r="C44" s="55">
        <v>35</v>
      </c>
      <c r="D44" s="23">
        <f t="shared" si="0"/>
        <v>1756</v>
      </c>
      <c r="E44" s="24" t="s">
        <v>5</v>
      </c>
      <c r="F44" s="24" t="s">
        <v>21</v>
      </c>
      <c r="G44" s="24" t="s">
        <v>7</v>
      </c>
      <c r="H44" s="24" t="s">
        <v>8</v>
      </c>
      <c r="I44" s="24" t="s">
        <v>18</v>
      </c>
      <c r="J44" s="24" t="s">
        <v>559</v>
      </c>
      <c r="K44" s="24" t="s">
        <v>18</v>
      </c>
      <c r="L44" s="24" t="s">
        <v>11</v>
      </c>
      <c r="M44" s="48" t="s">
        <v>76</v>
      </c>
      <c r="N44" s="26">
        <v>279</v>
      </c>
      <c r="O44" s="26">
        <v>347</v>
      </c>
      <c r="P44" s="26">
        <v>237</v>
      </c>
      <c r="Q44" s="26">
        <v>228</v>
      </c>
      <c r="R44" s="26">
        <v>360</v>
      </c>
      <c r="S44" s="26">
        <v>181</v>
      </c>
      <c r="T44" s="26">
        <v>91</v>
      </c>
      <c r="U44" s="26">
        <v>30</v>
      </c>
      <c r="V44" s="26">
        <v>3</v>
      </c>
      <c r="W44" s="26"/>
      <c r="X44" s="50">
        <f t="shared" si="1"/>
        <v>1756</v>
      </c>
    </row>
    <row r="45" spans="1:24" x14ac:dyDescent="0.2">
      <c r="A45" s="28" t="s">
        <v>77</v>
      </c>
      <c r="B45" s="55">
        <v>260</v>
      </c>
      <c r="C45" s="55">
        <v>3</v>
      </c>
      <c r="D45" s="23">
        <f t="shared" si="0"/>
        <v>263</v>
      </c>
      <c r="E45" s="24" t="s">
        <v>5</v>
      </c>
      <c r="F45" s="24" t="s">
        <v>6</v>
      </c>
      <c r="G45" s="24" t="s">
        <v>7</v>
      </c>
      <c r="H45" s="24" t="s">
        <v>8</v>
      </c>
      <c r="I45" s="24" t="s">
        <v>18</v>
      </c>
      <c r="J45" s="24" t="s">
        <v>559</v>
      </c>
      <c r="K45" s="24" t="s">
        <v>18</v>
      </c>
      <c r="L45" s="24" t="s">
        <v>11</v>
      </c>
      <c r="M45" s="48" t="s">
        <v>76</v>
      </c>
      <c r="N45" s="26">
        <v>45</v>
      </c>
      <c r="O45" s="26">
        <v>61</v>
      </c>
      <c r="P45" s="26">
        <v>32</v>
      </c>
      <c r="Q45" s="26">
        <v>31</v>
      </c>
      <c r="R45" s="26">
        <v>46</v>
      </c>
      <c r="S45" s="26">
        <v>32</v>
      </c>
      <c r="T45" s="26">
        <v>10</v>
      </c>
      <c r="U45" s="26">
        <v>4</v>
      </c>
      <c r="V45" s="26">
        <v>2</v>
      </c>
      <c r="W45" s="26"/>
      <c r="X45" s="50">
        <f t="shared" si="1"/>
        <v>263</v>
      </c>
    </row>
    <row r="46" spans="1:24" x14ac:dyDescent="0.2">
      <c r="A46" s="28" t="s">
        <v>78</v>
      </c>
      <c r="B46" s="55">
        <v>958</v>
      </c>
      <c r="C46" s="55">
        <v>49</v>
      </c>
      <c r="D46" s="23">
        <f t="shared" si="0"/>
        <v>1007</v>
      </c>
      <c r="E46" s="24" t="s">
        <v>5</v>
      </c>
      <c r="F46" s="24" t="s">
        <v>21</v>
      </c>
      <c r="G46" s="24" t="s">
        <v>23</v>
      </c>
      <c r="H46" s="24" t="s">
        <v>10</v>
      </c>
      <c r="I46" s="24" t="s">
        <v>9</v>
      </c>
      <c r="J46" s="24" t="s">
        <v>559</v>
      </c>
      <c r="K46" s="24" t="s">
        <v>33</v>
      </c>
      <c r="L46" s="24" t="s">
        <v>34</v>
      </c>
      <c r="M46" s="48" t="s">
        <v>79</v>
      </c>
      <c r="N46" s="26">
        <v>109</v>
      </c>
      <c r="O46" s="26">
        <v>208</v>
      </c>
      <c r="P46" s="26">
        <v>130</v>
      </c>
      <c r="Q46" s="26">
        <v>147</v>
      </c>
      <c r="R46" s="26">
        <v>144</v>
      </c>
      <c r="S46" s="26">
        <v>157</v>
      </c>
      <c r="T46" s="26">
        <v>64</v>
      </c>
      <c r="U46" s="26">
        <v>47</v>
      </c>
      <c r="V46" s="26">
        <v>1</v>
      </c>
      <c r="W46" s="26"/>
      <c r="X46" s="50">
        <f t="shared" si="1"/>
        <v>1007</v>
      </c>
    </row>
    <row r="47" spans="1:24" x14ac:dyDescent="0.2">
      <c r="A47" s="28" t="s">
        <v>80</v>
      </c>
      <c r="B47" s="55">
        <v>127</v>
      </c>
      <c r="C47" s="55">
        <v>7</v>
      </c>
      <c r="D47" s="23">
        <f t="shared" si="0"/>
        <v>134</v>
      </c>
      <c r="E47" s="24" t="s">
        <v>5</v>
      </c>
      <c r="F47" s="24" t="s">
        <v>81</v>
      </c>
      <c r="G47" s="24" t="s">
        <v>23</v>
      </c>
      <c r="H47" s="24" t="s">
        <v>10</v>
      </c>
      <c r="I47" s="24" t="s">
        <v>9</v>
      </c>
      <c r="J47" s="24" t="s">
        <v>559</v>
      </c>
      <c r="K47" s="24" t="s">
        <v>33</v>
      </c>
      <c r="L47" s="24" t="s">
        <v>34</v>
      </c>
      <c r="M47" s="48" t="s">
        <v>79</v>
      </c>
      <c r="N47" s="26">
        <v>20</v>
      </c>
      <c r="O47" s="26">
        <v>37</v>
      </c>
      <c r="P47" s="26">
        <v>20</v>
      </c>
      <c r="Q47" s="26">
        <v>27</v>
      </c>
      <c r="R47" s="26">
        <v>14</v>
      </c>
      <c r="S47" s="26">
        <v>8</v>
      </c>
      <c r="T47" s="26">
        <v>4</v>
      </c>
      <c r="U47" s="26">
        <v>4</v>
      </c>
      <c r="V47" s="26"/>
      <c r="W47" s="26"/>
      <c r="X47" s="50">
        <f t="shared" si="1"/>
        <v>134</v>
      </c>
    </row>
    <row r="48" spans="1:24" x14ac:dyDescent="0.2">
      <c r="A48" s="28" t="s">
        <v>82</v>
      </c>
      <c r="B48" s="55">
        <v>346</v>
      </c>
      <c r="C48" s="55">
        <v>10</v>
      </c>
      <c r="D48" s="23">
        <f t="shared" si="0"/>
        <v>356</v>
      </c>
      <c r="E48" s="24" t="s">
        <v>5</v>
      </c>
      <c r="F48" s="24" t="s">
        <v>21</v>
      </c>
      <c r="G48" s="24" t="s">
        <v>23</v>
      </c>
      <c r="H48" s="24" t="s">
        <v>10</v>
      </c>
      <c r="I48" s="24" t="s">
        <v>16</v>
      </c>
      <c r="J48" s="24" t="s">
        <v>559</v>
      </c>
      <c r="K48" s="24" t="s">
        <v>33</v>
      </c>
      <c r="L48" s="24" t="s">
        <v>34</v>
      </c>
      <c r="M48" s="48" t="s">
        <v>79</v>
      </c>
      <c r="N48" s="26">
        <v>30</v>
      </c>
      <c r="O48" s="26">
        <v>57</v>
      </c>
      <c r="P48" s="26">
        <v>51</v>
      </c>
      <c r="Q48" s="26">
        <v>57</v>
      </c>
      <c r="R48" s="26">
        <v>76</v>
      </c>
      <c r="S48" s="26">
        <v>57</v>
      </c>
      <c r="T48" s="26">
        <v>22</v>
      </c>
      <c r="U48" s="26">
        <v>6</v>
      </c>
      <c r="V48" s="26"/>
      <c r="W48" s="26"/>
      <c r="X48" s="50">
        <f t="shared" si="1"/>
        <v>356</v>
      </c>
    </row>
    <row r="49" spans="1:24" x14ac:dyDescent="0.2">
      <c r="A49" s="28" t="s">
        <v>83</v>
      </c>
      <c r="B49" s="55">
        <v>54</v>
      </c>
      <c r="C49" s="55">
        <v>2</v>
      </c>
      <c r="D49" s="23">
        <f t="shared" si="0"/>
        <v>56</v>
      </c>
      <c r="E49" s="24" t="s">
        <v>5</v>
      </c>
      <c r="F49" s="24" t="s">
        <v>81</v>
      </c>
      <c r="G49" s="24" t="s">
        <v>23</v>
      </c>
      <c r="H49" s="24" t="s">
        <v>10</v>
      </c>
      <c r="I49" s="24" t="s">
        <v>16</v>
      </c>
      <c r="J49" s="24" t="s">
        <v>559</v>
      </c>
      <c r="K49" s="24" t="s">
        <v>33</v>
      </c>
      <c r="L49" s="24" t="s">
        <v>34</v>
      </c>
      <c r="M49" s="48" t="s">
        <v>79</v>
      </c>
      <c r="N49" s="26">
        <v>6</v>
      </c>
      <c r="O49" s="26">
        <v>14</v>
      </c>
      <c r="P49" s="26">
        <v>9</v>
      </c>
      <c r="Q49" s="26">
        <v>6</v>
      </c>
      <c r="R49" s="26">
        <v>14</v>
      </c>
      <c r="S49" s="26">
        <v>5</v>
      </c>
      <c r="T49" s="26">
        <v>2</v>
      </c>
      <c r="U49" s="26"/>
      <c r="V49" s="26"/>
      <c r="W49" s="26"/>
      <c r="X49" s="50">
        <f t="shared" si="1"/>
        <v>56</v>
      </c>
    </row>
    <row r="50" spans="1:24" x14ac:dyDescent="0.2">
      <c r="A50" s="28" t="s">
        <v>84</v>
      </c>
      <c r="B50" s="55">
        <v>372</v>
      </c>
      <c r="C50" s="55">
        <v>21</v>
      </c>
      <c r="D50" s="23">
        <f t="shared" si="0"/>
        <v>393</v>
      </c>
      <c r="E50" s="24" t="s">
        <v>5</v>
      </c>
      <c r="F50" s="24" t="s">
        <v>21</v>
      </c>
      <c r="G50" s="24" t="s">
        <v>23</v>
      </c>
      <c r="H50" s="24" t="s">
        <v>10</v>
      </c>
      <c r="I50" s="24" t="s">
        <v>9</v>
      </c>
      <c r="J50" s="24" t="s">
        <v>559</v>
      </c>
      <c r="K50" s="24" t="s">
        <v>10</v>
      </c>
      <c r="L50" s="24" t="s">
        <v>11</v>
      </c>
      <c r="M50" s="48" t="s">
        <v>79</v>
      </c>
      <c r="N50" s="26">
        <v>48</v>
      </c>
      <c r="O50" s="26">
        <v>101</v>
      </c>
      <c r="P50" s="26">
        <v>63</v>
      </c>
      <c r="Q50" s="26">
        <v>61</v>
      </c>
      <c r="R50" s="26">
        <v>65</v>
      </c>
      <c r="S50" s="26">
        <v>31</v>
      </c>
      <c r="T50" s="26">
        <v>17</v>
      </c>
      <c r="U50" s="26">
        <v>6</v>
      </c>
      <c r="V50" s="26">
        <v>1</v>
      </c>
      <c r="W50" s="26"/>
      <c r="X50" s="50">
        <f t="shared" si="1"/>
        <v>393</v>
      </c>
    </row>
    <row r="51" spans="1:24" x14ac:dyDescent="0.2">
      <c r="A51" s="28" t="s">
        <v>85</v>
      </c>
      <c r="B51" s="55">
        <v>208</v>
      </c>
      <c r="C51" s="55">
        <v>9</v>
      </c>
      <c r="D51" s="23">
        <f t="shared" si="0"/>
        <v>217</v>
      </c>
      <c r="E51" s="24" t="s">
        <v>5</v>
      </c>
      <c r="F51" s="24" t="s">
        <v>21</v>
      </c>
      <c r="G51" s="24" t="s">
        <v>23</v>
      </c>
      <c r="H51" s="24" t="s">
        <v>10</v>
      </c>
      <c r="I51" s="24" t="s">
        <v>16</v>
      </c>
      <c r="J51" s="24" t="s">
        <v>559</v>
      </c>
      <c r="K51" s="24" t="s">
        <v>10</v>
      </c>
      <c r="L51" s="24" t="s">
        <v>11</v>
      </c>
      <c r="M51" s="48" t="s">
        <v>79</v>
      </c>
      <c r="N51" s="26">
        <v>36</v>
      </c>
      <c r="O51" s="26">
        <v>53</v>
      </c>
      <c r="P51" s="26">
        <v>39</v>
      </c>
      <c r="Q51" s="26">
        <v>26</v>
      </c>
      <c r="R51" s="26">
        <v>34</v>
      </c>
      <c r="S51" s="26">
        <v>22</v>
      </c>
      <c r="T51" s="26">
        <v>6</v>
      </c>
      <c r="U51" s="26">
        <v>1</v>
      </c>
      <c r="V51" s="26"/>
      <c r="W51" s="26"/>
      <c r="X51" s="50">
        <f t="shared" si="1"/>
        <v>217</v>
      </c>
    </row>
    <row r="52" spans="1:24" x14ac:dyDescent="0.2">
      <c r="A52" s="28" t="s">
        <v>86</v>
      </c>
      <c r="B52" s="55">
        <v>10</v>
      </c>
      <c r="C52" s="55">
        <v>0</v>
      </c>
      <c r="D52" s="23">
        <f t="shared" si="0"/>
        <v>10</v>
      </c>
      <c r="E52" s="24" t="s">
        <v>5</v>
      </c>
      <c r="F52" s="24" t="s">
        <v>81</v>
      </c>
      <c r="G52" s="24" t="s">
        <v>23</v>
      </c>
      <c r="H52" s="24" t="s">
        <v>10</v>
      </c>
      <c r="I52" s="24" t="s">
        <v>9</v>
      </c>
      <c r="J52" s="24" t="s">
        <v>559</v>
      </c>
      <c r="K52" s="24" t="s">
        <v>10</v>
      </c>
      <c r="L52" s="24" t="s">
        <v>11</v>
      </c>
      <c r="M52" s="48" t="s">
        <v>79</v>
      </c>
      <c r="N52" s="26">
        <v>2</v>
      </c>
      <c r="O52" s="26">
        <v>1</v>
      </c>
      <c r="P52" s="26">
        <v>1</v>
      </c>
      <c r="Q52" s="26">
        <v>1</v>
      </c>
      <c r="R52" s="26">
        <v>3</v>
      </c>
      <c r="S52" s="26">
        <v>2</v>
      </c>
      <c r="T52" s="26"/>
      <c r="U52" s="26"/>
      <c r="V52" s="26"/>
      <c r="W52" s="26"/>
      <c r="X52" s="50">
        <f t="shared" si="1"/>
        <v>10</v>
      </c>
    </row>
    <row r="53" spans="1:24" x14ac:dyDescent="0.2">
      <c r="A53" s="28" t="s">
        <v>87</v>
      </c>
      <c r="B53" s="55">
        <v>481</v>
      </c>
      <c r="C53" s="55">
        <v>20</v>
      </c>
      <c r="D53" s="23">
        <f t="shared" si="0"/>
        <v>501</v>
      </c>
      <c r="E53" s="24" t="s">
        <v>5</v>
      </c>
      <c r="F53" s="24" t="s">
        <v>81</v>
      </c>
      <c r="G53" s="24" t="s">
        <v>23</v>
      </c>
      <c r="H53" s="24" t="s">
        <v>10</v>
      </c>
      <c r="I53" s="24" t="s">
        <v>16</v>
      </c>
      <c r="J53" s="24" t="s">
        <v>559</v>
      </c>
      <c r="K53" s="24" t="s">
        <v>10</v>
      </c>
      <c r="L53" s="24" t="s">
        <v>11</v>
      </c>
      <c r="M53" s="48" t="s">
        <v>79</v>
      </c>
      <c r="N53" s="26">
        <v>47</v>
      </c>
      <c r="O53" s="26">
        <v>134</v>
      </c>
      <c r="P53" s="26">
        <v>79</v>
      </c>
      <c r="Q53" s="26">
        <v>80</v>
      </c>
      <c r="R53" s="26">
        <v>85</v>
      </c>
      <c r="S53" s="26">
        <v>58</v>
      </c>
      <c r="T53" s="26">
        <v>10</v>
      </c>
      <c r="U53" s="26">
        <v>8</v>
      </c>
      <c r="V53" s="26"/>
      <c r="W53" s="26"/>
      <c r="X53" s="50">
        <f t="shared" si="1"/>
        <v>501</v>
      </c>
    </row>
    <row r="54" spans="1:24" x14ac:dyDescent="0.2">
      <c r="A54" s="28" t="s">
        <v>88</v>
      </c>
      <c r="B54" s="55">
        <v>1872</v>
      </c>
      <c r="C54" s="55">
        <v>53</v>
      </c>
      <c r="D54" s="23">
        <f t="shared" si="0"/>
        <v>1925</v>
      </c>
      <c r="E54" s="24" t="s">
        <v>5</v>
      </c>
      <c r="F54" s="24" t="s">
        <v>21</v>
      </c>
      <c r="G54" s="24" t="s">
        <v>23</v>
      </c>
      <c r="H54" s="24" t="s">
        <v>10</v>
      </c>
      <c r="I54" s="24" t="s">
        <v>16</v>
      </c>
      <c r="J54" s="24" t="s">
        <v>559</v>
      </c>
      <c r="K54" s="24" t="s">
        <v>10</v>
      </c>
      <c r="L54" s="24" t="s">
        <v>11</v>
      </c>
      <c r="M54" s="48" t="s">
        <v>89</v>
      </c>
      <c r="N54" s="26">
        <v>264</v>
      </c>
      <c r="O54" s="26">
        <v>393</v>
      </c>
      <c r="P54" s="26">
        <v>278</v>
      </c>
      <c r="Q54" s="26">
        <v>263</v>
      </c>
      <c r="R54" s="26">
        <v>319</v>
      </c>
      <c r="S54" s="26">
        <v>256</v>
      </c>
      <c r="T54" s="26">
        <v>121</v>
      </c>
      <c r="U54" s="26">
        <v>29</v>
      </c>
      <c r="V54" s="26">
        <v>2</v>
      </c>
      <c r="W54" s="26"/>
      <c r="X54" s="50">
        <f t="shared" si="1"/>
        <v>1925</v>
      </c>
    </row>
    <row r="55" spans="1:24" x14ac:dyDescent="0.2">
      <c r="A55" s="28" t="s">
        <v>90</v>
      </c>
      <c r="B55" s="55">
        <v>683</v>
      </c>
      <c r="C55" s="55">
        <v>25</v>
      </c>
      <c r="D55" s="23">
        <f t="shared" si="0"/>
        <v>708</v>
      </c>
      <c r="E55" s="24" t="s">
        <v>5</v>
      </c>
      <c r="F55" s="24" t="s">
        <v>81</v>
      </c>
      <c r="G55" s="24" t="s">
        <v>23</v>
      </c>
      <c r="H55" s="24" t="s">
        <v>10</v>
      </c>
      <c r="I55" s="24" t="s">
        <v>16</v>
      </c>
      <c r="J55" s="24" t="s">
        <v>559</v>
      </c>
      <c r="K55" s="24" t="s">
        <v>10</v>
      </c>
      <c r="L55" s="24" t="s">
        <v>11</v>
      </c>
      <c r="M55" s="48" t="s">
        <v>89</v>
      </c>
      <c r="N55" s="26">
        <v>76</v>
      </c>
      <c r="O55" s="26">
        <v>135</v>
      </c>
      <c r="P55" s="26">
        <v>122</v>
      </c>
      <c r="Q55" s="26">
        <v>117</v>
      </c>
      <c r="R55" s="26">
        <v>131</v>
      </c>
      <c r="S55" s="26">
        <v>94</v>
      </c>
      <c r="T55" s="26">
        <v>25</v>
      </c>
      <c r="U55" s="26">
        <v>7</v>
      </c>
      <c r="V55" s="26">
        <v>1</v>
      </c>
      <c r="W55" s="26"/>
      <c r="X55" s="50">
        <f t="shared" si="1"/>
        <v>708</v>
      </c>
    </row>
    <row r="56" spans="1:24" x14ac:dyDescent="0.2">
      <c r="A56" s="28" t="s">
        <v>91</v>
      </c>
      <c r="B56" s="55">
        <v>2860</v>
      </c>
      <c r="C56" s="55">
        <v>85</v>
      </c>
      <c r="D56" s="23">
        <f t="shared" si="0"/>
        <v>2945</v>
      </c>
      <c r="E56" s="24" t="s">
        <v>5</v>
      </c>
      <c r="F56" s="24" t="s">
        <v>92</v>
      </c>
      <c r="G56" s="24" t="s">
        <v>23</v>
      </c>
      <c r="H56" s="24" t="s">
        <v>10</v>
      </c>
      <c r="I56" s="24" t="s">
        <v>16</v>
      </c>
      <c r="J56" s="24" t="s">
        <v>559</v>
      </c>
      <c r="K56" s="24" t="s">
        <v>33</v>
      </c>
      <c r="L56" s="24" t="s">
        <v>34</v>
      </c>
      <c r="M56" s="48" t="s">
        <v>93</v>
      </c>
      <c r="N56" s="26">
        <v>518</v>
      </c>
      <c r="O56" s="26">
        <v>694</v>
      </c>
      <c r="P56" s="26">
        <v>430</v>
      </c>
      <c r="Q56" s="26">
        <v>404</v>
      </c>
      <c r="R56" s="26">
        <v>506</v>
      </c>
      <c r="S56" s="26">
        <v>274</v>
      </c>
      <c r="T56" s="26">
        <v>87</v>
      </c>
      <c r="U56" s="26">
        <v>23</v>
      </c>
      <c r="V56" s="26">
        <v>9</v>
      </c>
      <c r="W56" s="26"/>
      <c r="X56" s="50">
        <f t="shared" si="1"/>
        <v>2945</v>
      </c>
    </row>
    <row r="57" spans="1:24" x14ac:dyDescent="0.2">
      <c r="A57" s="28" t="s">
        <v>94</v>
      </c>
      <c r="B57" s="55">
        <v>1160</v>
      </c>
      <c r="C57" s="55">
        <v>25</v>
      </c>
      <c r="D57" s="23">
        <f t="shared" si="0"/>
        <v>1185</v>
      </c>
      <c r="E57" s="24" t="s">
        <v>5</v>
      </c>
      <c r="F57" s="24" t="s">
        <v>92</v>
      </c>
      <c r="G57" s="24" t="s">
        <v>23</v>
      </c>
      <c r="H57" s="24" t="s">
        <v>10</v>
      </c>
      <c r="I57" s="24" t="s">
        <v>16</v>
      </c>
      <c r="J57" s="24" t="s">
        <v>559</v>
      </c>
      <c r="K57" s="24" t="s">
        <v>10</v>
      </c>
      <c r="L57" s="24" t="s">
        <v>11</v>
      </c>
      <c r="M57" s="48" t="s">
        <v>95</v>
      </c>
      <c r="N57" s="26">
        <v>165</v>
      </c>
      <c r="O57" s="26">
        <v>226</v>
      </c>
      <c r="P57" s="26">
        <v>159</v>
      </c>
      <c r="Q57" s="26">
        <v>181</v>
      </c>
      <c r="R57" s="26">
        <v>208</v>
      </c>
      <c r="S57" s="26">
        <v>135</v>
      </c>
      <c r="T57" s="26">
        <v>74</v>
      </c>
      <c r="U57" s="26">
        <v>35</v>
      </c>
      <c r="V57" s="26">
        <v>2</v>
      </c>
      <c r="W57" s="26"/>
      <c r="X57" s="50">
        <f t="shared" si="1"/>
        <v>1185</v>
      </c>
    </row>
    <row r="58" spans="1:24" x14ac:dyDescent="0.2">
      <c r="A58" s="28" t="s">
        <v>96</v>
      </c>
      <c r="B58" s="55">
        <v>1161</v>
      </c>
      <c r="C58" s="55">
        <v>38</v>
      </c>
      <c r="D58" s="23">
        <f t="shared" si="0"/>
        <v>1199</v>
      </c>
      <c r="E58" s="24" t="s">
        <v>5</v>
      </c>
      <c r="F58" s="24" t="s">
        <v>21</v>
      </c>
      <c r="G58" s="24" t="s">
        <v>23</v>
      </c>
      <c r="H58" s="24" t="s">
        <v>10</v>
      </c>
      <c r="I58" s="24" t="s">
        <v>16</v>
      </c>
      <c r="J58" s="24" t="s">
        <v>559</v>
      </c>
      <c r="K58" s="24" t="s">
        <v>10</v>
      </c>
      <c r="L58" s="24" t="s">
        <v>11</v>
      </c>
      <c r="M58" s="48" t="s">
        <v>95</v>
      </c>
      <c r="N58" s="26">
        <v>230</v>
      </c>
      <c r="O58" s="26">
        <v>291</v>
      </c>
      <c r="P58" s="26">
        <v>189</v>
      </c>
      <c r="Q58" s="26">
        <v>155</v>
      </c>
      <c r="R58" s="26">
        <v>170</v>
      </c>
      <c r="S58" s="26">
        <v>90</v>
      </c>
      <c r="T58" s="26">
        <v>56</v>
      </c>
      <c r="U58" s="26">
        <v>14</v>
      </c>
      <c r="V58" s="26">
        <v>4</v>
      </c>
      <c r="W58" s="26"/>
      <c r="X58" s="50">
        <f t="shared" si="1"/>
        <v>1199</v>
      </c>
    </row>
    <row r="59" spans="1:24" x14ac:dyDescent="0.2">
      <c r="A59" s="28" t="s">
        <v>97</v>
      </c>
      <c r="B59" s="55">
        <v>708</v>
      </c>
      <c r="C59" s="55">
        <v>9</v>
      </c>
      <c r="D59" s="23">
        <f t="shared" si="0"/>
        <v>717</v>
      </c>
      <c r="E59" s="24" t="s">
        <v>5</v>
      </c>
      <c r="F59" s="24" t="s">
        <v>81</v>
      </c>
      <c r="G59" s="24" t="s">
        <v>23</v>
      </c>
      <c r="H59" s="24" t="s">
        <v>10</v>
      </c>
      <c r="I59" s="24" t="s">
        <v>16</v>
      </c>
      <c r="J59" s="24" t="s">
        <v>559</v>
      </c>
      <c r="K59" s="24" t="s">
        <v>10</v>
      </c>
      <c r="L59" s="24" t="s">
        <v>11</v>
      </c>
      <c r="M59" s="48" t="s">
        <v>95</v>
      </c>
      <c r="N59" s="26">
        <v>93</v>
      </c>
      <c r="O59" s="26">
        <v>116</v>
      </c>
      <c r="P59" s="26">
        <v>119</v>
      </c>
      <c r="Q59" s="26">
        <v>99</v>
      </c>
      <c r="R59" s="26">
        <v>104</v>
      </c>
      <c r="S59" s="26">
        <v>105</v>
      </c>
      <c r="T59" s="26">
        <v>56</v>
      </c>
      <c r="U59" s="26">
        <v>23</v>
      </c>
      <c r="V59" s="26">
        <v>2</v>
      </c>
      <c r="W59" s="26"/>
      <c r="X59" s="50">
        <f t="shared" si="1"/>
        <v>717</v>
      </c>
    </row>
    <row r="60" spans="1:24" x14ac:dyDescent="0.2">
      <c r="A60" s="28" t="s">
        <v>98</v>
      </c>
      <c r="B60" s="55">
        <v>2900</v>
      </c>
      <c r="C60" s="55">
        <v>33</v>
      </c>
      <c r="D60" s="23">
        <f t="shared" si="0"/>
        <v>2933</v>
      </c>
      <c r="E60" s="24" t="s">
        <v>5</v>
      </c>
      <c r="F60" s="24" t="s">
        <v>81</v>
      </c>
      <c r="G60" s="24" t="s">
        <v>23</v>
      </c>
      <c r="H60" s="24" t="s">
        <v>10</v>
      </c>
      <c r="I60" s="24" t="s">
        <v>16</v>
      </c>
      <c r="J60" s="24" t="s">
        <v>559</v>
      </c>
      <c r="K60" s="24" t="s">
        <v>10</v>
      </c>
      <c r="L60" s="24" t="s">
        <v>11</v>
      </c>
      <c r="M60" s="48" t="s">
        <v>99</v>
      </c>
      <c r="N60" s="26">
        <v>400</v>
      </c>
      <c r="O60" s="26">
        <v>591</v>
      </c>
      <c r="P60" s="26">
        <v>416</v>
      </c>
      <c r="Q60" s="26">
        <v>376</v>
      </c>
      <c r="R60" s="26">
        <v>560</v>
      </c>
      <c r="S60" s="26">
        <v>326</v>
      </c>
      <c r="T60" s="26">
        <v>178</v>
      </c>
      <c r="U60" s="26">
        <v>77</v>
      </c>
      <c r="V60" s="26">
        <v>9</v>
      </c>
      <c r="W60" s="26"/>
      <c r="X60" s="50">
        <f t="shared" si="1"/>
        <v>2933</v>
      </c>
    </row>
    <row r="61" spans="1:24" x14ac:dyDescent="0.2">
      <c r="A61" s="28" t="s">
        <v>100</v>
      </c>
      <c r="B61" s="55">
        <v>1739</v>
      </c>
      <c r="C61" s="55">
        <v>95</v>
      </c>
      <c r="D61" s="23">
        <f t="shared" si="0"/>
        <v>1834</v>
      </c>
      <c r="E61" s="24" t="s">
        <v>5</v>
      </c>
      <c r="F61" s="24" t="s">
        <v>58</v>
      </c>
      <c r="G61" s="24" t="s">
        <v>101</v>
      </c>
      <c r="H61" s="24" t="s">
        <v>33</v>
      </c>
      <c r="I61" s="24" t="s">
        <v>8</v>
      </c>
      <c r="J61" s="24" t="s">
        <v>559</v>
      </c>
      <c r="K61" s="24" t="s">
        <v>33</v>
      </c>
      <c r="L61" s="24" t="s">
        <v>34</v>
      </c>
      <c r="M61" s="48" t="s">
        <v>582</v>
      </c>
      <c r="N61" s="26">
        <v>199</v>
      </c>
      <c r="O61" s="26">
        <v>482</v>
      </c>
      <c r="P61" s="26">
        <v>324</v>
      </c>
      <c r="Q61" s="26">
        <v>277</v>
      </c>
      <c r="R61" s="26">
        <v>240</v>
      </c>
      <c r="S61" s="26">
        <v>222</v>
      </c>
      <c r="T61" s="26">
        <v>65</v>
      </c>
      <c r="U61" s="26">
        <v>23</v>
      </c>
      <c r="V61" s="26">
        <v>2</v>
      </c>
      <c r="W61" s="26"/>
      <c r="X61" s="50">
        <f t="shared" si="1"/>
        <v>1834</v>
      </c>
    </row>
    <row r="62" spans="1:24" x14ac:dyDescent="0.2">
      <c r="A62" s="28" t="s">
        <v>102</v>
      </c>
      <c r="B62" s="55">
        <v>70</v>
      </c>
      <c r="C62" s="55">
        <v>2</v>
      </c>
      <c r="D62" s="23">
        <f t="shared" si="0"/>
        <v>72</v>
      </c>
      <c r="E62" s="24" t="s">
        <v>5</v>
      </c>
      <c r="F62" s="24" t="s">
        <v>92</v>
      </c>
      <c r="G62" s="24" t="s">
        <v>101</v>
      </c>
      <c r="H62" s="24" t="s">
        <v>33</v>
      </c>
      <c r="I62" s="24" t="s">
        <v>16</v>
      </c>
      <c r="J62" s="24" t="s">
        <v>559</v>
      </c>
      <c r="K62" s="24" t="s">
        <v>33</v>
      </c>
      <c r="L62" s="24" t="s">
        <v>34</v>
      </c>
      <c r="M62" s="48" t="s">
        <v>582</v>
      </c>
      <c r="N62" s="26">
        <v>9</v>
      </c>
      <c r="O62" s="26">
        <v>16</v>
      </c>
      <c r="P62" s="26">
        <v>12</v>
      </c>
      <c r="Q62" s="26">
        <v>10</v>
      </c>
      <c r="R62" s="26">
        <v>9</v>
      </c>
      <c r="S62" s="26">
        <v>11</v>
      </c>
      <c r="T62" s="26">
        <v>5</v>
      </c>
      <c r="U62" s="26"/>
      <c r="V62" s="26"/>
      <c r="W62" s="26"/>
      <c r="X62" s="50">
        <f t="shared" si="1"/>
        <v>72</v>
      </c>
    </row>
    <row r="63" spans="1:24" x14ac:dyDescent="0.2">
      <c r="A63" s="28" t="s">
        <v>103</v>
      </c>
      <c r="B63" s="55">
        <v>2084</v>
      </c>
      <c r="C63" s="55">
        <v>127</v>
      </c>
      <c r="D63" s="23">
        <f t="shared" si="0"/>
        <v>2211</v>
      </c>
      <c r="E63" s="24" t="s">
        <v>5</v>
      </c>
      <c r="F63" s="24" t="s">
        <v>92</v>
      </c>
      <c r="G63" s="24" t="s">
        <v>101</v>
      </c>
      <c r="H63" s="24" t="s">
        <v>33</v>
      </c>
      <c r="I63" s="24" t="s">
        <v>8</v>
      </c>
      <c r="J63" s="24" t="s">
        <v>559</v>
      </c>
      <c r="K63" s="24" t="s">
        <v>33</v>
      </c>
      <c r="L63" s="24" t="s">
        <v>34</v>
      </c>
      <c r="M63" s="48" t="s">
        <v>582</v>
      </c>
      <c r="N63" s="26">
        <v>272</v>
      </c>
      <c r="O63" s="26">
        <v>759</v>
      </c>
      <c r="P63" s="26">
        <v>348</v>
      </c>
      <c r="Q63" s="26">
        <v>261</v>
      </c>
      <c r="R63" s="26">
        <v>322</v>
      </c>
      <c r="S63" s="26">
        <v>171</v>
      </c>
      <c r="T63" s="26">
        <v>58</v>
      </c>
      <c r="U63" s="26">
        <v>18</v>
      </c>
      <c r="V63" s="26">
        <v>2</v>
      </c>
      <c r="W63" s="26"/>
      <c r="X63" s="50">
        <f t="shared" si="1"/>
        <v>2211</v>
      </c>
    </row>
    <row r="64" spans="1:24" x14ac:dyDescent="0.2">
      <c r="A64" s="28" t="s">
        <v>104</v>
      </c>
      <c r="B64" s="55">
        <v>2716</v>
      </c>
      <c r="C64" s="55">
        <v>104</v>
      </c>
      <c r="D64" s="23">
        <f t="shared" si="0"/>
        <v>2820</v>
      </c>
      <c r="E64" s="24" t="s">
        <v>5</v>
      </c>
      <c r="F64" s="24" t="s">
        <v>92</v>
      </c>
      <c r="G64" s="24" t="s">
        <v>101</v>
      </c>
      <c r="H64" s="24" t="s">
        <v>10</v>
      </c>
      <c r="I64" s="24" t="s">
        <v>16</v>
      </c>
      <c r="J64" s="24" t="s">
        <v>559</v>
      </c>
      <c r="K64" s="24" t="s">
        <v>33</v>
      </c>
      <c r="L64" s="24" t="s">
        <v>34</v>
      </c>
      <c r="M64" s="48" t="s">
        <v>105</v>
      </c>
      <c r="N64" s="26">
        <v>325</v>
      </c>
      <c r="O64" s="26">
        <v>628</v>
      </c>
      <c r="P64" s="26">
        <v>402</v>
      </c>
      <c r="Q64" s="26">
        <v>329</v>
      </c>
      <c r="R64" s="26">
        <v>386</v>
      </c>
      <c r="S64" s="26">
        <v>313</v>
      </c>
      <c r="T64" s="26">
        <v>264</v>
      </c>
      <c r="U64" s="26">
        <v>151</v>
      </c>
      <c r="V64" s="26">
        <v>22</v>
      </c>
      <c r="W64" s="26"/>
      <c r="X64" s="50">
        <f t="shared" si="1"/>
        <v>2820</v>
      </c>
    </row>
    <row r="65" spans="1:24" x14ac:dyDescent="0.2">
      <c r="A65" s="28" t="s">
        <v>106</v>
      </c>
      <c r="B65" s="55">
        <v>4051</v>
      </c>
      <c r="C65" s="55">
        <v>79</v>
      </c>
      <c r="D65" s="23">
        <f t="shared" si="0"/>
        <v>4130</v>
      </c>
      <c r="E65" s="24" t="s">
        <v>5</v>
      </c>
      <c r="F65" s="24" t="s">
        <v>92</v>
      </c>
      <c r="G65" s="24" t="s">
        <v>107</v>
      </c>
      <c r="H65" s="24" t="s">
        <v>32</v>
      </c>
      <c r="I65" s="24" t="s">
        <v>5</v>
      </c>
      <c r="J65" s="24" t="s">
        <v>559</v>
      </c>
      <c r="K65" s="24" t="s">
        <v>54</v>
      </c>
      <c r="L65" s="24" t="s">
        <v>11</v>
      </c>
      <c r="M65" s="48" t="s">
        <v>108</v>
      </c>
      <c r="N65" s="26">
        <v>578</v>
      </c>
      <c r="O65" s="26">
        <v>873</v>
      </c>
      <c r="P65" s="26">
        <v>583</v>
      </c>
      <c r="Q65" s="26">
        <v>578</v>
      </c>
      <c r="R65" s="26">
        <v>731</v>
      </c>
      <c r="S65" s="26">
        <v>510</v>
      </c>
      <c r="T65" s="26">
        <v>220</v>
      </c>
      <c r="U65" s="26">
        <v>54</v>
      </c>
      <c r="V65" s="26">
        <v>3</v>
      </c>
      <c r="W65" s="26"/>
      <c r="X65" s="50">
        <f t="shared" si="1"/>
        <v>4130</v>
      </c>
    </row>
    <row r="66" spans="1:24" x14ac:dyDescent="0.2">
      <c r="A66" s="28" t="s">
        <v>109</v>
      </c>
      <c r="B66" s="55">
        <v>2497</v>
      </c>
      <c r="C66" s="55">
        <v>165</v>
      </c>
      <c r="D66" s="23">
        <f t="shared" si="0"/>
        <v>2662</v>
      </c>
      <c r="E66" s="24" t="s">
        <v>5</v>
      </c>
      <c r="F66" s="24" t="s">
        <v>92</v>
      </c>
      <c r="G66" s="24" t="s">
        <v>101</v>
      </c>
      <c r="H66" s="24" t="s">
        <v>32</v>
      </c>
      <c r="I66" s="24" t="s">
        <v>9</v>
      </c>
      <c r="J66" s="24" t="s">
        <v>559</v>
      </c>
      <c r="K66" s="24" t="s">
        <v>33</v>
      </c>
      <c r="L66" s="24" t="s">
        <v>34</v>
      </c>
      <c r="M66" s="48" t="s">
        <v>110</v>
      </c>
      <c r="N66" s="26">
        <v>373</v>
      </c>
      <c r="O66" s="26">
        <v>768</v>
      </c>
      <c r="P66" s="26">
        <v>421</v>
      </c>
      <c r="Q66" s="26">
        <v>327</v>
      </c>
      <c r="R66" s="26">
        <v>354</v>
      </c>
      <c r="S66" s="26">
        <v>302</v>
      </c>
      <c r="T66" s="26">
        <v>98</v>
      </c>
      <c r="U66" s="26">
        <v>16</v>
      </c>
      <c r="V66" s="26">
        <v>3</v>
      </c>
      <c r="W66" s="26"/>
      <c r="X66" s="50">
        <f t="shared" si="1"/>
        <v>2662</v>
      </c>
    </row>
    <row r="67" spans="1:24" x14ac:dyDescent="0.2">
      <c r="A67" s="28" t="s">
        <v>111</v>
      </c>
      <c r="B67" s="55">
        <v>779</v>
      </c>
      <c r="C67" s="55">
        <v>42</v>
      </c>
      <c r="D67" s="23">
        <f t="shared" si="0"/>
        <v>821</v>
      </c>
      <c r="E67" s="24" t="s">
        <v>5</v>
      </c>
      <c r="F67" s="24" t="s">
        <v>92</v>
      </c>
      <c r="G67" s="24" t="s">
        <v>101</v>
      </c>
      <c r="H67" s="24" t="s">
        <v>32</v>
      </c>
      <c r="I67" s="24" t="s">
        <v>5</v>
      </c>
      <c r="J67" s="24" t="s">
        <v>559</v>
      </c>
      <c r="K67" s="24" t="s">
        <v>33</v>
      </c>
      <c r="L67" s="24" t="s">
        <v>34</v>
      </c>
      <c r="M67" s="48" t="s">
        <v>110</v>
      </c>
      <c r="N67" s="26">
        <v>172</v>
      </c>
      <c r="O67" s="26">
        <v>260</v>
      </c>
      <c r="P67" s="26">
        <v>108</v>
      </c>
      <c r="Q67" s="26">
        <v>105</v>
      </c>
      <c r="R67" s="26">
        <v>113</v>
      </c>
      <c r="S67" s="26">
        <v>43</v>
      </c>
      <c r="T67" s="26">
        <v>14</v>
      </c>
      <c r="U67" s="26">
        <v>6</v>
      </c>
      <c r="V67" s="26"/>
      <c r="W67" s="26"/>
      <c r="X67" s="50">
        <f t="shared" si="1"/>
        <v>821</v>
      </c>
    </row>
    <row r="68" spans="1:24" x14ac:dyDescent="0.2">
      <c r="A68" s="28" t="s">
        <v>112</v>
      </c>
      <c r="B68" s="55">
        <v>2057</v>
      </c>
      <c r="C68" s="55">
        <v>105</v>
      </c>
      <c r="D68" s="23">
        <f t="shared" si="0"/>
        <v>2162</v>
      </c>
      <c r="E68" s="24" t="s">
        <v>5</v>
      </c>
      <c r="F68" s="24" t="s">
        <v>21</v>
      </c>
      <c r="G68" s="24" t="s">
        <v>101</v>
      </c>
      <c r="H68" s="24" t="s">
        <v>32</v>
      </c>
      <c r="I68" s="24" t="s">
        <v>9</v>
      </c>
      <c r="J68" s="24" t="s">
        <v>559</v>
      </c>
      <c r="K68" s="24" t="s">
        <v>33</v>
      </c>
      <c r="L68" s="24" t="s">
        <v>34</v>
      </c>
      <c r="M68" s="48" t="s">
        <v>110</v>
      </c>
      <c r="N68" s="26">
        <v>316</v>
      </c>
      <c r="O68" s="26">
        <v>500</v>
      </c>
      <c r="P68" s="26">
        <v>339</v>
      </c>
      <c r="Q68" s="26">
        <v>328</v>
      </c>
      <c r="R68" s="26">
        <v>333</v>
      </c>
      <c r="S68" s="26">
        <v>230</v>
      </c>
      <c r="T68" s="26">
        <v>96</v>
      </c>
      <c r="U68" s="26">
        <v>19</v>
      </c>
      <c r="V68" s="26">
        <v>1</v>
      </c>
      <c r="W68" s="26"/>
      <c r="X68" s="50">
        <f t="shared" si="1"/>
        <v>2162</v>
      </c>
    </row>
    <row r="69" spans="1:24" x14ac:dyDescent="0.2">
      <c r="A69" s="28" t="s">
        <v>113</v>
      </c>
      <c r="B69" s="55">
        <v>769</v>
      </c>
      <c r="C69" s="55">
        <v>44</v>
      </c>
      <c r="D69" s="23">
        <f t="shared" si="0"/>
        <v>813</v>
      </c>
      <c r="E69" s="24" t="s">
        <v>5</v>
      </c>
      <c r="F69" s="24" t="s">
        <v>58</v>
      </c>
      <c r="G69" s="24" t="s">
        <v>107</v>
      </c>
      <c r="H69" s="24" t="s">
        <v>114</v>
      </c>
      <c r="I69" s="24" t="s">
        <v>9</v>
      </c>
      <c r="J69" s="24" t="s">
        <v>559</v>
      </c>
      <c r="K69" s="24" t="s">
        <v>33</v>
      </c>
      <c r="L69" s="24" t="s">
        <v>34</v>
      </c>
      <c r="M69" s="48" t="s">
        <v>115</v>
      </c>
      <c r="N69" s="26">
        <v>199</v>
      </c>
      <c r="O69" s="26">
        <v>200</v>
      </c>
      <c r="P69" s="26">
        <v>117</v>
      </c>
      <c r="Q69" s="26">
        <v>84</v>
      </c>
      <c r="R69" s="26">
        <v>108</v>
      </c>
      <c r="S69" s="26">
        <v>79</v>
      </c>
      <c r="T69" s="26">
        <v>22</v>
      </c>
      <c r="U69" s="26">
        <v>3</v>
      </c>
      <c r="V69" s="26">
        <v>1</v>
      </c>
      <c r="W69" s="26"/>
      <c r="X69" s="50">
        <f t="shared" si="1"/>
        <v>813</v>
      </c>
    </row>
    <row r="70" spans="1:24" x14ac:dyDescent="0.2">
      <c r="A70" s="28" t="s">
        <v>116</v>
      </c>
      <c r="B70" s="55">
        <v>1467</v>
      </c>
      <c r="C70" s="55">
        <v>95</v>
      </c>
      <c r="D70" s="23">
        <f t="shared" ref="D70:D133" si="2">B70+C70</f>
        <v>1562</v>
      </c>
      <c r="E70" s="24" t="s">
        <v>5</v>
      </c>
      <c r="F70" s="24" t="s">
        <v>92</v>
      </c>
      <c r="G70" s="24" t="s">
        <v>107</v>
      </c>
      <c r="H70" s="24" t="s">
        <v>114</v>
      </c>
      <c r="I70" s="24" t="s">
        <v>9</v>
      </c>
      <c r="J70" s="24" t="s">
        <v>559</v>
      </c>
      <c r="K70" s="24" t="s">
        <v>33</v>
      </c>
      <c r="L70" s="24" t="s">
        <v>34</v>
      </c>
      <c r="M70" s="48" t="s">
        <v>115</v>
      </c>
      <c r="N70" s="26">
        <v>467</v>
      </c>
      <c r="O70" s="26">
        <v>344</v>
      </c>
      <c r="P70" s="26">
        <v>164</v>
      </c>
      <c r="Q70" s="26">
        <v>159</v>
      </c>
      <c r="R70" s="26">
        <v>199</v>
      </c>
      <c r="S70" s="26">
        <v>165</v>
      </c>
      <c r="T70" s="26">
        <v>41</v>
      </c>
      <c r="U70" s="26">
        <v>21</v>
      </c>
      <c r="V70" s="26">
        <v>2</v>
      </c>
      <c r="W70" s="26"/>
      <c r="X70" s="50">
        <f t="shared" ref="X70:X133" si="3">SUM(N70:W70)</f>
        <v>1562</v>
      </c>
    </row>
    <row r="71" spans="1:24" x14ac:dyDescent="0.2">
      <c r="A71" s="28" t="s">
        <v>117</v>
      </c>
      <c r="B71" s="55">
        <v>1387</v>
      </c>
      <c r="C71" s="55">
        <v>66</v>
      </c>
      <c r="D71" s="23">
        <f t="shared" si="2"/>
        <v>1453</v>
      </c>
      <c r="E71" s="24" t="s">
        <v>5</v>
      </c>
      <c r="F71" s="24" t="s">
        <v>118</v>
      </c>
      <c r="G71" s="24" t="s">
        <v>107</v>
      </c>
      <c r="H71" s="24" t="s">
        <v>114</v>
      </c>
      <c r="I71" s="24" t="s">
        <v>8</v>
      </c>
      <c r="J71" s="24" t="s">
        <v>559</v>
      </c>
      <c r="K71" s="24" t="s">
        <v>33</v>
      </c>
      <c r="L71" s="24" t="s">
        <v>34</v>
      </c>
      <c r="M71" s="48" t="s">
        <v>115</v>
      </c>
      <c r="N71" s="26">
        <v>167</v>
      </c>
      <c r="O71" s="26">
        <v>333</v>
      </c>
      <c r="P71" s="26">
        <v>203</v>
      </c>
      <c r="Q71" s="26">
        <v>162</v>
      </c>
      <c r="R71" s="26">
        <v>207</v>
      </c>
      <c r="S71" s="26">
        <v>152</v>
      </c>
      <c r="T71" s="26">
        <v>119</v>
      </c>
      <c r="U71" s="26">
        <v>97</v>
      </c>
      <c r="V71" s="26">
        <v>13</v>
      </c>
      <c r="W71" s="26"/>
      <c r="X71" s="50">
        <f t="shared" si="3"/>
        <v>1453</v>
      </c>
    </row>
    <row r="72" spans="1:24" x14ac:dyDescent="0.2">
      <c r="A72" s="28" t="s">
        <v>119</v>
      </c>
      <c r="B72" s="55">
        <v>325</v>
      </c>
      <c r="C72" s="55">
        <v>6</v>
      </c>
      <c r="D72" s="23">
        <f t="shared" si="2"/>
        <v>331</v>
      </c>
      <c r="E72" s="24" t="s">
        <v>5</v>
      </c>
      <c r="F72" s="24" t="s">
        <v>118</v>
      </c>
      <c r="G72" s="24" t="s">
        <v>107</v>
      </c>
      <c r="H72" s="24" t="s">
        <v>114</v>
      </c>
      <c r="I72" s="24" t="s">
        <v>5</v>
      </c>
      <c r="J72" s="24" t="s">
        <v>559</v>
      </c>
      <c r="K72" s="24" t="s">
        <v>33</v>
      </c>
      <c r="L72" s="24" t="s">
        <v>34</v>
      </c>
      <c r="M72" s="48" t="s">
        <v>115</v>
      </c>
      <c r="N72" s="26">
        <v>36</v>
      </c>
      <c r="O72" s="26">
        <v>83</v>
      </c>
      <c r="P72" s="26">
        <v>72</v>
      </c>
      <c r="Q72" s="26">
        <v>37</v>
      </c>
      <c r="R72" s="26">
        <v>49</v>
      </c>
      <c r="S72" s="26">
        <v>29</v>
      </c>
      <c r="T72" s="26">
        <v>18</v>
      </c>
      <c r="U72" s="26">
        <v>6</v>
      </c>
      <c r="V72" s="26">
        <v>1</v>
      </c>
      <c r="W72" s="26"/>
      <c r="X72" s="50">
        <f t="shared" si="3"/>
        <v>331</v>
      </c>
    </row>
    <row r="73" spans="1:24" x14ac:dyDescent="0.2">
      <c r="A73" s="28" t="s">
        <v>120</v>
      </c>
      <c r="B73" s="55">
        <v>92</v>
      </c>
      <c r="C73" s="55">
        <v>1</v>
      </c>
      <c r="D73" s="23">
        <f t="shared" si="2"/>
        <v>93</v>
      </c>
      <c r="E73" s="24" t="s">
        <v>8</v>
      </c>
      <c r="F73" s="24" t="s">
        <v>58</v>
      </c>
      <c r="G73" s="24" t="s">
        <v>107</v>
      </c>
      <c r="H73" s="24" t="s">
        <v>114</v>
      </c>
      <c r="I73" s="24" t="s">
        <v>9</v>
      </c>
      <c r="J73" s="24" t="s">
        <v>559</v>
      </c>
      <c r="K73" s="24" t="s">
        <v>33</v>
      </c>
      <c r="L73" s="24" t="s">
        <v>34</v>
      </c>
      <c r="M73" s="48" t="s">
        <v>115</v>
      </c>
      <c r="N73" s="26">
        <v>13</v>
      </c>
      <c r="O73" s="26">
        <v>11</v>
      </c>
      <c r="P73" s="26">
        <v>15</v>
      </c>
      <c r="Q73" s="26">
        <v>16</v>
      </c>
      <c r="R73" s="26">
        <v>15</v>
      </c>
      <c r="S73" s="26">
        <v>16</v>
      </c>
      <c r="T73" s="26">
        <v>5</v>
      </c>
      <c r="U73" s="26">
        <v>2</v>
      </c>
      <c r="V73" s="26"/>
      <c r="W73" s="26"/>
      <c r="X73" s="50">
        <f t="shared" si="3"/>
        <v>93</v>
      </c>
    </row>
    <row r="74" spans="1:24" x14ac:dyDescent="0.2">
      <c r="A74" s="28" t="s">
        <v>121</v>
      </c>
      <c r="B74" s="55">
        <v>137</v>
      </c>
      <c r="C74" s="55">
        <v>8</v>
      </c>
      <c r="D74" s="23">
        <f t="shared" si="2"/>
        <v>145</v>
      </c>
      <c r="E74" s="24" t="s">
        <v>5</v>
      </c>
      <c r="F74" s="24" t="s">
        <v>58</v>
      </c>
      <c r="G74" s="24" t="s">
        <v>107</v>
      </c>
      <c r="H74" s="24" t="s">
        <v>114</v>
      </c>
      <c r="I74" s="24" t="s">
        <v>5</v>
      </c>
      <c r="J74" s="24" t="s">
        <v>559</v>
      </c>
      <c r="K74" s="24" t="s">
        <v>33</v>
      </c>
      <c r="L74" s="24" t="s">
        <v>34</v>
      </c>
      <c r="M74" s="48" t="s">
        <v>115</v>
      </c>
      <c r="N74" s="26">
        <v>26</v>
      </c>
      <c r="O74" s="26">
        <v>22</v>
      </c>
      <c r="P74" s="26">
        <v>28</v>
      </c>
      <c r="Q74" s="26">
        <v>34</v>
      </c>
      <c r="R74" s="26">
        <v>22</v>
      </c>
      <c r="S74" s="26">
        <v>11</v>
      </c>
      <c r="T74" s="26">
        <v>2</v>
      </c>
      <c r="U74" s="26"/>
      <c r="V74" s="26"/>
      <c r="W74" s="26"/>
      <c r="X74" s="50">
        <f t="shared" si="3"/>
        <v>145</v>
      </c>
    </row>
    <row r="75" spans="1:24" x14ac:dyDescent="0.2">
      <c r="A75" s="28" t="s">
        <v>122</v>
      </c>
      <c r="B75" s="55">
        <v>979</v>
      </c>
      <c r="C75" s="55">
        <v>12</v>
      </c>
      <c r="D75" s="23">
        <f t="shared" si="2"/>
        <v>991</v>
      </c>
      <c r="E75" s="24" t="s">
        <v>5</v>
      </c>
      <c r="F75" s="24" t="s">
        <v>58</v>
      </c>
      <c r="G75" s="24" t="s">
        <v>107</v>
      </c>
      <c r="H75" s="24" t="s">
        <v>32</v>
      </c>
      <c r="I75" s="24" t="s">
        <v>5</v>
      </c>
      <c r="J75" s="24" t="s">
        <v>559</v>
      </c>
      <c r="K75" s="24" t="s">
        <v>54</v>
      </c>
      <c r="L75" s="24" t="s">
        <v>11</v>
      </c>
      <c r="M75" s="48" t="s">
        <v>123</v>
      </c>
      <c r="N75" s="26">
        <v>158</v>
      </c>
      <c r="O75" s="26">
        <v>207</v>
      </c>
      <c r="P75" s="26">
        <v>114</v>
      </c>
      <c r="Q75" s="26">
        <v>151</v>
      </c>
      <c r="R75" s="26">
        <v>146</v>
      </c>
      <c r="S75" s="26">
        <v>126</v>
      </c>
      <c r="T75" s="26">
        <v>72</v>
      </c>
      <c r="U75" s="26">
        <v>17</v>
      </c>
      <c r="V75" s="26"/>
      <c r="W75" s="26"/>
      <c r="X75" s="50">
        <f t="shared" si="3"/>
        <v>991</v>
      </c>
    </row>
    <row r="76" spans="1:24" x14ac:dyDescent="0.2">
      <c r="A76" s="28" t="s">
        <v>124</v>
      </c>
      <c r="B76" s="55">
        <v>362</v>
      </c>
      <c r="C76" s="55">
        <v>5</v>
      </c>
      <c r="D76" s="23">
        <f t="shared" si="2"/>
        <v>367</v>
      </c>
      <c r="E76" s="24" t="s">
        <v>5</v>
      </c>
      <c r="F76" s="24" t="s">
        <v>58</v>
      </c>
      <c r="G76" s="24" t="s">
        <v>107</v>
      </c>
      <c r="H76" s="24" t="s">
        <v>32</v>
      </c>
      <c r="I76" s="24" t="s">
        <v>9</v>
      </c>
      <c r="J76" s="24" t="s">
        <v>559</v>
      </c>
      <c r="K76" s="24" t="s">
        <v>54</v>
      </c>
      <c r="L76" s="24" t="s">
        <v>11</v>
      </c>
      <c r="M76" s="48" t="s">
        <v>123</v>
      </c>
      <c r="N76" s="26">
        <v>59</v>
      </c>
      <c r="O76" s="26">
        <v>65</v>
      </c>
      <c r="P76" s="26">
        <v>50</v>
      </c>
      <c r="Q76" s="26">
        <v>61</v>
      </c>
      <c r="R76" s="26">
        <v>65</v>
      </c>
      <c r="S76" s="26">
        <v>40</v>
      </c>
      <c r="T76" s="26">
        <v>19</v>
      </c>
      <c r="U76" s="26">
        <v>8</v>
      </c>
      <c r="V76" s="26"/>
      <c r="W76" s="26"/>
      <c r="X76" s="50">
        <f t="shared" si="3"/>
        <v>367</v>
      </c>
    </row>
    <row r="77" spans="1:24" x14ac:dyDescent="0.2">
      <c r="A77" s="28" t="s">
        <v>125</v>
      </c>
      <c r="B77" s="55">
        <v>2302</v>
      </c>
      <c r="C77" s="55">
        <v>38</v>
      </c>
      <c r="D77" s="23">
        <f t="shared" si="2"/>
        <v>2340</v>
      </c>
      <c r="E77" s="24" t="s">
        <v>5</v>
      </c>
      <c r="F77" s="24" t="s">
        <v>92</v>
      </c>
      <c r="G77" s="24" t="s">
        <v>107</v>
      </c>
      <c r="H77" s="24" t="s">
        <v>32</v>
      </c>
      <c r="I77" s="24" t="s">
        <v>5</v>
      </c>
      <c r="J77" s="24" t="s">
        <v>559</v>
      </c>
      <c r="K77" s="24" t="s">
        <v>54</v>
      </c>
      <c r="L77" s="24" t="s">
        <v>11</v>
      </c>
      <c r="M77" s="48" t="s">
        <v>123</v>
      </c>
      <c r="N77" s="26">
        <v>330</v>
      </c>
      <c r="O77" s="26">
        <v>487</v>
      </c>
      <c r="P77" s="26">
        <v>332</v>
      </c>
      <c r="Q77" s="26">
        <v>348</v>
      </c>
      <c r="R77" s="26">
        <v>365</v>
      </c>
      <c r="S77" s="26">
        <v>254</v>
      </c>
      <c r="T77" s="26">
        <v>169</v>
      </c>
      <c r="U77" s="26">
        <v>51</v>
      </c>
      <c r="V77" s="26">
        <v>4</v>
      </c>
      <c r="W77" s="26"/>
      <c r="X77" s="50">
        <f t="shared" si="3"/>
        <v>2340</v>
      </c>
    </row>
    <row r="78" spans="1:24" x14ac:dyDescent="0.2">
      <c r="A78" s="28" t="s">
        <v>126</v>
      </c>
      <c r="B78" s="55">
        <v>1147</v>
      </c>
      <c r="C78" s="55">
        <v>22</v>
      </c>
      <c r="D78" s="23">
        <f t="shared" si="2"/>
        <v>1169</v>
      </c>
      <c r="E78" s="24" t="s">
        <v>5</v>
      </c>
      <c r="F78" s="24" t="s">
        <v>6</v>
      </c>
      <c r="G78" s="24" t="s">
        <v>7</v>
      </c>
      <c r="H78" s="24" t="s">
        <v>32</v>
      </c>
      <c r="I78" s="24" t="s">
        <v>18</v>
      </c>
      <c r="J78" s="24" t="s">
        <v>559</v>
      </c>
      <c r="K78" s="24" t="s">
        <v>18</v>
      </c>
      <c r="L78" s="24" t="s">
        <v>11</v>
      </c>
      <c r="M78" s="48" t="s">
        <v>127</v>
      </c>
      <c r="N78" s="26">
        <v>176</v>
      </c>
      <c r="O78" s="26">
        <v>272</v>
      </c>
      <c r="P78" s="26">
        <v>163</v>
      </c>
      <c r="Q78" s="26">
        <v>144</v>
      </c>
      <c r="R78" s="26">
        <v>199</v>
      </c>
      <c r="S78" s="26">
        <v>119</v>
      </c>
      <c r="T78" s="26">
        <v>64</v>
      </c>
      <c r="U78" s="26">
        <v>31</v>
      </c>
      <c r="V78" s="26">
        <v>1</v>
      </c>
      <c r="W78" s="26"/>
      <c r="X78" s="50">
        <f t="shared" si="3"/>
        <v>1169</v>
      </c>
    </row>
    <row r="79" spans="1:24" x14ac:dyDescent="0.2">
      <c r="A79" s="28" t="s">
        <v>128</v>
      </c>
      <c r="B79" s="55">
        <v>2141</v>
      </c>
      <c r="C79" s="55">
        <v>30</v>
      </c>
      <c r="D79" s="23">
        <f t="shared" si="2"/>
        <v>2171</v>
      </c>
      <c r="E79" s="24" t="s">
        <v>5</v>
      </c>
      <c r="F79" s="24" t="s">
        <v>58</v>
      </c>
      <c r="G79" s="24" t="s">
        <v>7</v>
      </c>
      <c r="H79" s="24" t="s">
        <v>32</v>
      </c>
      <c r="I79" s="24" t="s">
        <v>18</v>
      </c>
      <c r="J79" s="24" t="s">
        <v>559</v>
      </c>
      <c r="K79" s="24" t="s">
        <v>18</v>
      </c>
      <c r="L79" s="24" t="s">
        <v>11</v>
      </c>
      <c r="M79" s="48" t="s">
        <v>127</v>
      </c>
      <c r="N79" s="26">
        <v>272</v>
      </c>
      <c r="O79" s="26">
        <v>381</v>
      </c>
      <c r="P79" s="26">
        <v>303</v>
      </c>
      <c r="Q79" s="26">
        <v>299</v>
      </c>
      <c r="R79" s="26">
        <v>413</v>
      </c>
      <c r="S79" s="26">
        <v>258</v>
      </c>
      <c r="T79" s="26">
        <v>199</v>
      </c>
      <c r="U79" s="26">
        <v>42</v>
      </c>
      <c r="V79" s="26">
        <v>4</v>
      </c>
      <c r="W79" s="26"/>
      <c r="X79" s="50">
        <f t="shared" si="3"/>
        <v>2171</v>
      </c>
    </row>
    <row r="80" spans="1:24" x14ac:dyDescent="0.2">
      <c r="A80" s="28" t="s">
        <v>129</v>
      </c>
      <c r="B80" s="55">
        <v>1</v>
      </c>
      <c r="C80" s="55">
        <v>1</v>
      </c>
      <c r="D80" s="23">
        <f t="shared" si="2"/>
        <v>2</v>
      </c>
      <c r="E80" s="24" t="s">
        <v>5</v>
      </c>
      <c r="F80" s="24" t="s">
        <v>58</v>
      </c>
      <c r="G80" s="24" t="s">
        <v>7</v>
      </c>
      <c r="H80" s="24" t="s">
        <v>32</v>
      </c>
      <c r="I80" s="24" t="s">
        <v>10</v>
      </c>
      <c r="J80" s="24" t="s">
        <v>559</v>
      </c>
      <c r="K80" s="24" t="s">
        <v>18</v>
      </c>
      <c r="L80" s="24" t="s">
        <v>11</v>
      </c>
      <c r="M80" s="48" t="s">
        <v>127</v>
      </c>
      <c r="N80" s="26"/>
      <c r="O80" s="26">
        <v>1</v>
      </c>
      <c r="P80" s="26">
        <v>1</v>
      </c>
      <c r="Q80" s="26"/>
      <c r="R80" s="26"/>
      <c r="S80" s="26"/>
      <c r="T80" s="26"/>
      <c r="U80" s="26"/>
      <c r="V80" s="26"/>
      <c r="W80" s="26"/>
      <c r="X80" s="50">
        <f t="shared" si="3"/>
        <v>2</v>
      </c>
    </row>
    <row r="81" spans="1:24" x14ac:dyDescent="0.2">
      <c r="A81" s="28" t="s">
        <v>130</v>
      </c>
      <c r="B81" s="55">
        <v>695</v>
      </c>
      <c r="C81" s="55">
        <v>8</v>
      </c>
      <c r="D81" s="23">
        <f t="shared" si="2"/>
        <v>703</v>
      </c>
      <c r="E81" s="24" t="s">
        <v>5</v>
      </c>
      <c r="F81" s="24" t="s">
        <v>6</v>
      </c>
      <c r="G81" s="24" t="s">
        <v>7</v>
      </c>
      <c r="H81" s="24" t="s">
        <v>5</v>
      </c>
      <c r="I81" s="24" t="s">
        <v>18</v>
      </c>
      <c r="J81" s="24" t="s">
        <v>559</v>
      </c>
      <c r="K81" s="24" t="s">
        <v>18</v>
      </c>
      <c r="L81" s="24" t="s">
        <v>11</v>
      </c>
      <c r="M81" s="48" t="s">
        <v>131</v>
      </c>
      <c r="N81" s="26">
        <v>71</v>
      </c>
      <c r="O81" s="26">
        <v>140</v>
      </c>
      <c r="P81" s="26">
        <v>119</v>
      </c>
      <c r="Q81" s="26">
        <v>92</v>
      </c>
      <c r="R81" s="26">
        <v>125</v>
      </c>
      <c r="S81" s="26">
        <v>94</v>
      </c>
      <c r="T81" s="26">
        <v>46</v>
      </c>
      <c r="U81" s="26">
        <v>15</v>
      </c>
      <c r="V81" s="26">
        <v>1</v>
      </c>
      <c r="W81" s="26"/>
      <c r="X81" s="50">
        <f t="shared" si="3"/>
        <v>703</v>
      </c>
    </row>
    <row r="82" spans="1:24" x14ac:dyDescent="0.2">
      <c r="A82" s="28" t="s">
        <v>132</v>
      </c>
      <c r="B82" s="55">
        <v>610</v>
      </c>
      <c r="C82" s="55">
        <v>7</v>
      </c>
      <c r="D82" s="23">
        <f t="shared" si="2"/>
        <v>617</v>
      </c>
      <c r="E82" s="24" t="s">
        <v>5</v>
      </c>
      <c r="F82" s="24" t="s">
        <v>21</v>
      </c>
      <c r="G82" s="24" t="s">
        <v>7</v>
      </c>
      <c r="H82" s="24" t="s">
        <v>5</v>
      </c>
      <c r="I82" s="24" t="s">
        <v>18</v>
      </c>
      <c r="J82" s="24" t="s">
        <v>559</v>
      </c>
      <c r="K82" s="24" t="s">
        <v>18</v>
      </c>
      <c r="L82" s="24" t="s">
        <v>11</v>
      </c>
      <c r="M82" s="48" t="s">
        <v>131</v>
      </c>
      <c r="N82" s="26">
        <v>73</v>
      </c>
      <c r="O82" s="26">
        <v>103</v>
      </c>
      <c r="P82" s="26">
        <v>65</v>
      </c>
      <c r="Q82" s="26">
        <v>72</v>
      </c>
      <c r="R82" s="26">
        <v>137</v>
      </c>
      <c r="S82" s="26">
        <v>112</v>
      </c>
      <c r="T82" s="26">
        <v>31</v>
      </c>
      <c r="U82" s="26">
        <v>21</v>
      </c>
      <c r="V82" s="26">
        <v>3</v>
      </c>
      <c r="W82" s="26"/>
      <c r="X82" s="50">
        <f t="shared" si="3"/>
        <v>617</v>
      </c>
    </row>
    <row r="83" spans="1:24" x14ac:dyDescent="0.2">
      <c r="A83" s="28" t="s">
        <v>133</v>
      </c>
      <c r="B83" s="55">
        <v>1364</v>
      </c>
      <c r="C83" s="55">
        <v>29</v>
      </c>
      <c r="D83" s="23">
        <f t="shared" si="2"/>
        <v>1393</v>
      </c>
      <c r="E83" s="24" t="s">
        <v>5</v>
      </c>
      <c r="F83" s="24" t="s">
        <v>6</v>
      </c>
      <c r="G83" s="24" t="s">
        <v>7</v>
      </c>
      <c r="H83" s="24" t="s">
        <v>32</v>
      </c>
      <c r="I83" s="24" t="s">
        <v>18</v>
      </c>
      <c r="J83" s="24" t="s">
        <v>559</v>
      </c>
      <c r="K83" s="24" t="s">
        <v>18</v>
      </c>
      <c r="L83" s="24" t="s">
        <v>11</v>
      </c>
      <c r="M83" s="48" t="s">
        <v>134</v>
      </c>
      <c r="N83" s="26">
        <v>173</v>
      </c>
      <c r="O83" s="26">
        <v>273</v>
      </c>
      <c r="P83" s="26">
        <v>181</v>
      </c>
      <c r="Q83" s="26">
        <v>218</v>
      </c>
      <c r="R83" s="26">
        <v>243</v>
      </c>
      <c r="S83" s="26">
        <v>148</v>
      </c>
      <c r="T83" s="26">
        <v>125</v>
      </c>
      <c r="U83" s="26">
        <v>26</v>
      </c>
      <c r="V83" s="26">
        <v>6</v>
      </c>
      <c r="W83" s="26"/>
      <c r="X83" s="50">
        <f t="shared" si="3"/>
        <v>1393</v>
      </c>
    </row>
    <row r="84" spans="1:24" x14ac:dyDescent="0.2">
      <c r="A84" s="28" t="s">
        <v>135</v>
      </c>
      <c r="B84" s="55">
        <v>1205</v>
      </c>
      <c r="C84" s="55">
        <v>21</v>
      </c>
      <c r="D84" s="23">
        <f t="shared" si="2"/>
        <v>1226</v>
      </c>
      <c r="E84" s="24" t="s">
        <v>5</v>
      </c>
      <c r="F84" s="24" t="s">
        <v>21</v>
      </c>
      <c r="G84" s="24" t="s">
        <v>7</v>
      </c>
      <c r="H84" s="24" t="s">
        <v>32</v>
      </c>
      <c r="I84" s="24" t="s">
        <v>18</v>
      </c>
      <c r="J84" s="24" t="s">
        <v>559</v>
      </c>
      <c r="K84" s="24" t="s">
        <v>18</v>
      </c>
      <c r="L84" s="24" t="s">
        <v>11</v>
      </c>
      <c r="M84" s="48" t="s">
        <v>134</v>
      </c>
      <c r="N84" s="26">
        <v>178</v>
      </c>
      <c r="O84" s="26">
        <v>261</v>
      </c>
      <c r="P84" s="26">
        <v>162</v>
      </c>
      <c r="Q84" s="26">
        <v>199</v>
      </c>
      <c r="R84" s="26">
        <v>227</v>
      </c>
      <c r="S84" s="26">
        <v>132</v>
      </c>
      <c r="T84" s="26">
        <v>46</v>
      </c>
      <c r="U84" s="26">
        <v>18</v>
      </c>
      <c r="V84" s="26">
        <v>3</v>
      </c>
      <c r="W84" s="26"/>
      <c r="X84" s="50">
        <f t="shared" si="3"/>
        <v>1226</v>
      </c>
    </row>
    <row r="85" spans="1:24" x14ac:dyDescent="0.2">
      <c r="A85" s="28" t="s">
        <v>136</v>
      </c>
      <c r="B85" s="55">
        <v>752</v>
      </c>
      <c r="C85" s="55">
        <v>12</v>
      </c>
      <c r="D85" s="23">
        <f t="shared" si="2"/>
        <v>764</v>
      </c>
      <c r="E85" s="24" t="s">
        <v>5</v>
      </c>
      <c r="F85" s="24" t="s">
        <v>92</v>
      </c>
      <c r="G85" s="24" t="s">
        <v>23</v>
      </c>
      <c r="H85" s="24" t="s">
        <v>10</v>
      </c>
      <c r="I85" s="24" t="s">
        <v>16</v>
      </c>
      <c r="J85" s="24" t="s">
        <v>559</v>
      </c>
      <c r="K85" s="24" t="s">
        <v>10</v>
      </c>
      <c r="L85" s="24" t="s">
        <v>11</v>
      </c>
      <c r="M85" s="48" t="s">
        <v>584</v>
      </c>
      <c r="N85" s="26">
        <v>93</v>
      </c>
      <c r="O85" s="26">
        <v>146</v>
      </c>
      <c r="P85" s="26">
        <v>106</v>
      </c>
      <c r="Q85" s="26">
        <v>123</v>
      </c>
      <c r="R85" s="26">
        <v>134</v>
      </c>
      <c r="S85" s="26">
        <v>71</v>
      </c>
      <c r="T85" s="26">
        <v>71</v>
      </c>
      <c r="U85" s="26">
        <v>20</v>
      </c>
      <c r="V85" s="26"/>
      <c r="W85" s="26"/>
      <c r="X85" s="50">
        <f t="shared" si="3"/>
        <v>764</v>
      </c>
    </row>
    <row r="86" spans="1:24" x14ac:dyDescent="0.2">
      <c r="A86" s="28" t="s">
        <v>137</v>
      </c>
      <c r="B86" s="55">
        <v>530</v>
      </c>
      <c r="C86" s="55">
        <v>3</v>
      </c>
      <c r="D86" s="23">
        <f t="shared" si="2"/>
        <v>533</v>
      </c>
      <c r="E86" s="24" t="s">
        <v>5</v>
      </c>
      <c r="F86" s="24" t="s">
        <v>21</v>
      </c>
      <c r="G86" s="24" t="s">
        <v>23</v>
      </c>
      <c r="H86" s="24" t="s">
        <v>10</v>
      </c>
      <c r="I86" s="24" t="s">
        <v>16</v>
      </c>
      <c r="J86" s="24" t="s">
        <v>559</v>
      </c>
      <c r="K86" s="24" t="s">
        <v>33</v>
      </c>
      <c r="L86" s="24" t="s">
        <v>34</v>
      </c>
      <c r="M86" s="48" t="s">
        <v>584</v>
      </c>
      <c r="N86" s="26">
        <v>58</v>
      </c>
      <c r="O86" s="26">
        <v>96</v>
      </c>
      <c r="P86" s="26">
        <v>75</v>
      </c>
      <c r="Q86" s="26">
        <v>72</v>
      </c>
      <c r="R86" s="26">
        <v>92</v>
      </c>
      <c r="S86" s="26">
        <v>96</v>
      </c>
      <c r="T86" s="26">
        <v>39</v>
      </c>
      <c r="U86" s="26">
        <v>5</v>
      </c>
      <c r="V86" s="26"/>
      <c r="W86" s="26"/>
      <c r="X86" s="50">
        <f t="shared" si="3"/>
        <v>533</v>
      </c>
    </row>
    <row r="87" spans="1:24" x14ac:dyDescent="0.2">
      <c r="A87" s="28" t="s">
        <v>138</v>
      </c>
      <c r="B87" s="55">
        <v>377</v>
      </c>
      <c r="C87" s="55">
        <v>8</v>
      </c>
      <c r="D87" s="23">
        <f t="shared" si="2"/>
        <v>385</v>
      </c>
      <c r="E87" s="24" t="s">
        <v>5</v>
      </c>
      <c r="F87" s="24" t="s">
        <v>92</v>
      </c>
      <c r="G87" s="24" t="s">
        <v>23</v>
      </c>
      <c r="H87" s="24" t="s">
        <v>10</v>
      </c>
      <c r="I87" s="24" t="s">
        <v>16</v>
      </c>
      <c r="J87" s="24" t="s">
        <v>559</v>
      </c>
      <c r="K87" s="24" t="s">
        <v>33</v>
      </c>
      <c r="L87" s="24" t="s">
        <v>34</v>
      </c>
      <c r="M87" s="48" t="s">
        <v>584</v>
      </c>
      <c r="N87" s="26">
        <v>62</v>
      </c>
      <c r="O87" s="26">
        <v>64</v>
      </c>
      <c r="P87" s="26">
        <v>66</v>
      </c>
      <c r="Q87" s="26">
        <v>41</v>
      </c>
      <c r="R87" s="26">
        <v>73</v>
      </c>
      <c r="S87" s="26">
        <v>51</v>
      </c>
      <c r="T87" s="26">
        <v>22</v>
      </c>
      <c r="U87" s="26">
        <v>4</v>
      </c>
      <c r="V87" s="26">
        <v>2</v>
      </c>
      <c r="W87" s="26"/>
      <c r="X87" s="50">
        <f t="shared" si="3"/>
        <v>385</v>
      </c>
    </row>
    <row r="88" spans="1:24" x14ac:dyDescent="0.2">
      <c r="A88" s="28" t="s">
        <v>139</v>
      </c>
      <c r="B88" s="55">
        <v>2152</v>
      </c>
      <c r="C88" s="55">
        <v>75</v>
      </c>
      <c r="D88" s="23">
        <f t="shared" si="2"/>
        <v>2227</v>
      </c>
      <c r="E88" s="24" t="s">
        <v>5</v>
      </c>
      <c r="F88" s="24" t="s">
        <v>92</v>
      </c>
      <c r="G88" s="24" t="s">
        <v>23</v>
      </c>
      <c r="H88" s="24" t="s">
        <v>10</v>
      </c>
      <c r="I88" s="24" t="s">
        <v>16</v>
      </c>
      <c r="J88" s="24" t="s">
        <v>559</v>
      </c>
      <c r="K88" s="24" t="s">
        <v>33</v>
      </c>
      <c r="L88" s="24" t="s">
        <v>34</v>
      </c>
      <c r="M88" s="48" t="s">
        <v>140</v>
      </c>
      <c r="N88" s="26">
        <v>336</v>
      </c>
      <c r="O88" s="26">
        <v>510</v>
      </c>
      <c r="P88" s="26">
        <v>326</v>
      </c>
      <c r="Q88" s="26">
        <v>328</v>
      </c>
      <c r="R88" s="26">
        <v>373</v>
      </c>
      <c r="S88" s="26">
        <v>241</v>
      </c>
      <c r="T88" s="26">
        <v>95</v>
      </c>
      <c r="U88" s="26">
        <v>12</v>
      </c>
      <c r="V88" s="26">
        <v>6</v>
      </c>
      <c r="W88" s="26"/>
      <c r="X88" s="50">
        <f t="shared" si="3"/>
        <v>2227</v>
      </c>
    </row>
    <row r="89" spans="1:24" x14ac:dyDescent="0.2">
      <c r="A89" s="28" t="s">
        <v>141</v>
      </c>
      <c r="B89" s="55">
        <v>71</v>
      </c>
      <c r="C89" s="55">
        <v>0</v>
      </c>
      <c r="D89" s="23">
        <f t="shared" si="2"/>
        <v>71</v>
      </c>
      <c r="E89" s="24" t="s">
        <v>5</v>
      </c>
      <c r="F89" s="24" t="s">
        <v>81</v>
      </c>
      <c r="G89" s="24" t="s">
        <v>23</v>
      </c>
      <c r="H89" s="24" t="s">
        <v>10</v>
      </c>
      <c r="I89" s="24" t="s">
        <v>16</v>
      </c>
      <c r="J89" s="24" t="s">
        <v>559</v>
      </c>
      <c r="K89" s="24" t="s">
        <v>10</v>
      </c>
      <c r="L89" s="24" t="s">
        <v>34</v>
      </c>
      <c r="M89" s="48" t="s">
        <v>140</v>
      </c>
      <c r="N89" s="26">
        <v>5</v>
      </c>
      <c r="O89" s="26">
        <v>20</v>
      </c>
      <c r="P89" s="26">
        <v>19</v>
      </c>
      <c r="Q89" s="26">
        <v>13</v>
      </c>
      <c r="R89" s="26">
        <v>12</v>
      </c>
      <c r="S89" s="26">
        <v>1</v>
      </c>
      <c r="T89" s="26"/>
      <c r="U89" s="26">
        <v>1</v>
      </c>
      <c r="V89" s="26"/>
      <c r="W89" s="26"/>
      <c r="X89" s="50">
        <f t="shared" si="3"/>
        <v>71</v>
      </c>
    </row>
    <row r="90" spans="1:24" x14ac:dyDescent="0.2">
      <c r="A90" s="28" t="s">
        <v>142</v>
      </c>
      <c r="B90" s="55">
        <v>803</v>
      </c>
      <c r="C90" s="55">
        <v>20</v>
      </c>
      <c r="D90" s="23">
        <f t="shared" si="2"/>
        <v>823</v>
      </c>
      <c r="E90" s="24" t="s">
        <v>5</v>
      </c>
      <c r="F90" s="24" t="s">
        <v>81</v>
      </c>
      <c r="G90" s="24" t="s">
        <v>23</v>
      </c>
      <c r="H90" s="24" t="s">
        <v>10</v>
      </c>
      <c r="I90" s="24" t="s">
        <v>16</v>
      </c>
      <c r="J90" s="24" t="s">
        <v>559</v>
      </c>
      <c r="K90" s="24" t="s">
        <v>33</v>
      </c>
      <c r="L90" s="24" t="s">
        <v>34</v>
      </c>
      <c r="M90" s="48" t="s">
        <v>140</v>
      </c>
      <c r="N90" s="26">
        <v>146</v>
      </c>
      <c r="O90" s="26">
        <v>164</v>
      </c>
      <c r="P90" s="26">
        <v>115</v>
      </c>
      <c r="Q90" s="26">
        <v>101</v>
      </c>
      <c r="R90" s="26">
        <v>137</v>
      </c>
      <c r="S90" s="26">
        <v>103</v>
      </c>
      <c r="T90" s="26">
        <v>37</v>
      </c>
      <c r="U90" s="26">
        <v>20</v>
      </c>
      <c r="V90" s="26"/>
      <c r="W90" s="26"/>
      <c r="X90" s="50">
        <f t="shared" si="3"/>
        <v>823</v>
      </c>
    </row>
    <row r="91" spans="1:24" x14ac:dyDescent="0.2">
      <c r="A91" s="28" t="s">
        <v>143</v>
      </c>
      <c r="B91" s="55">
        <v>381</v>
      </c>
      <c r="C91" s="55">
        <v>9</v>
      </c>
      <c r="D91" s="23">
        <f t="shared" si="2"/>
        <v>390</v>
      </c>
      <c r="E91" s="24" t="s">
        <v>5</v>
      </c>
      <c r="F91" s="24" t="s">
        <v>92</v>
      </c>
      <c r="G91" s="24" t="s">
        <v>23</v>
      </c>
      <c r="H91" s="24" t="s">
        <v>10</v>
      </c>
      <c r="I91" s="24" t="s">
        <v>16</v>
      </c>
      <c r="J91" s="24" t="s">
        <v>559</v>
      </c>
      <c r="K91" s="24" t="s">
        <v>10</v>
      </c>
      <c r="L91" s="24" t="s">
        <v>34</v>
      </c>
      <c r="M91" s="48" t="s">
        <v>140</v>
      </c>
      <c r="N91" s="26">
        <v>77</v>
      </c>
      <c r="O91" s="26">
        <v>89</v>
      </c>
      <c r="P91" s="26">
        <v>59</v>
      </c>
      <c r="Q91" s="26">
        <v>48</v>
      </c>
      <c r="R91" s="26">
        <v>71</v>
      </c>
      <c r="S91" s="26">
        <v>35</v>
      </c>
      <c r="T91" s="26">
        <v>11</v>
      </c>
      <c r="U91" s="26"/>
      <c r="V91" s="26"/>
      <c r="W91" s="26"/>
      <c r="X91" s="50">
        <f t="shared" si="3"/>
        <v>390</v>
      </c>
    </row>
    <row r="92" spans="1:24" x14ac:dyDescent="0.2">
      <c r="A92" s="28" t="s">
        <v>144</v>
      </c>
      <c r="B92" s="55">
        <v>2058</v>
      </c>
      <c r="C92" s="55">
        <v>68</v>
      </c>
      <c r="D92" s="23">
        <f t="shared" si="2"/>
        <v>2126</v>
      </c>
      <c r="E92" s="24" t="s">
        <v>5</v>
      </c>
      <c r="F92" s="24" t="s">
        <v>92</v>
      </c>
      <c r="G92" s="24" t="s">
        <v>23</v>
      </c>
      <c r="H92" s="24" t="s">
        <v>33</v>
      </c>
      <c r="I92" s="24" t="s">
        <v>8</v>
      </c>
      <c r="J92" s="24" t="s">
        <v>559</v>
      </c>
      <c r="K92" s="24" t="s">
        <v>33</v>
      </c>
      <c r="L92" s="24" t="s">
        <v>34</v>
      </c>
      <c r="M92" s="48" t="s">
        <v>145</v>
      </c>
      <c r="N92" s="26">
        <v>296</v>
      </c>
      <c r="O92" s="26">
        <v>412</v>
      </c>
      <c r="P92" s="26">
        <v>327</v>
      </c>
      <c r="Q92" s="26">
        <v>312</v>
      </c>
      <c r="R92" s="26">
        <v>390</v>
      </c>
      <c r="S92" s="26">
        <v>239</v>
      </c>
      <c r="T92" s="26">
        <v>97</v>
      </c>
      <c r="U92" s="26">
        <v>49</v>
      </c>
      <c r="V92" s="26">
        <v>4</v>
      </c>
      <c r="W92" s="26"/>
      <c r="X92" s="50">
        <f t="shared" si="3"/>
        <v>2126</v>
      </c>
    </row>
    <row r="93" spans="1:24" x14ac:dyDescent="0.2">
      <c r="A93" s="28" t="s">
        <v>146</v>
      </c>
      <c r="B93" s="55">
        <v>18</v>
      </c>
      <c r="C93" s="55">
        <v>0</v>
      </c>
      <c r="D93" s="23">
        <f t="shared" si="2"/>
        <v>18</v>
      </c>
      <c r="E93" s="24" t="s">
        <v>5</v>
      </c>
      <c r="F93" s="24" t="s">
        <v>92</v>
      </c>
      <c r="G93" s="24" t="s">
        <v>23</v>
      </c>
      <c r="H93" s="24" t="s">
        <v>33</v>
      </c>
      <c r="I93" s="24" t="s">
        <v>16</v>
      </c>
      <c r="J93" s="24" t="s">
        <v>559</v>
      </c>
      <c r="K93" s="24" t="s">
        <v>33</v>
      </c>
      <c r="L93" s="24" t="s">
        <v>34</v>
      </c>
      <c r="M93" s="48" t="s">
        <v>145</v>
      </c>
      <c r="N93" s="26">
        <v>4</v>
      </c>
      <c r="O93" s="26">
        <v>6</v>
      </c>
      <c r="P93" s="26">
        <v>1</v>
      </c>
      <c r="Q93" s="26">
        <v>4</v>
      </c>
      <c r="R93" s="26">
        <v>1</v>
      </c>
      <c r="S93" s="26"/>
      <c r="T93" s="26">
        <v>1</v>
      </c>
      <c r="U93" s="26"/>
      <c r="V93" s="26">
        <v>1</v>
      </c>
      <c r="W93" s="26"/>
      <c r="X93" s="50">
        <f t="shared" si="3"/>
        <v>18</v>
      </c>
    </row>
    <row r="94" spans="1:24" x14ac:dyDescent="0.2">
      <c r="A94" s="28" t="s">
        <v>147</v>
      </c>
      <c r="B94" s="55">
        <v>136</v>
      </c>
      <c r="C94" s="55">
        <v>5</v>
      </c>
      <c r="D94" s="23">
        <f t="shared" si="2"/>
        <v>141</v>
      </c>
      <c r="E94" s="24" t="s">
        <v>5</v>
      </c>
      <c r="F94" s="24" t="s">
        <v>81</v>
      </c>
      <c r="G94" s="24" t="s">
        <v>23</v>
      </c>
      <c r="H94" s="24" t="s">
        <v>33</v>
      </c>
      <c r="I94" s="24" t="s">
        <v>8</v>
      </c>
      <c r="J94" s="24" t="s">
        <v>559</v>
      </c>
      <c r="K94" s="24" t="s">
        <v>33</v>
      </c>
      <c r="L94" s="24" t="s">
        <v>34</v>
      </c>
      <c r="M94" s="48" t="s">
        <v>145</v>
      </c>
      <c r="N94" s="26">
        <v>16</v>
      </c>
      <c r="O94" s="26">
        <v>35</v>
      </c>
      <c r="P94" s="26">
        <v>28</v>
      </c>
      <c r="Q94" s="26">
        <v>24</v>
      </c>
      <c r="R94" s="26">
        <v>21</v>
      </c>
      <c r="S94" s="26">
        <v>15</v>
      </c>
      <c r="T94" s="26"/>
      <c r="U94" s="26">
        <v>2</v>
      </c>
      <c r="V94" s="26"/>
      <c r="W94" s="26"/>
      <c r="X94" s="50">
        <f t="shared" si="3"/>
        <v>141</v>
      </c>
    </row>
    <row r="95" spans="1:24" x14ac:dyDescent="0.2">
      <c r="A95" s="28" t="s">
        <v>148</v>
      </c>
      <c r="B95" s="55">
        <v>1240</v>
      </c>
      <c r="C95" s="55">
        <v>47</v>
      </c>
      <c r="D95" s="23">
        <f t="shared" si="2"/>
        <v>1287</v>
      </c>
      <c r="E95" s="24" t="s">
        <v>5</v>
      </c>
      <c r="F95" s="24" t="s">
        <v>149</v>
      </c>
      <c r="G95" s="24" t="s">
        <v>23</v>
      </c>
      <c r="H95" s="24" t="s">
        <v>33</v>
      </c>
      <c r="I95" s="24" t="s">
        <v>8</v>
      </c>
      <c r="J95" s="24" t="s">
        <v>559</v>
      </c>
      <c r="K95" s="24" t="s">
        <v>33</v>
      </c>
      <c r="L95" s="24" t="s">
        <v>34</v>
      </c>
      <c r="M95" s="48" t="s">
        <v>145</v>
      </c>
      <c r="N95" s="26">
        <v>203</v>
      </c>
      <c r="O95" s="26">
        <v>223</v>
      </c>
      <c r="P95" s="26">
        <v>178</v>
      </c>
      <c r="Q95" s="26">
        <v>192</v>
      </c>
      <c r="R95" s="26">
        <v>227</v>
      </c>
      <c r="S95" s="26">
        <v>144</v>
      </c>
      <c r="T95" s="26">
        <v>77</v>
      </c>
      <c r="U95" s="26">
        <v>38</v>
      </c>
      <c r="V95" s="26">
        <v>5</v>
      </c>
      <c r="W95" s="26"/>
      <c r="X95" s="50">
        <f t="shared" si="3"/>
        <v>1287</v>
      </c>
    </row>
    <row r="96" spans="1:24" x14ac:dyDescent="0.2">
      <c r="A96" s="28" t="s">
        <v>150</v>
      </c>
      <c r="B96" s="55">
        <v>924</v>
      </c>
      <c r="C96" s="55">
        <v>26</v>
      </c>
      <c r="D96" s="23">
        <f t="shared" si="2"/>
        <v>950</v>
      </c>
      <c r="E96" s="24" t="s">
        <v>5</v>
      </c>
      <c r="F96" s="24" t="s">
        <v>81</v>
      </c>
      <c r="G96" s="24" t="s">
        <v>23</v>
      </c>
      <c r="H96" s="24" t="s">
        <v>33</v>
      </c>
      <c r="I96" s="24" t="s">
        <v>16</v>
      </c>
      <c r="J96" s="24" t="s">
        <v>559</v>
      </c>
      <c r="K96" s="24" t="s">
        <v>9</v>
      </c>
      <c r="L96" s="24" t="s">
        <v>34</v>
      </c>
      <c r="M96" s="48" t="s">
        <v>145</v>
      </c>
      <c r="N96" s="26">
        <v>182</v>
      </c>
      <c r="O96" s="26">
        <v>181</v>
      </c>
      <c r="P96" s="26">
        <v>139</v>
      </c>
      <c r="Q96" s="26">
        <v>118</v>
      </c>
      <c r="R96" s="26">
        <v>162</v>
      </c>
      <c r="S96" s="26">
        <v>100</v>
      </c>
      <c r="T96" s="26">
        <v>47</v>
      </c>
      <c r="U96" s="26">
        <v>19</v>
      </c>
      <c r="V96" s="26">
        <v>2</v>
      </c>
      <c r="W96" s="26"/>
      <c r="X96" s="50">
        <f t="shared" si="3"/>
        <v>950</v>
      </c>
    </row>
    <row r="97" spans="1:24" x14ac:dyDescent="0.2">
      <c r="A97" s="28" t="s">
        <v>151</v>
      </c>
      <c r="B97" s="55">
        <v>289</v>
      </c>
      <c r="C97" s="55">
        <v>15</v>
      </c>
      <c r="D97" s="23">
        <f t="shared" si="2"/>
        <v>304</v>
      </c>
      <c r="E97" s="24" t="s">
        <v>8</v>
      </c>
      <c r="F97" s="24" t="s">
        <v>149</v>
      </c>
      <c r="G97" s="24" t="s">
        <v>23</v>
      </c>
      <c r="H97" s="24" t="s">
        <v>33</v>
      </c>
      <c r="I97" s="24" t="s">
        <v>8</v>
      </c>
      <c r="J97" s="24" t="s">
        <v>559</v>
      </c>
      <c r="K97" s="24" t="s">
        <v>33</v>
      </c>
      <c r="L97" s="24" t="s">
        <v>34</v>
      </c>
      <c r="M97" s="48" t="s">
        <v>145</v>
      </c>
      <c r="N97" s="26">
        <v>53</v>
      </c>
      <c r="O97" s="26">
        <v>65</v>
      </c>
      <c r="P97" s="26">
        <v>58</v>
      </c>
      <c r="Q97" s="26">
        <v>50</v>
      </c>
      <c r="R97" s="26">
        <v>44</v>
      </c>
      <c r="S97" s="26">
        <v>22</v>
      </c>
      <c r="T97" s="26">
        <v>11</v>
      </c>
      <c r="U97" s="26">
        <v>1</v>
      </c>
      <c r="V97" s="26"/>
      <c r="W97" s="26"/>
      <c r="X97" s="50">
        <f t="shared" si="3"/>
        <v>304</v>
      </c>
    </row>
    <row r="98" spans="1:24" x14ac:dyDescent="0.2">
      <c r="A98" s="28" t="s">
        <v>152</v>
      </c>
      <c r="B98" s="55">
        <v>2658</v>
      </c>
      <c r="C98" s="55">
        <v>117</v>
      </c>
      <c r="D98" s="23">
        <f t="shared" si="2"/>
        <v>2775</v>
      </c>
      <c r="E98" s="24" t="s">
        <v>8</v>
      </c>
      <c r="F98" s="24" t="s">
        <v>149</v>
      </c>
      <c r="G98" s="24" t="s">
        <v>101</v>
      </c>
      <c r="H98" s="24" t="s">
        <v>33</v>
      </c>
      <c r="I98" s="24" t="s">
        <v>8</v>
      </c>
      <c r="J98" s="24" t="s">
        <v>559</v>
      </c>
      <c r="K98" s="24" t="s">
        <v>33</v>
      </c>
      <c r="L98" s="24" t="s">
        <v>34</v>
      </c>
      <c r="M98" s="48" t="s">
        <v>153</v>
      </c>
      <c r="N98" s="26">
        <v>331</v>
      </c>
      <c r="O98" s="26">
        <v>498</v>
      </c>
      <c r="P98" s="26">
        <v>504</v>
      </c>
      <c r="Q98" s="26">
        <v>439</v>
      </c>
      <c r="R98" s="26">
        <v>467</v>
      </c>
      <c r="S98" s="26">
        <v>353</v>
      </c>
      <c r="T98" s="26">
        <v>139</v>
      </c>
      <c r="U98" s="26">
        <v>41</v>
      </c>
      <c r="V98" s="26">
        <v>3</v>
      </c>
      <c r="W98" s="26"/>
      <c r="X98" s="50">
        <f t="shared" si="3"/>
        <v>2775</v>
      </c>
    </row>
    <row r="99" spans="1:24" x14ac:dyDescent="0.2">
      <c r="A99" s="28" t="s">
        <v>154</v>
      </c>
      <c r="B99" s="55">
        <v>613</v>
      </c>
      <c r="C99" s="55">
        <v>19</v>
      </c>
      <c r="D99" s="23">
        <f t="shared" si="2"/>
        <v>632</v>
      </c>
      <c r="E99" s="24" t="s">
        <v>5</v>
      </c>
      <c r="F99" s="24" t="s">
        <v>149</v>
      </c>
      <c r="G99" s="24" t="s">
        <v>101</v>
      </c>
      <c r="H99" s="24" t="s">
        <v>33</v>
      </c>
      <c r="I99" s="24" t="s">
        <v>8</v>
      </c>
      <c r="J99" s="24" t="s">
        <v>559</v>
      </c>
      <c r="K99" s="24" t="s">
        <v>33</v>
      </c>
      <c r="L99" s="24" t="s">
        <v>34</v>
      </c>
      <c r="M99" s="48" t="s">
        <v>153</v>
      </c>
      <c r="N99" s="26">
        <v>56</v>
      </c>
      <c r="O99" s="26">
        <v>143</v>
      </c>
      <c r="P99" s="26">
        <v>131</v>
      </c>
      <c r="Q99" s="26">
        <v>115</v>
      </c>
      <c r="R99" s="26">
        <v>97</v>
      </c>
      <c r="S99" s="26">
        <v>57</v>
      </c>
      <c r="T99" s="26">
        <v>20</v>
      </c>
      <c r="U99" s="26">
        <v>9</v>
      </c>
      <c r="V99" s="26">
        <v>4</v>
      </c>
      <c r="W99" s="26"/>
      <c r="X99" s="50">
        <f t="shared" si="3"/>
        <v>632</v>
      </c>
    </row>
    <row r="100" spans="1:24" x14ac:dyDescent="0.2">
      <c r="A100" s="28" t="s">
        <v>155</v>
      </c>
      <c r="B100" s="55">
        <v>2817</v>
      </c>
      <c r="C100" s="55">
        <v>90</v>
      </c>
      <c r="D100" s="23">
        <f t="shared" si="2"/>
        <v>2907</v>
      </c>
      <c r="E100" s="24" t="s">
        <v>8</v>
      </c>
      <c r="F100" s="24" t="s">
        <v>149</v>
      </c>
      <c r="G100" s="24" t="s">
        <v>101</v>
      </c>
      <c r="H100" s="24" t="s">
        <v>114</v>
      </c>
      <c r="I100" s="24" t="s">
        <v>8</v>
      </c>
      <c r="J100" s="24" t="s">
        <v>559</v>
      </c>
      <c r="K100" s="24" t="s">
        <v>33</v>
      </c>
      <c r="L100" s="24" t="s">
        <v>34</v>
      </c>
      <c r="M100" s="48" t="s">
        <v>156</v>
      </c>
      <c r="N100" s="26">
        <v>297</v>
      </c>
      <c r="O100" s="26">
        <v>330</v>
      </c>
      <c r="P100" s="26">
        <v>416</v>
      </c>
      <c r="Q100" s="26">
        <v>443</v>
      </c>
      <c r="R100" s="26">
        <v>516</v>
      </c>
      <c r="S100" s="26">
        <v>507</v>
      </c>
      <c r="T100" s="26">
        <v>296</v>
      </c>
      <c r="U100" s="26">
        <v>91</v>
      </c>
      <c r="V100" s="26">
        <v>11</v>
      </c>
      <c r="W100" s="26"/>
      <c r="X100" s="50">
        <f t="shared" si="3"/>
        <v>2907</v>
      </c>
    </row>
    <row r="101" spans="1:24" x14ac:dyDescent="0.2">
      <c r="A101" s="28" t="s">
        <v>157</v>
      </c>
      <c r="B101" s="55">
        <v>753</v>
      </c>
      <c r="C101" s="55">
        <v>14</v>
      </c>
      <c r="D101" s="23">
        <f t="shared" si="2"/>
        <v>767</v>
      </c>
      <c r="E101" s="24" t="s">
        <v>8</v>
      </c>
      <c r="F101" s="24" t="s">
        <v>158</v>
      </c>
      <c r="G101" s="24" t="s">
        <v>101</v>
      </c>
      <c r="H101" s="24" t="s">
        <v>114</v>
      </c>
      <c r="I101" s="24" t="s">
        <v>8</v>
      </c>
      <c r="J101" s="24" t="s">
        <v>559</v>
      </c>
      <c r="K101" s="24" t="s">
        <v>33</v>
      </c>
      <c r="L101" s="24" t="s">
        <v>34</v>
      </c>
      <c r="M101" s="48" t="s">
        <v>156</v>
      </c>
      <c r="N101" s="26">
        <v>103</v>
      </c>
      <c r="O101" s="26">
        <v>86</v>
      </c>
      <c r="P101" s="26">
        <v>134</v>
      </c>
      <c r="Q101" s="26">
        <v>139</v>
      </c>
      <c r="R101" s="26">
        <v>144</v>
      </c>
      <c r="S101" s="26">
        <v>112</v>
      </c>
      <c r="T101" s="26">
        <v>32</v>
      </c>
      <c r="U101" s="26">
        <v>17</v>
      </c>
      <c r="V101" s="26"/>
      <c r="W101" s="26"/>
      <c r="X101" s="50">
        <f t="shared" si="3"/>
        <v>767</v>
      </c>
    </row>
    <row r="102" spans="1:24" x14ac:dyDescent="0.2">
      <c r="A102" s="28" t="s">
        <v>159</v>
      </c>
      <c r="B102" s="55">
        <v>65</v>
      </c>
      <c r="C102" s="55">
        <v>9</v>
      </c>
      <c r="D102" s="23">
        <f t="shared" si="2"/>
        <v>74</v>
      </c>
      <c r="E102" s="24" t="s">
        <v>5</v>
      </c>
      <c r="F102" s="24" t="s">
        <v>58</v>
      </c>
      <c r="G102" s="24" t="s">
        <v>101</v>
      </c>
      <c r="H102" s="24" t="s">
        <v>114</v>
      </c>
      <c r="I102" s="24" t="s">
        <v>9</v>
      </c>
      <c r="J102" s="24" t="s">
        <v>559</v>
      </c>
      <c r="K102" s="24" t="s">
        <v>33</v>
      </c>
      <c r="L102" s="24" t="s">
        <v>34</v>
      </c>
      <c r="M102" s="48" t="s">
        <v>156</v>
      </c>
      <c r="N102" s="26">
        <v>19</v>
      </c>
      <c r="O102" s="26">
        <v>5</v>
      </c>
      <c r="P102" s="26">
        <v>7</v>
      </c>
      <c r="Q102" s="26">
        <v>6</v>
      </c>
      <c r="R102" s="26">
        <v>10</v>
      </c>
      <c r="S102" s="26">
        <v>12</v>
      </c>
      <c r="T102" s="26">
        <v>12</v>
      </c>
      <c r="U102" s="26">
        <v>3</v>
      </c>
      <c r="V102" s="26"/>
      <c r="W102" s="26"/>
      <c r="X102" s="50">
        <f t="shared" si="3"/>
        <v>74</v>
      </c>
    </row>
    <row r="103" spans="1:24" x14ac:dyDescent="0.2">
      <c r="A103" s="28" t="s">
        <v>160</v>
      </c>
      <c r="B103" s="55">
        <v>458</v>
      </c>
      <c r="C103" s="55">
        <v>24</v>
      </c>
      <c r="D103" s="23">
        <f t="shared" si="2"/>
        <v>482</v>
      </c>
      <c r="E103" s="24" t="s">
        <v>5</v>
      </c>
      <c r="F103" s="24" t="s">
        <v>92</v>
      </c>
      <c r="G103" s="24" t="s">
        <v>101</v>
      </c>
      <c r="H103" s="24" t="s">
        <v>114</v>
      </c>
      <c r="I103" s="24" t="s">
        <v>9</v>
      </c>
      <c r="J103" s="24" t="s">
        <v>559</v>
      </c>
      <c r="K103" s="24" t="s">
        <v>33</v>
      </c>
      <c r="L103" s="24" t="s">
        <v>34</v>
      </c>
      <c r="M103" s="48" t="s">
        <v>156</v>
      </c>
      <c r="N103" s="26">
        <v>42</v>
      </c>
      <c r="O103" s="26">
        <v>80</v>
      </c>
      <c r="P103" s="26">
        <v>52</v>
      </c>
      <c r="Q103" s="26">
        <v>57</v>
      </c>
      <c r="R103" s="26">
        <v>99</v>
      </c>
      <c r="S103" s="26">
        <v>84</v>
      </c>
      <c r="T103" s="26">
        <v>52</v>
      </c>
      <c r="U103" s="26">
        <v>15</v>
      </c>
      <c r="V103" s="26">
        <v>1</v>
      </c>
      <c r="W103" s="26"/>
      <c r="X103" s="50">
        <f t="shared" si="3"/>
        <v>482</v>
      </c>
    </row>
    <row r="104" spans="1:24" x14ac:dyDescent="0.2">
      <c r="A104" s="28" t="s">
        <v>161</v>
      </c>
      <c r="B104" s="55">
        <v>256</v>
      </c>
      <c r="C104" s="55">
        <v>11</v>
      </c>
      <c r="D104" s="23">
        <f t="shared" si="2"/>
        <v>267</v>
      </c>
      <c r="E104" s="24" t="s">
        <v>8</v>
      </c>
      <c r="F104" s="24" t="s">
        <v>58</v>
      </c>
      <c r="G104" s="24" t="s">
        <v>101</v>
      </c>
      <c r="H104" s="24" t="s">
        <v>114</v>
      </c>
      <c r="I104" s="24" t="s">
        <v>8</v>
      </c>
      <c r="J104" s="24" t="s">
        <v>559</v>
      </c>
      <c r="K104" s="24" t="s">
        <v>33</v>
      </c>
      <c r="L104" s="24" t="s">
        <v>34</v>
      </c>
      <c r="M104" s="48" t="s">
        <v>156</v>
      </c>
      <c r="N104" s="26">
        <v>26</v>
      </c>
      <c r="O104" s="26">
        <v>23</v>
      </c>
      <c r="P104" s="26">
        <v>25</v>
      </c>
      <c r="Q104" s="26">
        <v>28</v>
      </c>
      <c r="R104" s="26">
        <v>45</v>
      </c>
      <c r="S104" s="26">
        <v>69</v>
      </c>
      <c r="T104" s="26">
        <v>43</v>
      </c>
      <c r="U104" s="26">
        <v>7</v>
      </c>
      <c r="V104" s="26">
        <v>1</v>
      </c>
      <c r="W104" s="26"/>
      <c r="X104" s="50">
        <f t="shared" si="3"/>
        <v>267</v>
      </c>
    </row>
    <row r="105" spans="1:24" x14ac:dyDescent="0.2">
      <c r="A105" s="28" t="s">
        <v>162</v>
      </c>
      <c r="B105" s="55">
        <v>263</v>
      </c>
      <c r="C105" s="55">
        <v>10</v>
      </c>
      <c r="D105" s="23">
        <f t="shared" si="2"/>
        <v>273</v>
      </c>
      <c r="E105" s="24" t="s">
        <v>5</v>
      </c>
      <c r="F105" s="24" t="s">
        <v>58</v>
      </c>
      <c r="G105" s="24" t="s">
        <v>101</v>
      </c>
      <c r="H105" s="24" t="s">
        <v>114</v>
      </c>
      <c r="I105" s="24" t="s">
        <v>8</v>
      </c>
      <c r="J105" s="24" t="s">
        <v>559</v>
      </c>
      <c r="K105" s="24" t="s">
        <v>33</v>
      </c>
      <c r="L105" s="24" t="s">
        <v>34</v>
      </c>
      <c r="M105" s="48" t="s">
        <v>156</v>
      </c>
      <c r="N105" s="26">
        <v>44</v>
      </c>
      <c r="O105" s="26">
        <v>41</v>
      </c>
      <c r="P105" s="26">
        <v>38</v>
      </c>
      <c r="Q105" s="26">
        <v>34</v>
      </c>
      <c r="R105" s="26">
        <v>54</v>
      </c>
      <c r="S105" s="26">
        <v>34</v>
      </c>
      <c r="T105" s="26">
        <v>20</v>
      </c>
      <c r="U105" s="26">
        <v>8</v>
      </c>
      <c r="V105" s="26"/>
      <c r="W105" s="26"/>
      <c r="X105" s="50">
        <f t="shared" si="3"/>
        <v>273</v>
      </c>
    </row>
    <row r="106" spans="1:24" x14ac:dyDescent="0.2">
      <c r="A106" s="28" t="s">
        <v>163</v>
      </c>
      <c r="B106" s="55">
        <v>2961</v>
      </c>
      <c r="C106" s="55">
        <v>82</v>
      </c>
      <c r="D106" s="23">
        <f t="shared" si="2"/>
        <v>3043</v>
      </c>
      <c r="E106" s="24" t="s">
        <v>5</v>
      </c>
      <c r="F106" s="24" t="s">
        <v>92</v>
      </c>
      <c r="G106" s="24" t="s">
        <v>107</v>
      </c>
      <c r="H106" s="24" t="s">
        <v>114</v>
      </c>
      <c r="I106" s="24" t="s">
        <v>5</v>
      </c>
      <c r="J106" s="24" t="s">
        <v>559</v>
      </c>
      <c r="K106" s="24" t="s">
        <v>54</v>
      </c>
      <c r="L106" s="24" t="s">
        <v>11</v>
      </c>
      <c r="M106" s="48" t="s">
        <v>164</v>
      </c>
      <c r="N106" s="26">
        <v>505</v>
      </c>
      <c r="O106" s="26">
        <v>668</v>
      </c>
      <c r="P106" s="26">
        <v>438</v>
      </c>
      <c r="Q106" s="26">
        <v>403</v>
      </c>
      <c r="R106" s="26">
        <v>543</v>
      </c>
      <c r="S106" s="26">
        <v>350</v>
      </c>
      <c r="T106" s="26">
        <v>96</v>
      </c>
      <c r="U106" s="26">
        <v>32</v>
      </c>
      <c r="V106" s="26">
        <v>8</v>
      </c>
      <c r="W106" s="26"/>
      <c r="X106" s="50">
        <f t="shared" si="3"/>
        <v>3043</v>
      </c>
    </row>
    <row r="107" spans="1:24" x14ac:dyDescent="0.2">
      <c r="A107" s="28" t="s">
        <v>165</v>
      </c>
      <c r="B107" s="55">
        <v>495</v>
      </c>
      <c r="C107" s="55">
        <v>16</v>
      </c>
      <c r="D107" s="23">
        <f t="shared" si="2"/>
        <v>511</v>
      </c>
      <c r="E107" s="24" t="s">
        <v>5</v>
      </c>
      <c r="F107" s="24" t="s">
        <v>118</v>
      </c>
      <c r="G107" s="24" t="s">
        <v>107</v>
      </c>
      <c r="H107" s="24" t="s">
        <v>114</v>
      </c>
      <c r="I107" s="24" t="s">
        <v>5</v>
      </c>
      <c r="J107" s="24" t="s">
        <v>559</v>
      </c>
      <c r="K107" s="24" t="s">
        <v>54</v>
      </c>
      <c r="L107" s="24" t="s">
        <v>34</v>
      </c>
      <c r="M107" s="48" t="s">
        <v>166</v>
      </c>
      <c r="N107" s="26">
        <v>90</v>
      </c>
      <c r="O107" s="26">
        <v>98</v>
      </c>
      <c r="P107" s="26">
        <v>97</v>
      </c>
      <c r="Q107" s="26">
        <v>77</v>
      </c>
      <c r="R107" s="26">
        <v>81</v>
      </c>
      <c r="S107" s="26">
        <v>49</v>
      </c>
      <c r="T107" s="26">
        <v>12</v>
      </c>
      <c r="U107" s="26">
        <v>7</v>
      </c>
      <c r="V107" s="26"/>
      <c r="W107" s="26"/>
      <c r="X107" s="50">
        <f t="shared" si="3"/>
        <v>511</v>
      </c>
    </row>
    <row r="108" spans="1:24" x14ac:dyDescent="0.2">
      <c r="A108" s="28" t="s">
        <v>167</v>
      </c>
      <c r="B108" s="55">
        <v>1736</v>
      </c>
      <c r="C108" s="55">
        <v>66</v>
      </c>
      <c r="D108" s="23">
        <f t="shared" si="2"/>
        <v>1802</v>
      </c>
      <c r="E108" s="24" t="s">
        <v>5</v>
      </c>
      <c r="F108" s="24" t="s">
        <v>58</v>
      </c>
      <c r="G108" s="24" t="s">
        <v>107</v>
      </c>
      <c r="H108" s="24" t="s">
        <v>114</v>
      </c>
      <c r="I108" s="24" t="s">
        <v>5</v>
      </c>
      <c r="J108" s="24" t="s">
        <v>559</v>
      </c>
      <c r="K108" s="24" t="s">
        <v>54</v>
      </c>
      <c r="L108" s="24" t="s">
        <v>34</v>
      </c>
      <c r="M108" s="48" t="s">
        <v>166</v>
      </c>
      <c r="N108" s="26">
        <v>323</v>
      </c>
      <c r="O108" s="26">
        <v>429</v>
      </c>
      <c r="P108" s="26">
        <v>252</v>
      </c>
      <c r="Q108" s="26">
        <v>274</v>
      </c>
      <c r="R108" s="26">
        <v>269</v>
      </c>
      <c r="S108" s="26">
        <v>180</v>
      </c>
      <c r="T108" s="26">
        <v>44</v>
      </c>
      <c r="U108" s="26">
        <v>28</v>
      </c>
      <c r="V108" s="26">
        <v>3</v>
      </c>
      <c r="W108" s="26"/>
      <c r="X108" s="50">
        <f t="shared" si="3"/>
        <v>1802</v>
      </c>
    </row>
    <row r="109" spans="1:24" x14ac:dyDescent="0.2">
      <c r="A109" s="28" t="s">
        <v>168</v>
      </c>
      <c r="B109" s="55">
        <v>1105</v>
      </c>
      <c r="C109" s="55">
        <v>17</v>
      </c>
      <c r="D109" s="23">
        <f t="shared" si="2"/>
        <v>1122</v>
      </c>
      <c r="E109" s="24" t="s">
        <v>5</v>
      </c>
      <c r="F109" s="24" t="s">
        <v>92</v>
      </c>
      <c r="G109" s="24" t="s">
        <v>107</v>
      </c>
      <c r="H109" s="24" t="s">
        <v>114</v>
      </c>
      <c r="I109" s="24" t="s">
        <v>5</v>
      </c>
      <c r="J109" s="24" t="s">
        <v>559</v>
      </c>
      <c r="K109" s="24" t="s">
        <v>54</v>
      </c>
      <c r="L109" s="24" t="s">
        <v>11</v>
      </c>
      <c r="M109" s="48" t="s">
        <v>166</v>
      </c>
      <c r="N109" s="26">
        <v>171</v>
      </c>
      <c r="O109" s="26">
        <v>278</v>
      </c>
      <c r="P109" s="26">
        <v>179</v>
      </c>
      <c r="Q109" s="26">
        <v>159</v>
      </c>
      <c r="R109" s="26">
        <v>185</v>
      </c>
      <c r="S109" s="26">
        <v>119</v>
      </c>
      <c r="T109" s="26">
        <v>27</v>
      </c>
      <c r="U109" s="26">
        <v>4</v>
      </c>
      <c r="V109" s="26"/>
      <c r="W109" s="26"/>
      <c r="X109" s="50">
        <f t="shared" si="3"/>
        <v>1122</v>
      </c>
    </row>
    <row r="110" spans="1:24" x14ac:dyDescent="0.2">
      <c r="A110" s="28" t="s">
        <v>169</v>
      </c>
      <c r="B110" s="55">
        <v>287</v>
      </c>
      <c r="C110" s="55">
        <v>5</v>
      </c>
      <c r="D110" s="23">
        <f t="shared" si="2"/>
        <v>292</v>
      </c>
      <c r="E110" s="24" t="s">
        <v>5</v>
      </c>
      <c r="F110" s="24" t="s">
        <v>58</v>
      </c>
      <c r="G110" s="24" t="s">
        <v>107</v>
      </c>
      <c r="H110" s="24" t="s">
        <v>114</v>
      </c>
      <c r="I110" s="24" t="s">
        <v>5</v>
      </c>
      <c r="J110" s="24" t="s">
        <v>559</v>
      </c>
      <c r="K110" s="24" t="s">
        <v>54</v>
      </c>
      <c r="L110" s="24" t="s">
        <v>11</v>
      </c>
      <c r="M110" s="48" t="s">
        <v>166</v>
      </c>
      <c r="N110" s="26">
        <v>67</v>
      </c>
      <c r="O110" s="26">
        <v>82</v>
      </c>
      <c r="P110" s="26">
        <v>50</v>
      </c>
      <c r="Q110" s="26">
        <v>30</v>
      </c>
      <c r="R110" s="26">
        <v>40</v>
      </c>
      <c r="S110" s="26">
        <v>20</v>
      </c>
      <c r="T110" s="26">
        <v>2</v>
      </c>
      <c r="U110" s="26">
        <v>1</v>
      </c>
      <c r="V110" s="26"/>
      <c r="W110" s="26"/>
      <c r="X110" s="50">
        <f t="shared" si="3"/>
        <v>292</v>
      </c>
    </row>
    <row r="111" spans="1:24" x14ac:dyDescent="0.2">
      <c r="A111" s="28" t="s">
        <v>170</v>
      </c>
      <c r="B111" s="55">
        <v>711</v>
      </c>
      <c r="C111" s="55">
        <v>8</v>
      </c>
      <c r="D111" s="23">
        <f t="shared" si="2"/>
        <v>719</v>
      </c>
      <c r="E111" s="24" t="s">
        <v>5</v>
      </c>
      <c r="F111" s="24" t="s">
        <v>58</v>
      </c>
      <c r="G111" s="24" t="s">
        <v>107</v>
      </c>
      <c r="H111" s="24" t="s">
        <v>32</v>
      </c>
      <c r="I111" s="24" t="s">
        <v>5</v>
      </c>
      <c r="J111" s="24" t="s">
        <v>559</v>
      </c>
      <c r="K111" s="24" t="s">
        <v>54</v>
      </c>
      <c r="L111" s="24" t="s">
        <v>11</v>
      </c>
      <c r="M111" s="48" t="s">
        <v>171</v>
      </c>
      <c r="N111" s="26">
        <v>106</v>
      </c>
      <c r="O111" s="26">
        <v>148</v>
      </c>
      <c r="P111" s="26">
        <v>104</v>
      </c>
      <c r="Q111" s="26">
        <v>102</v>
      </c>
      <c r="R111" s="26">
        <v>115</v>
      </c>
      <c r="S111" s="26">
        <v>105</v>
      </c>
      <c r="T111" s="26">
        <v>32</v>
      </c>
      <c r="U111" s="26">
        <v>7</v>
      </c>
      <c r="V111" s="26"/>
      <c r="W111" s="26"/>
      <c r="X111" s="50">
        <f t="shared" si="3"/>
        <v>719</v>
      </c>
    </row>
    <row r="112" spans="1:24" x14ac:dyDescent="0.2">
      <c r="A112" s="28" t="s">
        <v>172</v>
      </c>
      <c r="B112" s="55">
        <v>1954</v>
      </c>
      <c r="C112" s="55">
        <v>27</v>
      </c>
      <c r="D112" s="23">
        <f t="shared" si="2"/>
        <v>1981</v>
      </c>
      <c r="E112" s="24" t="s">
        <v>5</v>
      </c>
      <c r="F112" s="24" t="s">
        <v>92</v>
      </c>
      <c r="G112" s="24" t="s">
        <v>107</v>
      </c>
      <c r="H112" s="24" t="s">
        <v>32</v>
      </c>
      <c r="I112" s="24" t="s">
        <v>5</v>
      </c>
      <c r="J112" s="24" t="s">
        <v>559</v>
      </c>
      <c r="K112" s="24" t="s">
        <v>54</v>
      </c>
      <c r="L112" s="24" t="s">
        <v>11</v>
      </c>
      <c r="M112" s="48" t="s">
        <v>171</v>
      </c>
      <c r="N112" s="26">
        <v>217</v>
      </c>
      <c r="O112" s="26">
        <v>343</v>
      </c>
      <c r="P112" s="26">
        <v>228</v>
      </c>
      <c r="Q112" s="26">
        <v>303</v>
      </c>
      <c r="R112" s="26">
        <v>331</v>
      </c>
      <c r="S112" s="26">
        <v>355</v>
      </c>
      <c r="T112" s="26">
        <v>171</v>
      </c>
      <c r="U112" s="26">
        <v>32</v>
      </c>
      <c r="V112" s="26">
        <v>1</v>
      </c>
      <c r="W112" s="26"/>
      <c r="X112" s="50">
        <f t="shared" si="3"/>
        <v>1981</v>
      </c>
    </row>
    <row r="113" spans="1:24" x14ac:dyDescent="0.2">
      <c r="A113" s="28" t="s">
        <v>173</v>
      </c>
      <c r="B113" s="55">
        <v>1021</v>
      </c>
      <c r="C113" s="55">
        <v>25</v>
      </c>
      <c r="D113" s="23">
        <f t="shared" si="2"/>
        <v>1046</v>
      </c>
      <c r="E113" s="24" t="s">
        <v>5</v>
      </c>
      <c r="F113" s="24" t="s">
        <v>58</v>
      </c>
      <c r="G113" s="24" t="s">
        <v>107</v>
      </c>
      <c r="H113" s="24" t="s">
        <v>32</v>
      </c>
      <c r="I113" s="24" t="s">
        <v>10</v>
      </c>
      <c r="J113" s="24" t="s">
        <v>559</v>
      </c>
      <c r="K113" s="24" t="s">
        <v>54</v>
      </c>
      <c r="L113" s="24" t="s">
        <v>11</v>
      </c>
      <c r="M113" s="48" t="s">
        <v>171</v>
      </c>
      <c r="N113" s="26">
        <v>179</v>
      </c>
      <c r="O113" s="26">
        <v>262</v>
      </c>
      <c r="P113" s="26">
        <v>164</v>
      </c>
      <c r="Q113" s="26">
        <v>128</v>
      </c>
      <c r="R113" s="26">
        <v>160</v>
      </c>
      <c r="S113" s="26">
        <v>108</v>
      </c>
      <c r="T113" s="26">
        <v>38</v>
      </c>
      <c r="U113" s="26">
        <v>7</v>
      </c>
      <c r="V113" s="26"/>
      <c r="W113" s="26"/>
      <c r="X113" s="50">
        <f t="shared" si="3"/>
        <v>1046</v>
      </c>
    </row>
    <row r="114" spans="1:24" x14ac:dyDescent="0.2">
      <c r="A114" s="28" t="s">
        <v>174</v>
      </c>
      <c r="B114" s="55">
        <v>1349</v>
      </c>
      <c r="C114" s="55">
        <v>22</v>
      </c>
      <c r="D114" s="23">
        <f t="shared" si="2"/>
        <v>1371</v>
      </c>
      <c r="E114" s="24" t="s">
        <v>5</v>
      </c>
      <c r="F114" s="24" t="s">
        <v>58</v>
      </c>
      <c r="G114" s="24" t="s">
        <v>7</v>
      </c>
      <c r="H114" s="24" t="s">
        <v>32</v>
      </c>
      <c r="I114" s="24" t="s">
        <v>10</v>
      </c>
      <c r="J114" s="24" t="s">
        <v>559</v>
      </c>
      <c r="K114" s="24" t="s">
        <v>54</v>
      </c>
      <c r="L114" s="24" t="s">
        <v>11</v>
      </c>
      <c r="M114" s="48" t="s">
        <v>175</v>
      </c>
      <c r="N114" s="26">
        <v>161</v>
      </c>
      <c r="O114" s="26">
        <v>191</v>
      </c>
      <c r="P114" s="26">
        <v>182</v>
      </c>
      <c r="Q114" s="26">
        <v>193</v>
      </c>
      <c r="R114" s="26">
        <v>278</v>
      </c>
      <c r="S114" s="26">
        <v>192</v>
      </c>
      <c r="T114" s="26">
        <v>96</v>
      </c>
      <c r="U114" s="26">
        <v>72</v>
      </c>
      <c r="V114" s="26">
        <v>6</v>
      </c>
      <c r="W114" s="26"/>
      <c r="X114" s="50">
        <f t="shared" si="3"/>
        <v>1371</v>
      </c>
    </row>
    <row r="115" spans="1:24" x14ac:dyDescent="0.2">
      <c r="A115" s="28" t="s">
        <v>176</v>
      </c>
      <c r="B115" s="55">
        <v>319</v>
      </c>
      <c r="C115" s="55">
        <v>6</v>
      </c>
      <c r="D115" s="23">
        <f t="shared" si="2"/>
        <v>325</v>
      </c>
      <c r="E115" s="24" t="s">
        <v>5</v>
      </c>
      <c r="F115" s="24" t="s">
        <v>58</v>
      </c>
      <c r="G115" s="24" t="s">
        <v>7</v>
      </c>
      <c r="H115" s="24" t="s">
        <v>32</v>
      </c>
      <c r="I115" s="24" t="s">
        <v>18</v>
      </c>
      <c r="J115" s="24" t="s">
        <v>559</v>
      </c>
      <c r="K115" s="24" t="s">
        <v>18</v>
      </c>
      <c r="L115" s="24" t="s">
        <v>11</v>
      </c>
      <c r="M115" s="48" t="s">
        <v>175</v>
      </c>
      <c r="N115" s="26">
        <v>38</v>
      </c>
      <c r="O115" s="26">
        <v>52</v>
      </c>
      <c r="P115" s="26">
        <v>52</v>
      </c>
      <c r="Q115" s="26">
        <v>46</v>
      </c>
      <c r="R115" s="26">
        <v>49</v>
      </c>
      <c r="S115" s="26">
        <v>59</v>
      </c>
      <c r="T115" s="26">
        <v>25</v>
      </c>
      <c r="U115" s="26">
        <v>4</v>
      </c>
      <c r="V115" s="26"/>
      <c r="W115" s="26"/>
      <c r="X115" s="50">
        <f t="shared" si="3"/>
        <v>325</v>
      </c>
    </row>
    <row r="116" spans="1:24" x14ac:dyDescent="0.2">
      <c r="A116" s="28" t="s">
        <v>177</v>
      </c>
      <c r="B116" s="55">
        <v>529</v>
      </c>
      <c r="C116" s="55">
        <v>13</v>
      </c>
      <c r="D116" s="23">
        <f t="shared" si="2"/>
        <v>542</v>
      </c>
      <c r="E116" s="24" t="s">
        <v>5</v>
      </c>
      <c r="F116" s="24" t="s">
        <v>58</v>
      </c>
      <c r="G116" s="24" t="s">
        <v>7</v>
      </c>
      <c r="H116" s="24" t="s">
        <v>32</v>
      </c>
      <c r="I116" s="24" t="s">
        <v>10</v>
      </c>
      <c r="J116" s="24" t="s">
        <v>559</v>
      </c>
      <c r="K116" s="24" t="s">
        <v>18</v>
      </c>
      <c r="L116" s="24" t="s">
        <v>11</v>
      </c>
      <c r="M116" s="48" t="s">
        <v>175</v>
      </c>
      <c r="N116" s="26">
        <v>92</v>
      </c>
      <c r="O116" s="26">
        <v>95</v>
      </c>
      <c r="P116" s="26">
        <v>70</v>
      </c>
      <c r="Q116" s="26">
        <v>77</v>
      </c>
      <c r="R116" s="26">
        <v>108</v>
      </c>
      <c r="S116" s="26">
        <v>51</v>
      </c>
      <c r="T116" s="26">
        <v>32</v>
      </c>
      <c r="U116" s="26">
        <v>14</v>
      </c>
      <c r="V116" s="26">
        <v>3</v>
      </c>
      <c r="W116" s="26"/>
      <c r="X116" s="50">
        <f t="shared" si="3"/>
        <v>542</v>
      </c>
    </row>
    <row r="117" spans="1:24" x14ac:dyDescent="0.2">
      <c r="A117" s="28" t="s">
        <v>178</v>
      </c>
      <c r="B117" s="55">
        <v>1546</v>
      </c>
      <c r="C117" s="55">
        <v>33</v>
      </c>
      <c r="D117" s="23">
        <f t="shared" si="2"/>
        <v>1579</v>
      </c>
      <c r="E117" s="24" t="s">
        <v>5</v>
      </c>
      <c r="F117" s="24" t="s">
        <v>179</v>
      </c>
      <c r="G117" s="24" t="s">
        <v>107</v>
      </c>
      <c r="H117" s="24" t="s">
        <v>180</v>
      </c>
      <c r="I117" s="24" t="s">
        <v>10</v>
      </c>
      <c r="J117" s="24" t="s">
        <v>559</v>
      </c>
      <c r="K117" s="24" t="s">
        <v>181</v>
      </c>
      <c r="L117" s="24" t="s">
        <v>11</v>
      </c>
      <c r="M117" s="48" t="s">
        <v>182</v>
      </c>
      <c r="N117" s="26">
        <v>269</v>
      </c>
      <c r="O117" s="26">
        <v>336</v>
      </c>
      <c r="P117" s="26">
        <v>288</v>
      </c>
      <c r="Q117" s="26">
        <v>210</v>
      </c>
      <c r="R117" s="26">
        <v>290</v>
      </c>
      <c r="S117" s="26">
        <v>132</v>
      </c>
      <c r="T117" s="26">
        <v>36</v>
      </c>
      <c r="U117" s="26">
        <v>16</v>
      </c>
      <c r="V117" s="26">
        <v>2</v>
      </c>
      <c r="W117" s="26"/>
      <c r="X117" s="50">
        <f t="shared" si="3"/>
        <v>1579</v>
      </c>
    </row>
    <row r="118" spans="1:24" x14ac:dyDescent="0.2">
      <c r="A118" s="28" t="s">
        <v>183</v>
      </c>
      <c r="B118" s="55">
        <v>152</v>
      </c>
      <c r="C118" s="55">
        <v>1</v>
      </c>
      <c r="D118" s="23">
        <f t="shared" si="2"/>
        <v>153</v>
      </c>
      <c r="E118" s="24" t="s">
        <v>5</v>
      </c>
      <c r="F118" s="24" t="s">
        <v>118</v>
      </c>
      <c r="G118" s="24" t="s">
        <v>107</v>
      </c>
      <c r="H118" s="24" t="s">
        <v>180</v>
      </c>
      <c r="I118" s="24" t="s">
        <v>10</v>
      </c>
      <c r="J118" s="24" t="s">
        <v>559</v>
      </c>
      <c r="K118" s="24" t="s">
        <v>181</v>
      </c>
      <c r="L118" s="24" t="s">
        <v>11</v>
      </c>
      <c r="M118" s="48" t="s">
        <v>182</v>
      </c>
      <c r="N118" s="26">
        <v>26</v>
      </c>
      <c r="O118" s="26">
        <v>41</v>
      </c>
      <c r="P118" s="26">
        <v>32</v>
      </c>
      <c r="Q118" s="26">
        <v>21</v>
      </c>
      <c r="R118" s="26">
        <v>20</v>
      </c>
      <c r="S118" s="26">
        <v>9</v>
      </c>
      <c r="T118" s="26">
        <v>3</v>
      </c>
      <c r="U118" s="26"/>
      <c r="V118" s="26">
        <v>1</v>
      </c>
      <c r="W118" s="26"/>
      <c r="X118" s="50">
        <f t="shared" si="3"/>
        <v>153</v>
      </c>
    </row>
    <row r="119" spans="1:24" x14ac:dyDescent="0.2">
      <c r="A119" s="28" t="s">
        <v>184</v>
      </c>
      <c r="B119" s="55">
        <v>1816</v>
      </c>
      <c r="C119" s="55">
        <v>67</v>
      </c>
      <c r="D119" s="23">
        <f t="shared" si="2"/>
        <v>1883</v>
      </c>
      <c r="E119" s="24" t="s">
        <v>5</v>
      </c>
      <c r="F119" s="24" t="s">
        <v>58</v>
      </c>
      <c r="G119" s="24" t="s">
        <v>7</v>
      </c>
      <c r="H119" s="24" t="s">
        <v>32</v>
      </c>
      <c r="I119" s="24" t="s">
        <v>10</v>
      </c>
      <c r="J119" s="24" t="s">
        <v>559</v>
      </c>
      <c r="K119" s="24" t="s">
        <v>54</v>
      </c>
      <c r="L119" s="24" t="s">
        <v>11</v>
      </c>
      <c r="M119" s="48" t="s">
        <v>185</v>
      </c>
      <c r="N119" s="26">
        <v>276</v>
      </c>
      <c r="O119" s="26">
        <v>349</v>
      </c>
      <c r="P119" s="26">
        <v>246</v>
      </c>
      <c r="Q119" s="26">
        <v>255</v>
      </c>
      <c r="R119" s="26">
        <v>333</v>
      </c>
      <c r="S119" s="26">
        <v>208</v>
      </c>
      <c r="T119" s="26">
        <v>152</v>
      </c>
      <c r="U119" s="26">
        <v>61</v>
      </c>
      <c r="V119" s="26">
        <v>3</v>
      </c>
      <c r="W119" s="26"/>
      <c r="X119" s="50">
        <f t="shared" si="3"/>
        <v>1883</v>
      </c>
    </row>
    <row r="120" spans="1:24" x14ac:dyDescent="0.2">
      <c r="A120" s="28" t="s">
        <v>186</v>
      </c>
      <c r="B120" s="55">
        <v>3958</v>
      </c>
      <c r="C120" s="55">
        <v>86</v>
      </c>
      <c r="D120" s="23">
        <f t="shared" si="2"/>
        <v>4044</v>
      </c>
      <c r="E120" s="24" t="s">
        <v>5</v>
      </c>
      <c r="F120" s="24" t="s">
        <v>179</v>
      </c>
      <c r="G120" s="24" t="s">
        <v>107</v>
      </c>
      <c r="H120" s="24" t="s">
        <v>180</v>
      </c>
      <c r="I120" s="24" t="s">
        <v>10</v>
      </c>
      <c r="J120" s="24" t="s">
        <v>559</v>
      </c>
      <c r="K120" s="24" t="s">
        <v>181</v>
      </c>
      <c r="L120" s="24" t="s">
        <v>11</v>
      </c>
      <c r="M120" s="48" t="s">
        <v>187</v>
      </c>
      <c r="N120" s="26">
        <v>630</v>
      </c>
      <c r="O120" s="26">
        <v>825</v>
      </c>
      <c r="P120" s="26">
        <v>719</v>
      </c>
      <c r="Q120" s="26">
        <v>597</v>
      </c>
      <c r="R120" s="26">
        <v>680</v>
      </c>
      <c r="S120" s="26">
        <v>471</v>
      </c>
      <c r="T120" s="26">
        <v>94</v>
      </c>
      <c r="U120" s="26">
        <v>26</v>
      </c>
      <c r="V120" s="26">
        <v>2</v>
      </c>
      <c r="W120" s="26"/>
      <c r="X120" s="50">
        <f t="shared" si="3"/>
        <v>4044</v>
      </c>
    </row>
    <row r="121" spans="1:24" x14ac:dyDescent="0.2">
      <c r="A121" s="28" t="s">
        <v>188</v>
      </c>
      <c r="B121" s="55">
        <v>387</v>
      </c>
      <c r="C121" s="55">
        <v>16</v>
      </c>
      <c r="D121" s="23">
        <f t="shared" si="2"/>
        <v>403</v>
      </c>
      <c r="E121" s="24" t="s">
        <v>5</v>
      </c>
      <c r="F121" s="24" t="s">
        <v>189</v>
      </c>
      <c r="G121" s="24" t="s">
        <v>107</v>
      </c>
      <c r="H121" s="24" t="s">
        <v>180</v>
      </c>
      <c r="I121" s="24" t="s">
        <v>10</v>
      </c>
      <c r="J121" s="24" t="s">
        <v>559</v>
      </c>
      <c r="K121" s="24" t="s">
        <v>181</v>
      </c>
      <c r="L121" s="24" t="s">
        <v>11</v>
      </c>
      <c r="M121" s="48" t="s">
        <v>187</v>
      </c>
      <c r="N121" s="26">
        <v>55</v>
      </c>
      <c r="O121" s="26">
        <v>75</v>
      </c>
      <c r="P121" s="26">
        <v>69</v>
      </c>
      <c r="Q121" s="26">
        <v>59</v>
      </c>
      <c r="R121" s="26">
        <v>83</v>
      </c>
      <c r="S121" s="26">
        <v>51</v>
      </c>
      <c r="T121" s="26">
        <v>9</v>
      </c>
      <c r="U121" s="26">
        <v>2</v>
      </c>
      <c r="V121" s="26"/>
      <c r="W121" s="26"/>
      <c r="X121" s="50">
        <f t="shared" si="3"/>
        <v>403</v>
      </c>
    </row>
    <row r="122" spans="1:24" x14ac:dyDescent="0.2">
      <c r="A122" s="28" t="s">
        <v>190</v>
      </c>
      <c r="B122" s="55">
        <v>37</v>
      </c>
      <c r="C122" s="55">
        <v>2</v>
      </c>
      <c r="D122" s="23">
        <f t="shared" si="2"/>
        <v>39</v>
      </c>
      <c r="E122" s="24" t="s">
        <v>5</v>
      </c>
      <c r="F122" s="24" t="s">
        <v>189</v>
      </c>
      <c r="G122" s="24" t="s">
        <v>107</v>
      </c>
      <c r="H122" s="24" t="s">
        <v>180</v>
      </c>
      <c r="I122" s="24" t="s">
        <v>10</v>
      </c>
      <c r="J122" s="24" t="s">
        <v>560</v>
      </c>
      <c r="K122" s="24"/>
      <c r="L122" s="24"/>
      <c r="M122" s="48" t="s">
        <v>187</v>
      </c>
      <c r="N122" s="26">
        <v>2</v>
      </c>
      <c r="O122" s="26">
        <v>2</v>
      </c>
      <c r="P122" s="26">
        <v>6</v>
      </c>
      <c r="Q122" s="26">
        <v>8</v>
      </c>
      <c r="R122" s="26">
        <v>6</v>
      </c>
      <c r="S122" s="26">
        <v>7</v>
      </c>
      <c r="T122" s="26">
        <v>8</v>
      </c>
      <c r="U122" s="26"/>
      <c r="V122" s="26"/>
      <c r="W122" s="26"/>
      <c r="X122" s="50">
        <f t="shared" si="3"/>
        <v>39</v>
      </c>
    </row>
    <row r="123" spans="1:24" x14ac:dyDescent="0.2">
      <c r="A123" s="28" t="s">
        <v>191</v>
      </c>
      <c r="B123" s="55">
        <v>2422</v>
      </c>
      <c r="C123" s="55">
        <v>62</v>
      </c>
      <c r="D123" s="23">
        <f t="shared" si="2"/>
        <v>2484</v>
      </c>
      <c r="E123" s="24" t="s">
        <v>5</v>
      </c>
      <c r="F123" s="24" t="s">
        <v>58</v>
      </c>
      <c r="G123" s="24" t="s">
        <v>7</v>
      </c>
      <c r="H123" s="24" t="s">
        <v>32</v>
      </c>
      <c r="I123" s="24" t="s">
        <v>10</v>
      </c>
      <c r="J123" s="24" t="s">
        <v>559</v>
      </c>
      <c r="K123" s="24" t="s">
        <v>54</v>
      </c>
      <c r="L123" s="24" t="s">
        <v>11</v>
      </c>
      <c r="M123" s="48" t="s">
        <v>192</v>
      </c>
      <c r="N123" s="26">
        <v>394</v>
      </c>
      <c r="O123" s="26">
        <v>484</v>
      </c>
      <c r="P123" s="26">
        <v>362</v>
      </c>
      <c r="Q123" s="26">
        <v>327</v>
      </c>
      <c r="R123" s="26">
        <v>424</v>
      </c>
      <c r="S123" s="26">
        <v>282</v>
      </c>
      <c r="T123" s="26">
        <v>133</v>
      </c>
      <c r="U123" s="26">
        <v>73</v>
      </c>
      <c r="V123" s="26">
        <v>5</v>
      </c>
      <c r="W123" s="26"/>
      <c r="X123" s="50">
        <f t="shared" si="3"/>
        <v>2484</v>
      </c>
    </row>
    <row r="124" spans="1:24" x14ac:dyDescent="0.2">
      <c r="A124" s="28" t="s">
        <v>193</v>
      </c>
      <c r="B124" s="55">
        <v>14</v>
      </c>
      <c r="C124" s="55">
        <v>0</v>
      </c>
      <c r="D124" s="23">
        <f t="shared" si="2"/>
        <v>14</v>
      </c>
      <c r="E124" s="24" t="s">
        <v>5</v>
      </c>
      <c r="F124" s="24" t="s">
        <v>6</v>
      </c>
      <c r="G124" s="24" t="s">
        <v>7</v>
      </c>
      <c r="H124" s="24" t="s">
        <v>32</v>
      </c>
      <c r="I124" s="24" t="s">
        <v>10</v>
      </c>
      <c r="J124" s="24" t="s">
        <v>559</v>
      </c>
      <c r="K124" s="24" t="s">
        <v>54</v>
      </c>
      <c r="L124" s="24" t="s">
        <v>11</v>
      </c>
      <c r="M124" s="48" t="s">
        <v>192</v>
      </c>
      <c r="N124" s="26">
        <v>1</v>
      </c>
      <c r="O124" s="26">
        <v>2</v>
      </c>
      <c r="P124" s="26">
        <v>2</v>
      </c>
      <c r="Q124" s="26">
        <v>2</v>
      </c>
      <c r="R124" s="26">
        <v>4</v>
      </c>
      <c r="S124" s="26">
        <v>2</v>
      </c>
      <c r="T124" s="26">
        <v>1</v>
      </c>
      <c r="U124" s="26"/>
      <c r="V124" s="26"/>
      <c r="W124" s="26"/>
      <c r="X124" s="50">
        <f t="shared" si="3"/>
        <v>14</v>
      </c>
    </row>
    <row r="125" spans="1:24" x14ac:dyDescent="0.2">
      <c r="A125" s="28" t="s">
        <v>194</v>
      </c>
      <c r="B125" s="55">
        <v>1873</v>
      </c>
      <c r="C125" s="55">
        <v>62</v>
      </c>
      <c r="D125" s="23">
        <f t="shared" si="2"/>
        <v>1935</v>
      </c>
      <c r="E125" s="24" t="s">
        <v>5</v>
      </c>
      <c r="F125" s="24" t="s">
        <v>92</v>
      </c>
      <c r="G125" s="24" t="s">
        <v>7</v>
      </c>
      <c r="H125" s="24" t="s">
        <v>32</v>
      </c>
      <c r="I125" s="24" t="s">
        <v>5</v>
      </c>
      <c r="J125" s="24" t="s">
        <v>559</v>
      </c>
      <c r="K125" s="24" t="s">
        <v>54</v>
      </c>
      <c r="L125" s="24" t="s">
        <v>11</v>
      </c>
      <c r="M125" s="48" t="s">
        <v>195</v>
      </c>
      <c r="N125" s="26">
        <v>291</v>
      </c>
      <c r="O125" s="26">
        <v>414</v>
      </c>
      <c r="P125" s="26">
        <v>282</v>
      </c>
      <c r="Q125" s="26">
        <v>256</v>
      </c>
      <c r="R125" s="26">
        <v>353</v>
      </c>
      <c r="S125" s="26">
        <v>211</v>
      </c>
      <c r="T125" s="26">
        <v>102</v>
      </c>
      <c r="U125" s="26">
        <v>21</v>
      </c>
      <c r="V125" s="26">
        <v>4</v>
      </c>
      <c r="W125" s="26">
        <v>1</v>
      </c>
      <c r="X125" s="50">
        <f t="shared" si="3"/>
        <v>1935</v>
      </c>
    </row>
    <row r="126" spans="1:24" x14ac:dyDescent="0.2">
      <c r="A126" s="28" t="s">
        <v>196</v>
      </c>
      <c r="B126" s="55">
        <v>77</v>
      </c>
      <c r="C126" s="55">
        <v>2</v>
      </c>
      <c r="D126" s="23">
        <f t="shared" si="2"/>
        <v>79</v>
      </c>
      <c r="E126" s="24" t="s">
        <v>5</v>
      </c>
      <c r="F126" s="24" t="s">
        <v>92</v>
      </c>
      <c r="G126" s="24" t="s">
        <v>7</v>
      </c>
      <c r="H126" s="24" t="s">
        <v>32</v>
      </c>
      <c r="I126" s="24" t="s">
        <v>9</v>
      </c>
      <c r="J126" s="24" t="s">
        <v>559</v>
      </c>
      <c r="K126" s="24" t="s">
        <v>54</v>
      </c>
      <c r="L126" s="24" t="s">
        <v>11</v>
      </c>
      <c r="M126" s="48" t="s">
        <v>195</v>
      </c>
      <c r="N126" s="26">
        <v>16</v>
      </c>
      <c r="O126" s="26">
        <v>16</v>
      </c>
      <c r="P126" s="26">
        <v>7</v>
      </c>
      <c r="Q126" s="26">
        <v>6</v>
      </c>
      <c r="R126" s="26">
        <v>14</v>
      </c>
      <c r="S126" s="26">
        <v>17</v>
      </c>
      <c r="T126" s="26">
        <v>2</v>
      </c>
      <c r="U126" s="26">
        <v>1</v>
      </c>
      <c r="V126" s="26"/>
      <c r="W126" s="26"/>
      <c r="X126" s="50">
        <f t="shared" si="3"/>
        <v>79</v>
      </c>
    </row>
    <row r="127" spans="1:24" x14ac:dyDescent="0.2">
      <c r="A127" s="28" t="s">
        <v>197</v>
      </c>
      <c r="B127" s="55">
        <v>5</v>
      </c>
      <c r="C127" s="55">
        <v>0</v>
      </c>
      <c r="D127" s="23">
        <f t="shared" si="2"/>
        <v>5</v>
      </c>
      <c r="E127" s="24" t="s">
        <v>5</v>
      </c>
      <c r="F127" s="24" t="s">
        <v>21</v>
      </c>
      <c r="G127" s="24" t="s">
        <v>7</v>
      </c>
      <c r="H127" s="24" t="s">
        <v>32</v>
      </c>
      <c r="I127" s="24" t="s">
        <v>5</v>
      </c>
      <c r="J127" s="24" t="s">
        <v>559</v>
      </c>
      <c r="K127" s="24" t="s">
        <v>54</v>
      </c>
      <c r="L127" s="24" t="s">
        <v>11</v>
      </c>
      <c r="M127" s="48" t="s">
        <v>195</v>
      </c>
      <c r="N127" s="26"/>
      <c r="O127" s="26">
        <v>1</v>
      </c>
      <c r="P127" s="26"/>
      <c r="Q127" s="26"/>
      <c r="R127" s="26">
        <v>1</v>
      </c>
      <c r="S127" s="26">
        <v>2</v>
      </c>
      <c r="T127" s="26">
        <v>1</v>
      </c>
      <c r="U127" s="26"/>
      <c r="V127" s="26"/>
      <c r="W127" s="26"/>
      <c r="X127" s="50">
        <f t="shared" si="3"/>
        <v>5</v>
      </c>
    </row>
    <row r="128" spans="1:24" x14ac:dyDescent="0.2">
      <c r="A128" s="28" t="s">
        <v>198</v>
      </c>
      <c r="B128" s="55">
        <v>2092</v>
      </c>
      <c r="C128" s="55">
        <v>62</v>
      </c>
      <c r="D128" s="23">
        <f t="shared" si="2"/>
        <v>2154</v>
      </c>
      <c r="E128" s="24" t="s">
        <v>5</v>
      </c>
      <c r="F128" s="24" t="s">
        <v>81</v>
      </c>
      <c r="G128" s="24" t="s">
        <v>23</v>
      </c>
      <c r="H128" s="24" t="s">
        <v>18</v>
      </c>
      <c r="I128" s="24" t="s">
        <v>16</v>
      </c>
      <c r="J128" s="24" t="s">
        <v>559</v>
      </c>
      <c r="K128" s="24" t="s">
        <v>10</v>
      </c>
      <c r="L128" s="24" t="s">
        <v>34</v>
      </c>
      <c r="M128" s="48" t="s">
        <v>199</v>
      </c>
      <c r="N128" s="26">
        <v>405</v>
      </c>
      <c r="O128" s="26">
        <v>451</v>
      </c>
      <c r="P128" s="26">
        <v>299</v>
      </c>
      <c r="Q128" s="26">
        <v>322</v>
      </c>
      <c r="R128" s="26">
        <v>365</v>
      </c>
      <c r="S128" s="26">
        <v>178</v>
      </c>
      <c r="T128" s="26">
        <v>97</v>
      </c>
      <c r="U128" s="26">
        <v>32</v>
      </c>
      <c r="V128" s="26">
        <v>5</v>
      </c>
      <c r="W128" s="26"/>
      <c r="X128" s="50">
        <f t="shared" si="3"/>
        <v>2154</v>
      </c>
    </row>
    <row r="129" spans="1:24" x14ac:dyDescent="0.2">
      <c r="A129" s="28" t="s">
        <v>200</v>
      </c>
      <c r="B129" s="55">
        <v>3279</v>
      </c>
      <c r="C129" s="55">
        <v>131</v>
      </c>
      <c r="D129" s="23">
        <f t="shared" si="2"/>
        <v>3410</v>
      </c>
      <c r="E129" s="24" t="s">
        <v>8</v>
      </c>
      <c r="F129" s="24" t="s">
        <v>158</v>
      </c>
      <c r="G129" s="24" t="s">
        <v>101</v>
      </c>
      <c r="H129" s="24" t="s">
        <v>33</v>
      </c>
      <c r="I129" s="24" t="s">
        <v>8</v>
      </c>
      <c r="J129" s="24" t="s">
        <v>559</v>
      </c>
      <c r="K129" s="24" t="s">
        <v>33</v>
      </c>
      <c r="L129" s="24" t="s">
        <v>34</v>
      </c>
      <c r="M129" s="48" t="s">
        <v>201</v>
      </c>
      <c r="N129" s="26">
        <v>413</v>
      </c>
      <c r="O129" s="26">
        <v>713</v>
      </c>
      <c r="P129" s="26">
        <v>619</v>
      </c>
      <c r="Q129" s="26">
        <v>539</v>
      </c>
      <c r="R129" s="26">
        <v>525</v>
      </c>
      <c r="S129" s="26">
        <v>357</v>
      </c>
      <c r="T129" s="26">
        <v>169</v>
      </c>
      <c r="U129" s="26">
        <v>68</v>
      </c>
      <c r="V129" s="26">
        <v>7</v>
      </c>
      <c r="W129" s="26"/>
      <c r="X129" s="50">
        <f t="shared" si="3"/>
        <v>3410</v>
      </c>
    </row>
    <row r="130" spans="1:24" x14ac:dyDescent="0.2">
      <c r="A130" s="28" t="s">
        <v>202</v>
      </c>
      <c r="B130" s="55">
        <v>1387</v>
      </c>
      <c r="C130" s="55">
        <v>52</v>
      </c>
      <c r="D130" s="23">
        <f t="shared" si="2"/>
        <v>1439</v>
      </c>
      <c r="E130" s="24" t="s">
        <v>5</v>
      </c>
      <c r="F130" s="24" t="s">
        <v>118</v>
      </c>
      <c r="G130" s="24" t="s">
        <v>107</v>
      </c>
      <c r="H130" s="24" t="s">
        <v>114</v>
      </c>
      <c r="I130" s="24" t="s">
        <v>5</v>
      </c>
      <c r="J130" s="24" t="s">
        <v>559</v>
      </c>
      <c r="K130" s="24" t="s">
        <v>33</v>
      </c>
      <c r="L130" s="24" t="s">
        <v>34</v>
      </c>
      <c r="M130" s="48" t="s">
        <v>203</v>
      </c>
      <c r="N130" s="26">
        <v>210</v>
      </c>
      <c r="O130" s="26">
        <v>382</v>
      </c>
      <c r="P130" s="26">
        <v>225</v>
      </c>
      <c r="Q130" s="26">
        <v>202</v>
      </c>
      <c r="R130" s="26">
        <v>208</v>
      </c>
      <c r="S130" s="26">
        <v>129</v>
      </c>
      <c r="T130" s="26">
        <v>42</v>
      </c>
      <c r="U130" s="26">
        <v>41</v>
      </c>
      <c r="V130" s="26"/>
      <c r="W130" s="26"/>
      <c r="X130" s="50">
        <f t="shared" si="3"/>
        <v>1439</v>
      </c>
    </row>
    <row r="131" spans="1:24" x14ac:dyDescent="0.2">
      <c r="A131" s="28" t="s">
        <v>204</v>
      </c>
      <c r="B131" s="55">
        <v>1955</v>
      </c>
      <c r="C131" s="55">
        <v>85</v>
      </c>
      <c r="D131" s="23">
        <f t="shared" si="2"/>
        <v>2040</v>
      </c>
      <c r="E131" s="24" t="s">
        <v>5</v>
      </c>
      <c r="F131" s="24" t="s">
        <v>118</v>
      </c>
      <c r="G131" s="24" t="s">
        <v>107</v>
      </c>
      <c r="H131" s="24" t="s">
        <v>114</v>
      </c>
      <c r="I131" s="24" t="s">
        <v>5</v>
      </c>
      <c r="J131" s="24" t="s">
        <v>559</v>
      </c>
      <c r="K131" s="24" t="s">
        <v>54</v>
      </c>
      <c r="L131" s="24" t="s">
        <v>34</v>
      </c>
      <c r="M131" s="48" t="s">
        <v>203</v>
      </c>
      <c r="N131" s="26">
        <v>360</v>
      </c>
      <c r="O131" s="26">
        <v>502</v>
      </c>
      <c r="P131" s="26">
        <v>337</v>
      </c>
      <c r="Q131" s="26">
        <v>267</v>
      </c>
      <c r="R131" s="26">
        <v>309</v>
      </c>
      <c r="S131" s="26">
        <v>164</v>
      </c>
      <c r="T131" s="26">
        <v>63</v>
      </c>
      <c r="U131" s="26">
        <v>35</v>
      </c>
      <c r="V131" s="26">
        <v>3</v>
      </c>
      <c r="W131" s="26"/>
      <c r="X131" s="50">
        <f t="shared" si="3"/>
        <v>2040</v>
      </c>
    </row>
    <row r="132" spans="1:24" x14ac:dyDescent="0.2">
      <c r="A132" s="28" t="s">
        <v>205</v>
      </c>
      <c r="B132" s="55">
        <v>349</v>
      </c>
      <c r="C132" s="55">
        <v>26</v>
      </c>
      <c r="D132" s="23">
        <f t="shared" si="2"/>
        <v>375</v>
      </c>
      <c r="E132" s="24" t="s">
        <v>5</v>
      </c>
      <c r="F132" s="24" t="s">
        <v>118</v>
      </c>
      <c r="G132" s="24" t="s">
        <v>107</v>
      </c>
      <c r="H132" s="24" t="s">
        <v>114</v>
      </c>
      <c r="I132" s="24" t="s">
        <v>8</v>
      </c>
      <c r="J132" s="24" t="s">
        <v>559</v>
      </c>
      <c r="K132" s="24" t="s">
        <v>33</v>
      </c>
      <c r="L132" s="24" t="s">
        <v>34</v>
      </c>
      <c r="M132" s="48" t="s">
        <v>203</v>
      </c>
      <c r="N132" s="26">
        <v>46</v>
      </c>
      <c r="O132" s="26">
        <v>117</v>
      </c>
      <c r="P132" s="26">
        <v>50</v>
      </c>
      <c r="Q132" s="26">
        <v>33</v>
      </c>
      <c r="R132" s="26">
        <v>63</v>
      </c>
      <c r="S132" s="26">
        <v>42</v>
      </c>
      <c r="T132" s="26">
        <v>14</v>
      </c>
      <c r="U132" s="26">
        <v>9</v>
      </c>
      <c r="V132" s="26">
        <v>1</v>
      </c>
      <c r="W132" s="26"/>
      <c r="X132" s="50">
        <f t="shared" si="3"/>
        <v>375</v>
      </c>
    </row>
    <row r="133" spans="1:24" x14ac:dyDescent="0.2">
      <c r="A133" s="28" t="s">
        <v>206</v>
      </c>
      <c r="B133" s="55">
        <v>215</v>
      </c>
      <c r="C133" s="55">
        <v>9</v>
      </c>
      <c r="D133" s="23">
        <f t="shared" si="2"/>
        <v>224</v>
      </c>
      <c r="E133" s="24" t="s">
        <v>5</v>
      </c>
      <c r="F133" s="24" t="s">
        <v>179</v>
      </c>
      <c r="G133" s="24" t="s">
        <v>107</v>
      </c>
      <c r="H133" s="24" t="s">
        <v>114</v>
      </c>
      <c r="I133" s="24" t="s">
        <v>8</v>
      </c>
      <c r="J133" s="24" t="s">
        <v>559</v>
      </c>
      <c r="K133" s="24" t="s">
        <v>33</v>
      </c>
      <c r="L133" s="24" t="s">
        <v>34</v>
      </c>
      <c r="M133" s="48" t="s">
        <v>203</v>
      </c>
      <c r="N133" s="26">
        <v>45</v>
      </c>
      <c r="O133" s="26">
        <v>68</v>
      </c>
      <c r="P133" s="26">
        <v>29</v>
      </c>
      <c r="Q133" s="26">
        <v>19</v>
      </c>
      <c r="R133" s="26">
        <v>29</v>
      </c>
      <c r="S133" s="26">
        <v>21</v>
      </c>
      <c r="T133" s="26">
        <v>4</v>
      </c>
      <c r="U133" s="26">
        <v>8</v>
      </c>
      <c r="V133" s="26">
        <v>1</v>
      </c>
      <c r="W133" s="26"/>
      <c r="X133" s="50">
        <f t="shared" si="3"/>
        <v>224</v>
      </c>
    </row>
    <row r="134" spans="1:24" x14ac:dyDescent="0.2">
      <c r="A134" s="28" t="s">
        <v>207</v>
      </c>
      <c r="B134" s="55">
        <v>310</v>
      </c>
      <c r="C134" s="55">
        <v>18</v>
      </c>
      <c r="D134" s="23">
        <f t="shared" ref="D134:D197" si="4">B134+C134</f>
        <v>328</v>
      </c>
      <c r="E134" s="24" t="s">
        <v>5</v>
      </c>
      <c r="F134" s="24" t="s">
        <v>189</v>
      </c>
      <c r="G134" s="24" t="s">
        <v>107</v>
      </c>
      <c r="H134" s="24" t="s">
        <v>114</v>
      </c>
      <c r="I134" s="24" t="s">
        <v>8</v>
      </c>
      <c r="J134" s="24" t="s">
        <v>559</v>
      </c>
      <c r="K134" s="24" t="s">
        <v>33</v>
      </c>
      <c r="L134" s="24" t="s">
        <v>34</v>
      </c>
      <c r="M134" s="48" t="s">
        <v>203</v>
      </c>
      <c r="N134" s="26">
        <v>26</v>
      </c>
      <c r="O134" s="26">
        <v>85</v>
      </c>
      <c r="P134" s="26">
        <v>51</v>
      </c>
      <c r="Q134" s="26">
        <v>46</v>
      </c>
      <c r="R134" s="26">
        <v>49</v>
      </c>
      <c r="S134" s="26">
        <v>37</v>
      </c>
      <c r="T134" s="26">
        <v>17</v>
      </c>
      <c r="U134" s="26">
        <v>14</v>
      </c>
      <c r="V134" s="26">
        <v>3</v>
      </c>
      <c r="W134" s="26"/>
      <c r="X134" s="50">
        <f t="shared" ref="X134:X197" si="5">SUM(N134:W134)</f>
        <v>328</v>
      </c>
    </row>
    <row r="135" spans="1:24" x14ac:dyDescent="0.2">
      <c r="A135" s="28" t="s">
        <v>208</v>
      </c>
      <c r="B135" s="55">
        <v>259</v>
      </c>
      <c r="C135" s="55">
        <v>15</v>
      </c>
      <c r="D135" s="23">
        <f t="shared" si="4"/>
        <v>274</v>
      </c>
      <c r="E135" s="24" t="s">
        <v>5</v>
      </c>
      <c r="F135" s="24" t="s">
        <v>179</v>
      </c>
      <c r="G135" s="24" t="s">
        <v>107</v>
      </c>
      <c r="H135" s="24" t="s">
        <v>114</v>
      </c>
      <c r="I135" s="24" t="s">
        <v>8</v>
      </c>
      <c r="J135" s="24" t="s">
        <v>559</v>
      </c>
      <c r="K135" s="24" t="s">
        <v>33</v>
      </c>
      <c r="L135" s="24" t="s">
        <v>34</v>
      </c>
      <c r="M135" s="48" t="s">
        <v>209</v>
      </c>
      <c r="N135" s="26">
        <v>32</v>
      </c>
      <c r="O135" s="26">
        <v>86</v>
      </c>
      <c r="P135" s="26">
        <v>53</v>
      </c>
      <c r="Q135" s="26">
        <v>26</v>
      </c>
      <c r="R135" s="26">
        <v>40</v>
      </c>
      <c r="S135" s="26">
        <v>17</v>
      </c>
      <c r="T135" s="26">
        <v>13</v>
      </c>
      <c r="U135" s="26">
        <v>5</v>
      </c>
      <c r="V135" s="26">
        <v>2</v>
      </c>
      <c r="W135" s="26"/>
      <c r="X135" s="50">
        <f t="shared" si="5"/>
        <v>274</v>
      </c>
    </row>
    <row r="136" spans="1:24" x14ac:dyDescent="0.2">
      <c r="A136" s="28" t="s">
        <v>210</v>
      </c>
      <c r="B136" s="55">
        <v>494</v>
      </c>
      <c r="C136" s="55">
        <v>25</v>
      </c>
      <c r="D136" s="23">
        <f t="shared" si="4"/>
        <v>519</v>
      </c>
      <c r="E136" s="24" t="s">
        <v>5</v>
      </c>
      <c r="F136" s="24" t="s">
        <v>189</v>
      </c>
      <c r="G136" s="24" t="s">
        <v>107</v>
      </c>
      <c r="H136" s="24" t="s">
        <v>114</v>
      </c>
      <c r="I136" s="24" t="s">
        <v>5</v>
      </c>
      <c r="J136" s="24" t="s">
        <v>559</v>
      </c>
      <c r="K136" s="24" t="s">
        <v>33</v>
      </c>
      <c r="L136" s="24" t="s">
        <v>34</v>
      </c>
      <c r="M136" s="48" t="s">
        <v>209</v>
      </c>
      <c r="N136" s="26">
        <v>61</v>
      </c>
      <c r="O136" s="26">
        <v>158</v>
      </c>
      <c r="P136" s="26">
        <v>88</v>
      </c>
      <c r="Q136" s="26">
        <v>54</v>
      </c>
      <c r="R136" s="26">
        <v>74</v>
      </c>
      <c r="S136" s="26">
        <v>48</v>
      </c>
      <c r="T136" s="26">
        <v>24</v>
      </c>
      <c r="U136" s="26">
        <v>11</v>
      </c>
      <c r="V136" s="26">
        <v>1</v>
      </c>
      <c r="W136" s="26"/>
      <c r="X136" s="50">
        <f t="shared" si="5"/>
        <v>519</v>
      </c>
    </row>
    <row r="137" spans="1:24" x14ac:dyDescent="0.2">
      <c r="A137" s="28" t="s">
        <v>211</v>
      </c>
      <c r="B137" s="55">
        <v>790</v>
      </c>
      <c r="C137" s="55">
        <v>49</v>
      </c>
      <c r="D137" s="23">
        <f t="shared" si="4"/>
        <v>839</v>
      </c>
      <c r="E137" s="24" t="s">
        <v>5</v>
      </c>
      <c r="F137" s="24" t="s">
        <v>189</v>
      </c>
      <c r="G137" s="24" t="s">
        <v>107</v>
      </c>
      <c r="H137" s="24" t="s">
        <v>114</v>
      </c>
      <c r="I137" s="24" t="s">
        <v>8</v>
      </c>
      <c r="J137" s="24" t="s">
        <v>559</v>
      </c>
      <c r="K137" s="24" t="s">
        <v>33</v>
      </c>
      <c r="L137" s="24" t="s">
        <v>34</v>
      </c>
      <c r="M137" s="48" t="s">
        <v>209</v>
      </c>
      <c r="N137" s="26">
        <v>96</v>
      </c>
      <c r="O137" s="26">
        <v>189</v>
      </c>
      <c r="P137" s="26">
        <v>127</v>
      </c>
      <c r="Q137" s="26">
        <v>125</v>
      </c>
      <c r="R137" s="26">
        <v>130</v>
      </c>
      <c r="S137" s="26">
        <v>103</v>
      </c>
      <c r="T137" s="26">
        <v>52</v>
      </c>
      <c r="U137" s="26">
        <v>14</v>
      </c>
      <c r="V137" s="26">
        <v>3</v>
      </c>
      <c r="W137" s="26"/>
      <c r="X137" s="50">
        <f t="shared" si="5"/>
        <v>839</v>
      </c>
    </row>
    <row r="138" spans="1:24" x14ac:dyDescent="0.2">
      <c r="A138" s="28" t="s">
        <v>212</v>
      </c>
      <c r="B138" s="55">
        <v>1166</v>
      </c>
      <c r="C138" s="55">
        <v>54</v>
      </c>
      <c r="D138" s="23">
        <f t="shared" si="4"/>
        <v>1220</v>
      </c>
      <c r="E138" s="24" t="s">
        <v>5</v>
      </c>
      <c r="F138" s="24" t="s">
        <v>179</v>
      </c>
      <c r="G138" s="24" t="s">
        <v>107</v>
      </c>
      <c r="H138" s="24" t="s">
        <v>114</v>
      </c>
      <c r="I138" s="24" t="s">
        <v>5</v>
      </c>
      <c r="J138" s="24" t="s">
        <v>559</v>
      </c>
      <c r="K138" s="24" t="s">
        <v>16</v>
      </c>
      <c r="L138" s="24" t="s">
        <v>34</v>
      </c>
      <c r="M138" s="48" t="s">
        <v>209</v>
      </c>
      <c r="N138" s="26">
        <v>136</v>
      </c>
      <c r="O138" s="26">
        <v>332</v>
      </c>
      <c r="P138" s="26">
        <v>178</v>
      </c>
      <c r="Q138" s="26">
        <v>142</v>
      </c>
      <c r="R138" s="26">
        <v>190</v>
      </c>
      <c r="S138" s="26">
        <v>162</v>
      </c>
      <c r="T138" s="26">
        <v>52</v>
      </c>
      <c r="U138" s="26">
        <v>26</v>
      </c>
      <c r="V138" s="26">
        <v>2</v>
      </c>
      <c r="W138" s="26"/>
      <c r="X138" s="50">
        <f t="shared" si="5"/>
        <v>1220</v>
      </c>
    </row>
    <row r="139" spans="1:24" x14ac:dyDescent="0.2">
      <c r="A139" s="28" t="s">
        <v>213</v>
      </c>
      <c r="B139" s="55">
        <v>218</v>
      </c>
      <c r="C139" s="55">
        <v>7</v>
      </c>
      <c r="D139" s="23">
        <f t="shared" si="4"/>
        <v>225</v>
      </c>
      <c r="E139" s="24" t="s">
        <v>5</v>
      </c>
      <c r="F139" s="24" t="s">
        <v>179</v>
      </c>
      <c r="G139" s="24" t="s">
        <v>107</v>
      </c>
      <c r="H139" s="24" t="s">
        <v>114</v>
      </c>
      <c r="I139" s="24" t="s">
        <v>5</v>
      </c>
      <c r="J139" s="24" t="s">
        <v>559</v>
      </c>
      <c r="K139" s="24" t="s">
        <v>33</v>
      </c>
      <c r="L139" s="24" t="s">
        <v>34</v>
      </c>
      <c r="M139" s="48" t="s">
        <v>209</v>
      </c>
      <c r="N139" s="26">
        <v>27</v>
      </c>
      <c r="O139" s="26">
        <v>66</v>
      </c>
      <c r="P139" s="26">
        <v>40</v>
      </c>
      <c r="Q139" s="26">
        <v>27</v>
      </c>
      <c r="R139" s="26">
        <v>39</v>
      </c>
      <c r="S139" s="26">
        <v>16</v>
      </c>
      <c r="T139" s="26">
        <v>4</v>
      </c>
      <c r="U139" s="26">
        <v>6</v>
      </c>
      <c r="V139" s="26"/>
      <c r="W139" s="26"/>
      <c r="X139" s="50">
        <f t="shared" si="5"/>
        <v>225</v>
      </c>
    </row>
    <row r="140" spans="1:24" x14ac:dyDescent="0.2">
      <c r="A140" s="28" t="s">
        <v>214</v>
      </c>
      <c r="B140" s="55">
        <v>398</v>
      </c>
      <c r="C140" s="55">
        <v>19</v>
      </c>
      <c r="D140" s="23">
        <f t="shared" si="4"/>
        <v>417</v>
      </c>
      <c r="E140" s="24" t="s">
        <v>5</v>
      </c>
      <c r="F140" s="24" t="s">
        <v>118</v>
      </c>
      <c r="G140" s="24" t="s">
        <v>107</v>
      </c>
      <c r="H140" s="24" t="s">
        <v>114</v>
      </c>
      <c r="I140" s="24" t="s">
        <v>8</v>
      </c>
      <c r="J140" s="24" t="s">
        <v>559</v>
      </c>
      <c r="K140" s="24" t="s">
        <v>33</v>
      </c>
      <c r="L140" s="24" t="s">
        <v>34</v>
      </c>
      <c r="M140" s="48" t="s">
        <v>209</v>
      </c>
      <c r="N140" s="26">
        <v>28</v>
      </c>
      <c r="O140" s="26">
        <v>70</v>
      </c>
      <c r="P140" s="26">
        <v>42</v>
      </c>
      <c r="Q140" s="26">
        <v>55</v>
      </c>
      <c r="R140" s="26">
        <v>82</v>
      </c>
      <c r="S140" s="26">
        <v>93</v>
      </c>
      <c r="T140" s="26">
        <v>35</v>
      </c>
      <c r="U140" s="26">
        <v>11</v>
      </c>
      <c r="V140" s="26">
        <v>1</v>
      </c>
      <c r="W140" s="26"/>
      <c r="X140" s="50">
        <f t="shared" si="5"/>
        <v>417</v>
      </c>
    </row>
    <row r="141" spans="1:24" x14ac:dyDescent="0.2">
      <c r="A141" s="28" t="s">
        <v>215</v>
      </c>
      <c r="B141" s="55">
        <v>1093</v>
      </c>
      <c r="C141" s="55">
        <v>45</v>
      </c>
      <c r="D141" s="23">
        <f t="shared" si="4"/>
        <v>1138</v>
      </c>
      <c r="E141" s="24" t="s">
        <v>5</v>
      </c>
      <c r="F141" s="24" t="s">
        <v>189</v>
      </c>
      <c r="G141" s="24" t="s">
        <v>101</v>
      </c>
      <c r="H141" s="24" t="s">
        <v>114</v>
      </c>
      <c r="I141" s="24" t="s">
        <v>5</v>
      </c>
      <c r="J141" s="24" t="s">
        <v>559</v>
      </c>
      <c r="K141" s="24" t="s">
        <v>16</v>
      </c>
      <c r="L141" s="24" t="s">
        <v>34</v>
      </c>
      <c r="M141" s="48" t="s">
        <v>216</v>
      </c>
      <c r="N141" s="26">
        <v>112</v>
      </c>
      <c r="O141" s="26">
        <v>184</v>
      </c>
      <c r="P141" s="26">
        <v>169</v>
      </c>
      <c r="Q141" s="26">
        <v>173</v>
      </c>
      <c r="R141" s="26">
        <v>232</v>
      </c>
      <c r="S141" s="26">
        <v>173</v>
      </c>
      <c r="T141" s="26">
        <v>63</v>
      </c>
      <c r="U141" s="26">
        <v>32</v>
      </c>
      <c r="V141" s="26"/>
      <c r="W141" s="26"/>
      <c r="X141" s="50">
        <f t="shared" si="5"/>
        <v>1138</v>
      </c>
    </row>
    <row r="142" spans="1:24" x14ac:dyDescent="0.2">
      <c r="A142" s="28" t="s">
        <v>217</v>
      </c>
      <c r="B142" s="55">
        <v>929</v>
      </c>
      <c r="C142" s="55">
        <v>30</v>
      </c>
      <c r="D142" s="23">
        <f t="shared" si="4"/>
        <v>959</v>
      </c>
      <c r="E142" s="24" t="s">
        <v>5</v>
      </c>
      <c r="F142" s="24" t="s">
        <v>179</v>
      </c>
      <c r="G142" s="24" t="s">
        <v>101</v>
      </c>
      <c r="H142" s="24" t="s">
        <v>114</v>
      </c>
      <c r="I142" s="24" t="s">
        <v>5</v>
      </c>
      <c r="J142" s="24" t="s">
        <v>559</v>
      </c>
      <c r="K142" s="24" t="s">
        <v>16</v>
      </c>
      <c r="L142" s="24" t="s">
        <v>34</v>
      </c>
      <c r="M142" s="48" t="s">
        <v>216</v>
      </c>
      <c r="N142" s="26">
        <v>116</v>
      </c>
      <c r="O142" s="26">
        <v>225</v>
      </c>
      <c r="P142" s="26">
        <v>150</v>
      </c>
      <c r="Q142" s="26">
        <v>125</v>
      </c>
      <c r="R142" s="26">
        <v>165</v>
      </c>
      <c r="S142" s="26">
        <v>91</v>
      </c>
      <c r="T142" s="26">
        <v>53</v>
      </c>
      <c r="U142" s="26">
        <v>30</v>
      </c>
      <c r="V142" s="26">
        <v>4</v>
      </c>
      <c r="W142" s="26"/>
      <c r="X142" s="50">
        <f t="shared" si="5"/>
        <v>959</v>
      </c>
    </row>
    <row r="143" spans="1:24" x14ac:dyDescent="0.2">
      <c r="A143" s="28" t="s">
        <v>218</v>
      </c>
      <c r="B143" s="55">
        <v>140</v>
      </c>
      <c r="C143" s="55">
        <v>8</v>
      </c>
      <c r="D143" s="23">
        <f t="shared" si="4"/>
        <v>148</v>
      </c>
      <c r="E143" s="24" t="s">
        <v>5</v>
      </c>
      <c r="F143" s="24" t="s">
        <v>189</v>
      </c>
      <c r="G143" s="24" t="s">
        <v>101</v>
      </c>
      <c r="H143" s="24" t="s">
        <v>114</v>
      </c>
      <c r="I143" s="24" t="s">
        <v>8</v>
      </c>
      <c r="J143" s="24" t="s">
        <v>559</v>
      </c>
      <c r="K143" s="24" t="s">
        <v>16</v>
      </c>
      <c r="L143" s="24" t="s">
        <v>34</v>
      </c>
      <c r="M143" s="48" t="s">
        <v>216</v>
      </c>
      <c r="N143" s="26">
        <v>5</v>
      </c>
      <c r="O143" s="26">
        <v>14</v>
      </c>
      <c r="P143" s="26">
        <v>9</v>
      </c>
      <c r="Q143" s="26">
        <v>16</v>
      </c>
      <c r="R143" s="26">
        <v>32</v>
      </c>
      <c r="S143" s="26">
        <v>38</v>
      </c>
      <c r="T143" s="26">
        <v>19</v>
      </c>
      <c r="U143" s="26">
        <v>14</v>
      </c>
      <c r="V143" s="26">
        <v>1</v>
      </c>
      <c r="W143" s="26"/>
      <c r="X143" s="50">
        <f t="shared" si="5"/>
        <v>148</v>
      </c>
    </row>
    <row r="144" spans="1:24" x14ac:dyDescent="0.2">
      <c r="A144" s="28" t="s">
        <v>219</v>
      </c>
      <c r="B144" s="55">
        <v>2261</v>
      </c>
      <c r="C144" s="55">
        <v>72</v>
      </c>
      <c r="D144" s="23">
        <f t="shared" si="4"/>
        <v>2333</v>
      </c>
      <c r="E144" s="24" t="s">
        <v>8</v>
      </c>
      <c r="F144" s="24" t="s">
        <v>158</v>
      </c>
      <c r="G144" s="24" t="s">
        <v>23</v>
      </c>
      <c r="H144" s="24" t="s">
        <v>33</v>
      </c>
      <c r="I144" s="24" t="s">
        <v>8</v>
      </c>
      <c r="J144" s="24" t="s">
        <v>559</v>
      </c>
      <c r="K144" s="24" t="s">
        <v>9</v>
      </c>
      <c r="L144" s="24" t="s">
        <v>34</v>
      </c>
      <c r="M144" s="48" t="s">
        <v>220</v>
      </c>
      <c r="N144" s="26">
        <v>296</v>
      </c>
      <c r="O144" s="26">
        <v>408</v>
      </c>
      <c r="P144" s="26">
        <v>423</v>
      </c>
      <c r="Q144" s="26">
        <v>322</v>
      </c>
      <c r="R144" s="26">
        <v>393</v>
      </c>
      <c r="S144" s="26">
        <v>296</v>
      </c>
      <c r="T144" s="26">
        <v>130</v>
      </c>
      <c r="U144" s="26">
        <v>63</v>
      </c>
      <c r="V144" s="26">
        <v>2</v>
      </c>
      <c r="W144" s="26"/>
      <c r="X144" s="50">
        <f t="shared" si="5"/>
        <v>2333</v>
      </c>
    </row>
    <row r="145" spans="1:24" x14ac:dyDescent="0.2">
      <c r="A145" s="28" t="s">
        <v>221</v>
      </c>
      <c r="B145" s="55">
        <v>116</v>
      </c>
      <c r="C145" s="55">
        <v>2</v>
      </c>
      <c r="D145" s="23">
        <f t="shared" si="4"/>
        <v>118</v>
      </c>
      <c r="E145" s="24" t="s">
        <v>5</v>
      </c>
      <c r="F145" s="24" t="s">
        <v>158</v>
      </c>
      <c r="G145" s="24" t="s">
        <v>23</v>
      </c>
      <c r="H145" s="24" t="s">
        <v>33</v>
      </c>
      <c r="I145" s="24" t="s">
        <v>8</v>
      </c>
      <c r="J145" s="24" t="s">
        <v>559</v>
      </c>
      <c r="K145" s="24" t="s">
        <v>9</v>
      </c>
      <c r="L145" s="24" t="s">
        <v>34</v>
      </c>
      <c r="M145" s="48" t="s">
        <v>220</v>
      </c>
      <c r="N145" s="26">
        <v>15</v>
      </c>
      <c r="O145" s="26">
        <v>16</v>
      </c>
      <c r="P145" s="26">
        <v>10</v>
      </c>
      <c r="Q145" s="26">
        <v>7</v>
      </c>
      <c r="R145" s="26">
        <v>21</v>
      </c>
      <c r="S145" s="26">
        <v>24</v>
      </c>
      <c r="T145" s="26">
        <v>18</v>
      </c>
      <c r="U145" s="26">
        <v>7</v>
      </c>
      <c r="V145" s="26"/>
      <c r="W145" s="26"/>
      <c r="X145" s="50">
        <f t="shared" si="5"/>
        <v>118</v>
      </c>
    </row>
    <row r="146" spans="1:24" x14ac:dyDescent="0.2">
      <c r="A146" s="28" t="s">
        <v>222</v>
      </c>
      <c r="B146" s="55">
        <v>3185</v>
      </c>
      <c r="C146" s="55">
        <v>134</v>
      </c>
      <c r="D146" s="23">
        <f t="shared" si="4"/>
        <v>3319</v>
      </c>
      <c r="E146" s="24" t="s">
        <v>8</v>
      </c>
      <c r="F146" s="24" t="s">
        <v>158</v>
      </c>
      <c r="G146" s="24" t="s">
        <v>101</v>
      </c>
      <c r="H146" s="24" t="s">
        <v>114</v>
      </c>
      <c r="I146" s="24" t="s">
        <v>8</v>
      </c>
      <c r="J146" s="24" t="s">
        <v>559</v>
      </c>
      <c r="K146" s="24" t="s">
        <v>33</v>
      </c>
      <c r="L146" s="24" t="s">
        <v>34</v>
      </c>
      <c r="M146" s="48" t="s">
        <v>223</v>
      </c>
      <c r="N146" s="26">
        <v>414</v>
      </c>
      <c r="O146" s="26">
        <v>527</v>
      </c>
      <c r="P146" s="26">
        <v>476</v>
      </c>
      <c r="Q146" s="26">
        <v>486</v>
      </c>
      <c r="R146" s="26">
        <v>589</v>
      </c>
      <c r="S146" s="26">
        <v>494</v>
      </c>
      <c r="T146" s="26">
        <v>238</v>
      </c>
      <c r="U146" s="26">
        <v>86</v>
      </c>
      <c r="V146" s="26">
        <v>9</v>
      </c>
      <c r="W146" s="26"/>
      <c r="X146" s="50">
        <f t="shared" si="5"/>
        <v>3319</v>
      </c>
    </row>
    <row r="147" spans="1:24" x14ac:dyDescent="0.2">
      <c r="A147" s="28" t="s">
        <v>224</v>
      </c>
      <c r="B147" s="55">
        <v>1605</v>
      </c>
      <c r="C147" s="55">
        <v>48</v>
      </c>
      <c r="D147" s="23">
        <f t="shared" si="4"/>
        <v>1653</v>
      </c>
      <c r="E147" s="24" t="s">
        <v>5</v>
      </c>
      <c r="F147" s="24" t="s">
        <v>6</v>
      </c>
      <c r="G147" s="24" t="s">
        <v>7</v>
      </c>
      <c r="H147" s="24" t="s">
        <v>8</v>
      </c>
      <c r="I147" s="24" t="s">
        <v>9</v>
      </c>
      <c r="J147" s="24" t="s">
        <v>559</v>
      </c>
      <c r="K147" s="24" t="s">
        <v>10</v>
      </c>
      <c r="L147" s="24" t="s">
        <v>11</v>
      </c>
      <c r="M147" s="48" t="s">
        <v>225</v>
      </c>
      <c r="N147" s="26">
        <v>243</v>
      </c>
      <c r="O147" s="26">
        <v>397</v>
      </c>
      <c r="P147" s="26">
        <v>275</v>
      </c>
      <c r="Q147" s="26">
        <v>225</v>
      </c>
      <c r="R147" s="26">
        <v>276</v>
      </c>
      <c r="S147" s="26">
        <v>163</v>
      </c>
      <c r="T147" s="26">
        <v>57</v>
      </c>
      <c r="U147" s="26">
        <v>15</v>
      </c>
      <c r="V147" s="26">
        <v>2</v>
      </c>
      <c r="W147" s="26"/>
      <c r="X147" s="50">
        <f t="shared" si="5"/>
        <v>1653</v>
      </c>
    </row>
    <row r="148" spans="1:24" x14ac:dyDescent="0.2">
      <c r="A148" s="28" t="s">
        <v>226</v>
      </c>
      <c r="B148" s="55">
        <v>367</v>
      </c>
      <c r="C148" s="55">
        <v>3</v>
      </c>
      <c r="D148" s="23">
        <f t="shared" si="4"/>
        <v>370</v>
      </c>
      <c r="E148" s="24" t="s">
        <v>5</v>
      </c>
      <c r="F148" s="24" t="s">
        <v>6</v>
      </c>
      <c r="G148" s="24" t="s">
        <v>7</v>
      </c>
      <c r="H148" s="24" t="s">
        <v>8</v>
      </c>
      <c r="I148" s="24" t="s">
        <v>181</v>
      </c>
      <c r="J148" s="24" t="s">
        <v>559</v>
      </c>
      <c r="K148" s="24" t="s">
        <v>10</v>
      </c>
      <c r="L148" s="24" t="s">
        <v>11</v>
      </c>
      <c r="M148" s="48" t="s">
        <v>225</v>
      </c>
      <c r="N148" s="26">
        <v>70</v>
      </c>
      <c r="O148" s="26">
        <v>86</v>
      </c>
      <c r="P148" s="26">
        <v>70</v>
      </c>
      <c r="Q148" s="26">
        <v>50</v>
      </c>
      <c r="R148" s="26">
        <v>54</v>
      </c>
      <c r="S148" s="26">
        <v>32</v>
      </c>
      <c r="T148" s="26">
        <v>8</v>
      </c>
      <c r="U148" s="26"/>
      <c r="V148" s="26"/>
      <c r="W148" s="26"/>
      <c r="X148" s="50">
        <f t="shared" si="5"/>
        <v>370</v>
      </c>
    </row>
    <row r="149" spans="1:24" x14ac:dyDescent="0.2">
      <c r="A149" s="28" t="s">
        <v>227</v>
      </c>
      <c r="B149" s="55">
        <v>532</v>
      </c>
      <c r="C149" s="55">
        <v>10</v>
      </c>
      <c r="D149" s="23">
        <f t="shared" si="4"/>
        <v>542</v>
      </c>
      <c r="E149" s="24" t="s">
        <v>5</v>
      </c>
      <c r="F149" s="24" t="s">
        <v>6</v>
      </c>
      <c r="G149" s="24" t="s">
        <v>23</v>
      </c>
      <c r="H149" s="24" t="s">
        <v>8</v>
      </c>
      <c r="I149" s="24" t="s">
        <v>181</v>
      </c>
      <c r="J149" s="24" t="s">
        <v>559</v>
      </c>
      <c r="K149" s="24" t="s">
        <v>10</v>
      </c>
      <c r="L149" s="24" t="s">
        <v>11</v>
      </c>
      <c r="M149" s="48" t="s">
        <v>228</v>
      </c>
      <c r="N149" s="26">
        <v>102</v>
      </c>
      <c r="O149" s="26">
        <v>113</v>
      </c>
      <c r="P149" s="26">
        <v>77</v>
      </c>
      <c r="Q149" s="26">
        <v>65</v>
      </c>
      <c r="R149" s="26">
        <v>94</v>
      </c>
      <c r="S149" s="26">
        <v>66</v>
      </c>
      <c r="T149" s="26">
        <v>19</v>
      </c>
      <c r="U149" s="26">
        <v>6</v>
      </c>
      <c r="V149" s="26"/>
      <c r="W149" s="26"/>
      <c r="X149" s="50">
        <f t="shared" si="5"/>
        <v>542</v>
      </c>
    </row>
    <row r="150" spans="1:24" x14ac:dyDescent="0.2">
      <c r="A150" s="28" t="s">
        <v>229</v>
      </c>
      <c r="B150" s="55">
        <v>2644</v>
      </c>
      <c r="C150" s="55">
        <v>69</v>
      </c>
      <c r="D150" s="23">
        <f t="shared" si="4"/>
        <v>2713</v>
      </c>
      <c r="E150" s="24" t="s">
        <v>5</v>
      </c>
      <c r="F150" s="24" t="s">
        <v>41</v>
      </c>
      <c r="G150" s="24" t="s">
        <v>23</v>
      </c>
      <c r="H150" s="24" t="s">
        <v>8</v>
      </c>
      <c r="I150" s="24" t="s">
        <v>181</v>
      </c>
      <c r="J150" s="24" t="s">
        <v>559</v>
      </c>
      <c r="K150" s="24" t="s">
        <v>10</v>
      </c>
      <c r="L150" s="24" t="s">
        <v>11</v>
      </c>
      <c r="M150" s="48" t="s">
        <v>228</v>
      </c>
      <c r="N150" s="26">
        <v>479</v>
      </c>
      <c r="O150" s="26">
        <v>619</v>
      </c>
      <c r="P150" s="26">
        <v>456</v>
      </c>
      <c r="Q150" s="26">
        <v>376</v>
      </c>
      <c r="R150" s="26">
        <v>450</v>
      </c>
      <c r="S150" s="26">
        <v>236</v>
      </c>
      <c r="T150" s="26">
        <v>82</v>
      </c>
      <c r="U150" s="26">
        <v>15</v>
      </c>
      <c r="V150" s="26"/>
      <c r="W150" s="26"/>
      <c r="X150" s="50">
        <f t="shared" si="5"/>
        <v>2713</v>
      </c>
    </row>
    <row r="151" spans="1:24" x14ac:dyDescent="0.2">
      <c r="A151" s="28" t="s">
        <v>230</v>
      </c>
      <c r="B151" s="55">
        <v>1912</v>
      </c>
      <c r="C151" s="55">
        <v>43</v>
      </c>
      <c r="D151" s="23">
        <f t="shared" si="4"/>
        <v>1955</v>
      </c>
      <c r="E151" s="24" t="s">
        <v>5</v>
      </c>
      <c r="F151" s="24" t="s">
        <v>6</v>
      </c>
      <c r="G151" s="24" t="s">
        <v>23</v>
      </c>
      <c r="H151" s="24" t="s">
        <v>8</v>
      </c>
      <c r="I151" s="24" t="s">
        <v>181</v>
      </c>
      <c r="J151" s="24" t="s">
        <v>559</v>
      </c>
      <c r="K151" s="24" t="s">
        <v>10</v>
      </c>
      <c r="L151" s="24" t="s">
        <v>11</v>
      </c>
      <c r="M151" s="48" t="s">
        <v>594</v>
      </c>
      <c r="N151" s="26">
        <v>399</v>
      </c>
      <c r="O151" s="26">
        <v>510</v>
      </c>
      <c r="P151" s="26">
        <v>263</v>
      </c>
      <c r="Q151" s="26">
        <v>253</v>
      </c>
      <c r="R151" s="26">
        <v>318</v>
      </c>
      <c r="S151" s="26">
        <v>156</v>
      </c>
      <c r="T151" s="26">
        <v>41</v>
      </c>
      <c r="U151" s="26">
        <v>14</v>
      </c>
      <c r="V151" s="26">
        <v>1</v>
      </c>
      <c r="W151" s="26"/>
      <c r="X151" s="50">
        <f t="shared" si="5"/>
        <v>1955</v>
      </c>
    </row>
    <row r="152" spans="1:24" x14ac:dyDescent="0.2">
      <c r="A152" s="28" t="s">
        <v>231</v>
      </c>
      <c r="B152" s="55">
        <v>1107</v>
      </c>
      <c r="C152" s="55">
        <v>24</v>
      </c>
      <c r="D152" s="23">
        <f t="shared" si="4"/>
        <v>1131</v>
      </c>
      <c r="E152" s="24" t="s">
        <v>5</v>
      </c>
      <c r="F152" s="24" t="s">
        <v>41</v>
      </c>
      <c r="G152" s="24" t="s">
        <v>23</v>
      </c>
      <c r="H152" s="24" t="s">
        <v>8</v>
      </c>
      <c r="I152" s="24" t="s">
        <v>181</v>
      </c>
      <c r="J152" s="24" t="s">
        <v>559</v>
      </c>
      <c r="K152" s="24" t="s">
        <v>10</v>
      </c>
      <c r="L152" s="24" t="s">
        <v>11</v>
      </c>
      <c r="M152" s="48" t="s">
        <v>594</v>
      </c>
      <c r="N152" s="26">
        <v>206</v>
      </c>
      <c r="O152" s="26">
        <v>321</v>
      </c>
      <c r="P152" s="26">
        <v>169</v>
      </c>
      <c r="Q152" s="26">
        <v>146</v>
      </c>
      <c r="R152" s="26">
        <v>161</v>
      </c>
      <c r="S152" s="26">
        <v>93</v>
      </c>
      <c r="T152" s="26">
        <v>32</v>
      </c>
      <c r="U152" s="26">
        <v>3</v>
      </c>
      <c r="V152" s="26"/>
      <c r="W152" s="26"/>
      <c r="X152" s="50">
        <f t="shared" si="5"/>
        <v>1131</v>
      </c>
    </row>
    <row r="153" spans="1:24" x14ac:dyDescent="0.2">
      <c r="A153" s="28" t="s">
        <v>232</v>
      </c>
      <c r="B153" s="55">
        <v>270</v>
      </c>
      <c r="C153" s="55">
        <v>14</v>
      </c>
      <c r="D153" s="23">
        <f t="shared" si="4"/>
        <v>284</v>
      </c>
      <c r="E153" s="24" t="s">
        <v>5</v>
      </c>
      <c r="F153" s="24" t="s">
        <v>6</v>
      </c>
      <c r="G153" s="24" t="s">
        <v>23</v>
      </c>
      <c r="H153" s="24" t="s">
        <v>18</v>
      </c>
      <c r="I153" s="24" t="s">
        <v>181</v>
      </c>
      <c r="J153" s="24" t="s">
        <v>559</v>
      </c>
      <c r="K153" s="24" t="s">
        <v>10</v>
      </c>
      <c r="L153" s="24" t="s">
        <v>11</v>
      </c>
      <c r="M153" s="48" t="s">
        <v>594</v>
      </c>
      <c r="N153" s="26">
        <v>71</v>
      </c>
      <c r="O153" s="26">
        <v>77</v>
      </c>
      <c r="P153" s="26">
        <v>41</v>
      </c>
      <c r="Q153" s="26">
        <v>32</v>
      </c>
      <c r="R153" s="26">
        <v>39</v>
      </c>
      <c r="S153" s="26">
        <v>20</v>
      </c>
      <c r="T153" s="26">
        <v>2</v>
      </c>
      <c r="U153" s="26">
        <v>2</v>
      </c>
      <c r="V153" s="26"/>
      <c r="W153" s="26"/>
      <c r="X153" s="50">
        <f t="shared" si="5"/>
        <v>284</v>
      </c>
    </row>
    <row r="154" spans="1:24" x14ac:dyDescent="0.2">
      <c r="A154" s="28" t="s">
        <v>233</v>
      </c>
      <c r="B154" s="55">
        <v>4839</v>
      </c>
      <c r="C154" s="55">
        <v>65</v>
      </c>
      <c r="D154" s="23">
        <f t="shared" si="4"/>
        <v>4904</v>
      </c>
      <c r="E154" s="24" t="s">
        <v>5</v>
      </c>
      <c r="F154" s="24" t="s">
        <v>41</v>
      </c>
      <c r="G154" s="24" t="s">
        <v>23</v>
      </c>
      <c r="H154" s="24" t="s">
        <v>18</v>
      </c>
      <c r="I154" s="24" t="s">
        <v>181</v>
      </c>
      <c r="J154" s="24" t="s">
        <v>559</v>
      </c>
      <c r="K154" s="24" t="s">
        <v>10</v>
      </c>
      <c r="L154" s="24" t="s">
        <v>11</v>
      </c>
      <c r="M154" s="48" t="s">
        <v>594</v>
      </c>
      <c r="N154" s="26">
        <v>828</v>
      </c>
      <c r="O154" s="26">
        <v>1120</v>
      </c>
      <c r="P154" s="26">
        <v>750</v>
      </c>
      <c r="Q154" s="26">
        <v>717</v>
      </c>
      <c r="R154" s="26">
        <v>782</v>
      </c>
      <c r="S154" s="26">
        <v>514</v>
      </c>
      <c r="T154" s="26">
        <v>154</v>
      </c>
      <c r="U154" s="26">
        <v>38</v>
      </c>
      <c r="V154" s="26">
        <v>1</v>
      </c>
      <c r="W154" s="26"/>
      <c r="X154" s="50">
        <f t="shared" si="5"/>
        <v>4904</v>
      </c>
    </row>
    <row r="155" spans="1:24" x14ac:dyDescent="0.2">
      <c r="A155" s="28" t="s">
        <v>234</v>
      </c>
      <c r="B155" s="55">
        <v>2987</v>
      </c>
      <c r="C155" s="55">
        <v>62</v>
      </c>
      <c r="D155" s="23">
        <f t="shared" si="4"/>
        <v>3049</v>
      </c>
      <c r="E155" s="24" t="s">
        <v>5</v>
      </c>
      <c r="F155" s="24" t="s">
        <v>41</v>
      </c>
      <c r="G155" s="24" t="s">
        <v>23</v>
      </c>
      <c r="H155" s="24" t="s">
        <v>10</v>
      </c>
      <c r="I155" s="24" t="s">
        <v>181</v>
      </c>
      <c r="J155" s="24" t="s">
        <v>559</v>
      </c>
      <c r="K155" s="24" t="s">
        <v>10</v>
      </c>
      <c r="L155" s="24" t="s">
        <v>11</v>
      </c>
      <c r="M155" s="48" t="s">
        <v>235</v>
      </c>
      <c r="N155" s="26">
        <v>500</v>
      </c>
      <c r="O155" s="26">
        <v>739</v>
      </c>
      <c r="P155" s="26">
        <v>491</v>
      </c>
      <c r="Q155" s="26">
        <v>429</v>
      </c>
      <c r="R155" s="26">
        <v>470</v>
      </c>
      <c r="S155" s="26">
        <v>303</v>
      </c>
      <c r="T155" s="26">
        <v>93</v>
      </c>
      <c r="U155" s="26">
        <v>21</v>
      </c>
      <c r="V155" s="26">
        <v>2</v>
      </c>
      <c r="W155" s="26">
        <v>1</v>
      </c>
      <c r="X155" s="50">
        <f t="shared" si="5"/>
        <v>3049</v>
      </c>
    </row>
    <row r="156" spans="1:24" x14ac:dyDescent="0.2">
      <c r="A156" s="28" t="s">
        <v>236</v>
      </c>
      <c r="B156" s="55">
        <v>845</v>
      </c>
      <c r="C156" s="55">
        <v>12</v>
      </c>
      <c r="D156" s="23">
        <f t="shared" si="4"/>
        <v>857</v>
      </c>
      <c r="E156" s="24" t="s">
        <v>5</v>
      </c>
      <c r="F156" s="24" t="s">
        <v>41</v>
      </c>
      <c r="G156" s="24" t="s">
        <v>23</v>
      </c>
      <c r="H156" s="24" t="s">
        <v>10</v>
      </c>
      <c r="I156" s="24" t="s">
        <v>181</v>
      </c>
      <c r="J156" s="24" t="s">
        <v>559</v>
      </c>
      <c r="K156" s="24" t="s">
        <v>9</v>
      </c>
      <c r="L156" s="24" t="s">
        <v>34</v>
      </c>
      <c r="M156" s="48" t="s">
        <v>235</v>
      </c>
      <c r="N156" s="26">
        <v>146</v>
      </c>
      <c r="O156" s="26">
        <v>179</v>
      </c>
      <c r="P156" s="26">
        <v>122</v>
      </c>
      <c r="Q156" s="26">
        <v>126</v>
      </c>
      <c r="R156" s="26">
        <v>156</v>
      </c>
      <c r="S156" s="26">
        <v>92</v>
      </c>
      <c r="T156" s="26">
        <v>27</v>
      </c>
      <c r="U156" s="26">
        <v>7</v>
      </c>
      <c r="V156" s="26">
        <v>2</v>
      </c>
      <c r="W156" s="26"/>
      <c r="X156" s="50">
        <f t="shared" si="5"/>
        <v>857</v>
      </c>
    </row>
    <row r="157" spans="1:24" x14ac:dyDescent="0.2">
      <c r="A157" s="28" t="s">
        <v>237</v>
      </c>
      <c r="B157" s="55">
        <v>1403</v>
      </c>
      <c r="C157" s="55">
        <v>24</v>
      </c>
      <c r="D157" s="23">
        <f t="shared" si="4"/>
        <v>1427</v>
      </c>
      <c r="E157" s="24" t="s">
        <v>5</v>
      </c>
      <c r="F157" s="24" t="s">
        <v>21</v>
      </c>
      <c r="G157" s="24" t="s">
        <v>23</v>
      </c>
      <c r="H157" s="24" t="s">
        <v>10</v>
      </c>
      <c r="I157" s="24" t="s">
        <v>181</v>
      </c>
      <c r="J157" s="24" t="s">
        <v>559</v>
      </c>
      <c r="K157" s="24" t="s">
        <v>9</v>
      </c>
      <c r="L157" s="24" t="s">
        <v>11</v>
      </c>
      <c r="M157" s="48" t="s">
        <v>238</v>
      </c>
      <c r="N157" s="26">
        <v>195</v>
      </c>
      <c r="O157" s="26">
        <v>252</v>
      </c>
      <c r="P157" s="26">
        <v>193</v>
      </c>
      <c r="Q157" s="26">
        <v>197</v>
      </c>
      <c r="R157" s="26">
        <v>279</v>
      </c>
      <c r="S157" s="26">
        <v>216</v>
      </c>
      <c r="T157" s="26">
        <v>70</v>
      </c>
      <c r="U157" s="26">
        <v>22</v>
      </c>
      <c r="V157" s="26">
        <v>3</v>
      </c>
      <c r="W157" s="26"/>
      <c r="X157" s="50">
        <f t="shared" si="5"/>
        <v>1427</v>
      </c>
    </row>
    <row r="158" spans="1:24" x14ac:dyDescent="0.2">
      <c r="A158" s="28" t="s">
        <v>239</v>
      </c>
      <c r="B158" s="55">
        <v>1244</v>
      </c>
      <c r="C158" s="55">
        <v>22</v>
      </c>
      <c r="D158" s="23">
        <f t="shared" si="4"/>
        <v>1266</v>
      </c>
      <c r="E158" s="24" t="s">
        <v>5</v>
      </c>
      <c r="F158" s="24" t="s">
        <v>21</v>
      </c>
      <c r="G158" s="24" t="s">
        <v>23</v>
      </c>
      <c r="H158" s="24" t="s">
        <v>10</v>
      </c>
      <c r="I158" s="24" t="s">
        <v>181</v>
      </c>
      <c r="J158" s="24" t="s">
        <v>559</v>
      </c>
      <c r="K158" s="24" t="s">
        <v>10</v>
      </c>
      <c r="L158" s="24" t="s">
        <v>11</v>
      </c>
      <c r="M158" s="48" t="s">
        <v>238</v>
      </c>
      <c r="N158" s="26">
        <v>225</v>
      </c>
      <c r="O158" s="26">
        <v>274</v>
      </c>
      <c r="P158" s="26">
        <v>185</v>
      </c>
      <c r="Q158" s="26">
        <v>178</v>
      </c>
      <c r="R158" s="26">
        <v>200</v>
      </c>
      <c r="S158" s="26">
        <v>150</v>
      </c>
      <c r="T158" s="26">
        <v>40</v>
      </c>
      <c r="U158" s="26">
        <v>13</v>
      </c>
      <c r="V158" s="26">
        <v>1</v>
      </c>
      <c r="W158" s="26"/>
      <c r="X158" s="50">
        <f t="shared" si="5"/>
        <v>1266</v>
      </c>
    </row>
    <row r="159" spans="1:24" x14ac:dyDescent="0.2">
      <c r="A159" s="28" t="s">
        <v>240</v>
      </c>
      <c r="B159" s="55">
        <v>426</v>
      </c>
      <c r="C159" s="55">
        <v>7</v>
      </c>
      <c r="D159" s="23">
        <f t="shared" si="4"/>
        <v>433</v>
      </c>
      <c r="E159" s="24" t="s">
        <v>5</v>
      </c>
      <c r="F159" s="24" t="s">
        <v>81</v>
      </c>
      <c r="G159" s="24" t="s">
        <v>23</v>
      </c>
      <c r="H159" s="24" t="s">
        <v>10</v>
      </c>
      <c r="I159" s="24" t="s">
        <v>181</v>
      </c>
      <c r="J159" s="24" t="s">
        <v>559</v>
      </c>
      <c r="K159" s="24" t="s">
        <v>9</v>
      </c>
      <c r="L159" s="24" t="s">
        <v>11</v>
      </c>
      <c r="M159" s="48" t="s">
        <v>238</v>
      </c>
      <c r="N159" s="26">
        <v>49</v>
      </c>
      <c r="O159" s="26">
        <v>86</v>
      </c>
      <c r="P159" s="26">
        <v>58</v>
      </c>
      <c r="Q159" s="26">
        <v>85</v>
      </c>
      <c r="R159" s="26">
        <v>76</v>
      </c>
      <c r="S159" s="26">
        <v>57</v>
      </c>
      <c r="T159" s="26">
        <v>12</v>
      </c>
      <c r="U159" s="26">
        <v>10</v>
      </c>
      <c r="V159" s="26"/>
      <c r="W159" s="26"/>
      <c r="X159" s="50">
        <f t="shared" si="5"/>
        <v>433</v>
      </c>
    </row>
    <row r="160" spans="1:24" x14ac:dyDescent="0.2">
      <c r="A160" s="28" t="s">
        <v>241</v>
      </c>
      <c r="B160" s="55">
        <v>547</v>
      </c>
      <c r="C160" s="55">
        <v>12</v>
      </c>
      <c r="D160" s="23">
        <f t="shared" si="4"/>
        <v>559</v>
      </c>
      <c r="E160" s="24" t="s">
        <v>5</v>
      </c>
      <c r="F160" s="24" t="s">
        <v>58</v>
      </c>
      <c r="G160" s="24" t="s">
        <v>107</v>
      </c>
      <c r="H160" s="24" t="s">
        <v>180</v>
      </c>
      <c r="I160" s="24" t="s">
        <v>10</v>
      </c>
      <c r="J160" s="24" t="s">
        <v>559</v>
      </c>
      <c r="K160" s="24" t="s">
        <v>54</v>
      </c>
      <c r="L160" s="24" t="s">
        <v>11</v>
      </c>
      <c r="M160" s="48" t="s">
        <v>242</v>
      </c>
      <c r="N160" s="26">
        <v>77</v>
      </c>
      <c r="O160" s="26">
        <v>106</v>
      </c>
      <c r="P160" s="26">
        <v>69</v>
      </c>
      <c r="Q160" s="26">
        <v>91</v>
      </c>
      <c r="R160" s="26">
        <v>90</v>
      </c>
      <c r="S160" s="26">
        <v>77</v>
      </c>
      <c r="T160" s="26">
        <v>37</v>
      </c>
      <c r="U160" s="26">
        <v>11</v>
      </c>
      <c r="V160" s="26">
        <v>1</v>
      </c>
      <c r="W160" s="26"/>
      <c r="X160" s="50">
        <f t="shared" si="5"/>
        <v>559</v>
      </c>
    </row>
    <row r="161" spans="1:24" x14ac:dyDescent="0.2">
      <c r="A161" s="28" t="s">
        <v>243</v>
      </c>
      <c r="B161" s="55">
        <v>26</v>
      </c>
      <c r="C161" s="55">
        <v>0</v>
      </c>
      <c r="D161" s="23">
        <f t="shared" si="4"/>
        <v>26</v>
      </c>
      <c r="E161" s="24" t="s">
        <v>5</v>
      </c>
      <c r="F161" s="24" t="s">
        <v>118</v>
      </c>
      <c r="G161" s="24" t="s">
        <v>107</v>
      </c>
      <c r="H161" s="24" t="s">
        <v>180</v>
      </c>
      <c r="I161" s="24" t="s">
        <v>10</v>
      </c>
      <c r="J161" s="24" t="s">
        <v>559</v>
      </c>
      <c r="K161" s="24" t="s">
        <v>54</v>
      </c>
      <c r="L161" s="24" t="s">
        <v>11</v>
      </c>
      <c r="M161" s="48" t="s">
        <v>242</v>
      </c>
      <c r="N161" s="26"/>
      <c r="O161" s="26">
        <v>4</v>
      </c>
      <c r="P161" s="26">
        <v>3</v>
      </c>
      <c r="Q161" s="26">
        <v>7</v>
      </c>
      <c r="R161" s="26">
        <v>9</v>
      </c>
      <c r="S161" s="26">
        <v>3</v>
      </c>
      <c r="T161" s="26"/>
      <c r="U161" s="26"/>
      <c r="V161" s="26"/>
      <c r="W161" s="26"/>
      <c r="X161" s="50">
        <f t="shared" si="5"/>
        <v>26</v>
      </c>
    </row>
    <row r="162" spans="1:24" x14ac:dyDescent="0.2">
      <c r="A162" s="28" t="s">
        <v>244</v>
      </c>
      <c r="B162" s="55">
        <v>1425</v>
      </c>
      <c r="C162" s="55">
        <v>34</v>
      </c>
      <c r="D162" s="23">
        <f t="shared" si="4"/>
        <v>1459</v>
      </c>
      <c r="E162" s="24" t="s">
        <v>5</v>
      </c>
      <c r="F162" s="24" t="s">
        <v>118</v>
      </c>
      <c r="G162" s="24" t="s">
        <v>107</v>
      </c>
      <c r="H162" s="24" t="s">
        <v>180</v>
      </c>
      <c r="I162" s="24" t="s">
        <v>10</v>
      </c>
      <c r="J162" s="24" t="s">
        <v>559</v>
      </c>
      <c r="K162" s="24" t="s">
        <v>181</v>
      </c>
      <c r="L162" s="24" t="s">
        <v>34</v>
      </c>
      <c r="M162" s="48" t="s">
        <v>242</v>
      </c>
      <c r="N162" s="26">
        <v>265</v>
      </c>
      <c r="O162" s="26">
        <v>435</v>
      </c>
      <c r="P162" s="26">
        <v>252</v>
      </c>
      <c r="Q162" s="26">
        <v>191</v>
      </c>
      <c r="R162" s="26">
        <v>201</v>
      </c>
      <c r="S162" s="26">
        <v>94</v>
      </c>
      <c r="T162" s="26">
        <v>19</v>
      </c>
      <c r="U162" s="26">
        <v>2</v>
      </c>
      <c r="V162" s="26"/>
      <c r="W162" s="26"/>
      <c r="X162" s="50">
        <f t="shared" si="5"/>
        <v>1459</v>
      </c>
    </row>
    <row r="163" spans="1:24" x14ac:dyDescent="0.2">
      <c r="A163" s="28" t="s">
        <v>245</v>
      </c>
      <c r="B163" s="55">
        <v>1628</v>
      </c>
      <c r="C163" s="55">
        <v>39</v>
      </c>
      <c r="D163" s="23">
        <f t="shared" si="4"/>
        <v>1667</v>
      </c>
      <c r="E163" s="24" t="s">
        <v>5</v>
      </c>
      <c r="F163" s="24" t="s">
        <v>58</v>
      </c>
      <c r="G163" s="24" t="s">
        <v>107</v>
      </c>
      <c r="H163" s="24" t="s">
        <v>180</v>
      </c>
      <c r="I163" s="24" t="s">
        <v>5</v>
      </c>
      <c r="J163" s="24" t="s">
        <v>559</v>
      </c>
      <c r="K163" s="24" t="s">
        <v>54</v>
      </c>
      <c r="L163" s="24" t="s">
        <v>34</v>
      </c>
      <c r="M163" s="48" t="s">
        <v>246</v>
      </c>
      <c r="N163" s="26">
        <v>278</v>
      </c>
      <c r="O163" s="26">
        <v>359</v>
      </c>
      <c r="P163" s="26">
        <v>250</v>
      </c>
      <c r="Q163" s="26">
        <v>272</v>
      </c>
      <c r="R163" s="26">
        <v>296</v>
      </c>
      <c r="S163" s="26">
        <v>160</v>
      </c>
      <c r="T163" s="26">
        <v>37</v>
      </c>
      <c r="U163" s="26">
        <v>15</v>
      </c>
      <c r="V163" s="26"/>
      <c r="W163" s="26"/>
      <c r="X163" s="50">
        <f t="shared" si="5"/>
        <v>1667</v>
      </c>
    </row>
    <row r="164" spans="1:24" x14ac:dyDescent="0.2">
      <c r="A164" s="28" t="s">
        <v>247</v>
      </c>
      <c r="B164" s="55">
        <v>2080</v>
      </c>
      <c r="C164" s="55">
        <v>52</v>
      </c>
      <c r="D164" s="23">
        <f t="shared" si="4"/>
        <v>2132</v>
      </c>
      <c r="E164" s="24" t="s">
        <v>5</v>
      </c>
      <c r="F164" s="24" t="s">
        <v>58</v>
      </c>
      <c r="G164" s="24" t="s">
        <v>107</v>
      </c>
      <c r="H164" s="24" t="s">
        <v>180</v>
      </c>
      <c r="I164" s="24" t="s">
        <v>10</v>
      </c>
      <c r="J164" s="24" t="s">
        <v>559</v>
      </c>
      <c r="K164" s="24" t="s">
        <v>54</v>
      </c>
      <c r="L164" s="24" t="s">
        <v>34</v>
      </c>
      <c r="M164" s="48" t="s">
        <v>246</v>
      </c>
      <c r="N164" s="26">
        <v>382</v>
      </c>
      <c r="O164" s="26">
        <v>548</v>
      </c>
      <c r="P164" s="26">
        <v>313</v>
      </c>
      <c r="Q164" s="26">
        <v>329</v>
      </c>
      <c r="R164" s="26">
        <v>339</v>
      </c>
      <c r="S164" s="26">
        <v>172</v>
      </c>
      <c r="T164" s="26">
        <v>37</v>
      </c>
      <c r="U164" s="26">
        <v>11</v>
      </c>
      <c r="V164" s="26">
        <v>1</v>
      </c>
      <c r="W164" s="26"/>
      <c r="X164" s="50">
        <f t="shared" si="5"/>
        <v>2132</v>
      </c>
    </row>
    <row r="165" spans="1:24" x14ac:dyDescent="0.2">
      <c r="A165" s="28" t="s">
        <v>248</v>
      </c>
      <c r="B165" s="55">
        <v>2248</v>
      </c>
      <c r="C165" s="55">
        <v>76</v>
      </c>
      <c r="D165" s="23">
        <f t="shared" si="4"/>
        <v>2324</v>
      </c>
      <c r="E165" s="24" t="s">
        <v>5</v>
      </c>
      <c r="F165" s="24" t="s">
        <v>118</v>
      </c>
      <c r="G165" s="24" t="s">
        <v>107</v>
      </c>
      <c r="H165" s="24" t="s">
        <v>180</v>
      </c>
      <c r="I165" s="24" t="s">
        <v>5</v>
      </c>
      <c r="J165" s="24" t="s">
        <v>559</v>
      </c>
      <c r="K165" s="24" t="s">
        <v>181</v>
      </c>
      <c r="L165" s="24" t="s">
        <v>11</v>
      </c>
      <c r="M165" s="48" t="s">
        <v>249</v>
      </c>
      <c r="N165" s="26">
        <v>442</v>
      </c>
      <c r="O165" s="26">
        <v>520</v>
      </c>
      <c r="P165" s="26">
        <v>341</v>
      </c>
      <c r="Q165" s="26">
        <v>359</v>
      </c>
      <c r="R165" s="26">
        <v>377</v>
      </c>
      <c r="S165" s="26">
        <v>187</v>
      </c>
      <c r="T165" s="26">
        <v>70</v>
      </c>
      <c r="U165" s="26">
        <v>26</v>
      </c>
      <c r="V165" s="26">
        <v>2</v>
      </c>
      <c r="W165" s="26"/>
      <c r="X165" s="50">
        <f t="shared" si="5"/>
        <v>2324</v>
      </c>
    </row>
    <row r="166" spans="1:24" x14ac:dyDescent="0.2">
      <c r="A166" s="28" t="s">
        <v>250</v>
      </c>
      <c r="B166" s="55">
        <v>1914</v>
      </c>
      <c r="C166" s="55">
        <v>74</v>
      </c>
      <c r="D166" s="23">
        <f t="shared" si="4"/>
        <v>1988</v>
      </c>
      <c r="E166" s="24" t="s">
        <v>5</v>
      </c>
      <c r="F166" s="24" t="s">
        <v>179</v>
      </c>
      <c r="G166" s="24" t="s">
        <v>107</v>
      </c>
      <c r="H166" s="24" t="s">
        <v>180</v>
      </c>
      <c r="I166" s="24" t="s">
        <v>5</v>
      </c>
      <c r="J166" s="24" t="s">
        <v>559</v>
      </c>
      <c r="K166" s="24" t="s">
        <v>181</v>
      </c>
      <c r="L166" s="24" t="s">
        <v>11</v>
      </c>
      <c r="M166" s="48" t="s">
        <v>249</v>
      </c>
      <c r="N166" s="26">
        <v>327</v>
      </c>
      <c r="O166" s="26">
        <v>495</v>
      </c>
      <c r="P166" s="26">
        <v>342</v>
      </c>
      <c r="Q166" s="26">
        <v>307</v>
      </c>
      <c r="R166" s="26">
        <v>270</v>
      </c>
      <c r="S166" s="26">
        <v>171</v>
      </c>
      <c r="T166" s="26">
        <v>58</v>
      </c>
      <c r="U166" s="26">
        <v>15</v>
      </c>
      <c r="V166" s="26">
        <v>3</v>
      </c>
      <c r="W166" s="26"/>
      <c r="X166" s="50">
        <f t="shared" si="5"/>
        <v>1988</v>
      </c>
    </row>
    <row r="167" spans="1:24" x14ac:dyDescent="0.2">
      <c r="A167" s="28" t="s">
        <v>251</v>
      </c>
      <c r="B167" s="55">
        <v>128</v>
      </c>
      <c r="C167" s="55">
        <v>6</v>
      </c>
      <c r="D167" s="23">
        <f t="shared" si="4"/>
        <v>134</v>
      </c>
      <c r="E167" s="24" t="s">
        <v>5</v>
      </c>
      <c r="F167" s="24" t="s">
        <v>189</v>
      </c>
      <c r="G167" s="24" t="s">
        <v>107</v>
      </c>
      <c r="H167" s="24" t="s">
        <v>180</v>
      </c>
      <c r="I167" s="24" t="s">
        <v>54</v>
      </c>
      <c r="J167" s="24" t="s">
        <v>559</v>
      </c>
      <c r="K167" s="24" t="s">
        <v>181</v>
      </c>
      <c r="L167" s="24" t="s">
        <v>11</v>
      </c>
      <c r="M167" s="48" t="s">
        <v>249</v>
      </c>
      <c r="N167" s="26">
        <v>25</v>
      </c>
      <c r="O167" s="26">
        <v>28</v>
      </c>
      <c r="P167" s="26">
        <v>15</v>
      </c>
      <c r="Q167" s="26">
        <v>30</v>
      </c>
      <c r="R167" s="26">
        <v>23</v>
      </c>
      <c r="S167" s="26">
        <v>12</v>
      </c>
      <c r="T167" s="26">
        <v>1</v>
      </c>
      <c r="U167" s="26"/>
      <c r="V167" s="26"/>
      <c r="W167" s="26"/>
      <c r="X167" s="50">
        <f t="shared" si="5"/>
        <v>134</v>
      </c>
    </row>
    <row r="168" spans="1:24" x14ac:dyDescent="0.2">
      <c r="A168" s="28" t="s">
        <v>252</v>
      </c>
      <c r="B168" s="55">
        <v>2575</v>
      </c>
      <c r="C168" s="55">
        <v>94</v>
      </c>
      <c r="D168" s="23">
        <f t="shared" si="4"/>
        <v>2669</v>
      </c>
      <c r="E168" s="24" t="s">
        <v>5</v>
      </c>
      <c r="F168" s="24" t="s">
        <v>118</v>
      </c>
      <c r="G168" s="24" t="s">
        <v>107</v>
      </c>
      <c r="H168" s="24" t="s">
        <v>180</v>
      </c>
      <c r="I168" s="24" t="s">
        <v>5</v>
      </c>
      <c r="J168" s="24" t="s">
        <v>559</v>
      </c>
      <c r="K168" s="24" t="s">
        <v>54</v>
      </c>
      <c r="L168" s="24" t="s">
        <v>34</v>
      </c>
      <c r="M168" s="48" t="s">
        <v>253</v>
      </c>
      <c r="N168" s="26">
        <v>486</v>
      </c>
      <c r="O168" s="26">
        <v>584</v>
      </c>
      <c r="P168" s="26">
        <v>444</v>
      </c>
      <c r="Q168" s="26">
        <v>412</v>
      </c>
      <c r="R168" s="26">
        <v>421</v>
      </c>
      <c r="S168" s="26">
        <v>232</v>
      </c>
      <c r="T168" s="26">
        <v>72</v>
      </c>
      <c r="U168" s="26">
        <v>14</v>
      </c>
      <c r="V168" s="26">
        <v>4</v>
      </c>
      <c r="W168" s="26"/>
      <c r="X168" s="50">
        <f t="shared" si="5"/>
        <v>2669</v>
      </c>
    </row>
    <row r="169" spans="1:24" x14ac:dyDescent="0.2">
      <c r="A169" s="28" t="s">
        <v>254</v>
      </c>
      <c r="B169" s="55">
        <v>1318</v>
      </c>
      <c r="C169" s="55">
        <v>35</v>
      </c>
      <c r="D169" s="23">
        <f t="shared" si="4"/>
        <v>1353</v>
      </c>
      <c r="E169" s="24" t="s">
        <v>5</v>
      </c>
      <c r="F169" s="24" t="s">
        <v>118</v>
      </c>
      <c r="G169" s="24" t="s">
        <v>107</v>
      </c>
      <c r="H169" s="24" t="s">
        <v>180</v>
      </c>
      <c r="I169" s="24" t="s">
        <v>5</v>
      </c>
      <c r="J169" s="24" t="s">
        <v>559</v>
      </c>
      <c r="K169" s="24" t="s">
        <v>54</v>
      </c>
      <c r="L169" s="24" t="s">
        <v>11</v>
      </c>
      <c r="M169" s="48" t="s">
        <v>253</v>
      </c>
      <c r="N169" s="26">
        <v>210</v>
      </c>
      <c r="O169" s="26">
        <v>272</v>
      </c>
      <c r="P169" s="26">
        <v>178</v>
      </c>
      <c r="Q169" s="26">
        <v>225</v>
      </c>
      <c r="R169" s="26">
        <v>268</v>
      </c>
      <c r="S169" s="26">
        <v>143</v>
      </c>
      <c r="T169" s="26">
        <v>47</v>
      </c>
      <c r="U169" s="26">
        <v>10</v>
      </c>
      <c r="V169" s="26"/>
      <c r="W169" s="26"/>
      <c r="X169" s="50">
        <f t="shared" si="5"/>
        <v>1353</v>
      </c>
    </row>
    <row r="170" spans="1:24" x14ac:dyDescent="0.2">
      <c r="A170" s="28" t="s">
        <v>255</v>
      </c>
      <c r="B170" s="55">
        <v>2977</v>
      </c>
      <c r="C170" s="55">
        <v>55</v>
      </c>
      <c r="D170" s="23">
        <f t="shared" si="4"/>
        <v>3032</v>
      </c>
      <c r="E170" s="24" t="s">
        <v>5</v>
      </c>
      <c r="F170" s="24" t="s">
        <v>118</v>
      </c>
      <c r="G170" s="24" t="s">
        <v>107</v>
      </c>
      <c r="H170" s="24" t="s">
        <v>180</v>
      </c>
      <c r="I170" s="24" t="s">
        <v>5</v>
      </c>
      <c r="J170" s="24" t="s">
        <v>559</v>
      </c>
      <c r="K170" s="24" t="s">
        <v>54</v>
      </c>
      <c r="L170" s="24" t="s">
        <v>11</v>
      </c>
      <c r="M170" s="48" t="s">
        <v>256</v>
      </c>
      <c r="N170" s="26">
        <v>523</v>
      </c>
      <c r="O170" s="26">
        <v>614</v>
      </c>
      <c r="P170" s="26">
        <v>464</v>
      </c>
      <c r="Q170" s="26">
        <v>495</v>
      </c>
      <c r="R170" s="26">
        <v>535</v>
      </c>
      <c r="S170" s="26">
        <v>260</v>
      </c>
      <c r="T170" s="26">
        <v>104</v>
      </c>
      <c r="U170" s="26">
        <v>35</v>
      </c>
      <c r="V170" s="26">
        <v>2</v>
      </c>
      <c r="W170" s="26"/>
      <c r="X170" s="50">
        <f t="shared" si="5"/>
        <v>3032</v>
      </c>
    </row>
    <row r="171" spans="1:24" x14ac:dyDescent="0.2">
      <c r="A171" s="28" t="s">
        <v>257</v>
      </c>
      <c r="B171" s="55">
        <v>793</v>
      </c>
      <c r="C171" s="55">
        <v>22</v>
      </c>
      <c r="D171" s="23">
        <f t="shared" si="4"/>
        <v>815</v>
      </c>
      <c r="E171" s="24" t="s">
        <v>5</v>
      </c>
      <c r="F171" s="24" t="s">
        <v>118</v>
      </c>
      <c r="G171" s="24" t="s">
        <v>107</v>
      </c>
      <c r="H171" s="24" t="s">
        <v>180</v>
      </c>
      <c r="I171" s="24" t="s">
        <v>10</v>
      </c>
      <c r="J171" s="24" t="s">
        <v>559</v>
      </c>
      <c r="K171" s="24" t="s">
        <v>181</v>
      </c>
      <c r="L171" s="24" t="s">
        <v>34</v>
      </c>
      <c r="M171" s="48" t="s">
        <v>258</v>
      </c>
      <c r="N171" s="26">
        <v>154</v>
      </c>
      <c r="O171" s="26">
        <v>217</v>
      </c>
      <c r="P171" s="26">
        <v>125</v>
      </c>
      <c r="Q171" s="26">
        <v>146</v>
      </c>
      <c r="R171" s="26">
        <v>106</v>
      </c>
      <c r="S171" s="26">
        <v>54</v>
      </c>
      <c r="T171" s="26">
        <v>12</v>
      </c>
      <c r="U171" s="26"/>
      <c r="V171" s="26"/>
      <c r="W171" s="26">
        <v>1</v>
      </c>
      <c r="X171" s="50">
        <f t="shared" si="5"/>
        <v>815</v>
      </c>
    </row>
    <row r="172" spans="1:24" x14ac:dyDescent="0.2">
      <c r="A172" s="28" t="s">
        <v>259</v>
      </c>
      <c r="B172" s="55">
        <v>1379</v>
      </c>
      <c r="C172" s="55">
        <v>46</v>
      </c>
      <c r="D172" s="23">
        <f t="shared" si="4"/>
        <v>1425</v>
      </c>
      <c r="E172" s="24" t="s">
        <v>5</v>
      </c>
      <c r="F172" s="24" t="s">
        <v>179</v>
      </c>
      <c r="G172" s="24" t="s">
        <v>107</v>
      </c>
      <c r="H172" s="24" t="s">
        <v>180</v>
      </c>
      <c r="I172" s="24" t="s">
        <v>10</v>
      </c>
      <c r="J172" s="24" t="s">
        <v>559</v>
      </c>
      <c r="K172" s="24" t="s">
        <v>181</v>
      </c>
      <c r="L172" s="24" t="s">
        <v>34</v>
      </c>
      <c r="M172" s="48" t="s">
        <v>258</v>
      </c>
      <c r="N172" s="26">
        <v>255</v>
      </c>
      <c r="O172" s="26">
        <v>341</v>
      </c>
      <c r="P172" s="26">
        <v>229</v>
      </c>
      <c r="Q172" s="26">
        <v>219</v>
      </c>
      <c r="R172" s="26">
        <v>234</v>
      </c>
      <c r="S172" s="26">
        <v>111</v>
      </c>
      <c r="T172" s="26">
        <v>31</v>
      </c>
      <c r="U172" s="26">
        <v>5</v>
      </c>
      <c r="V172" s="26"/>
      <c r="W172" s="26"/>
      <c r="X172" s="50">
        <f t="shared" si="5"/>
        <v>1425</v>
      </c>
    </row>
    <row r="173" spans="1:24" x14ac:dyDescent="0.2">
      <c r="A173" s="28" t="s">
        <v>260</v>
      </c>
      <c r="B173" s="55">
        <v>750</v>
      </c>
      <c r="C173" s="55">
        <v>17</v>
      </c>
      <c r="D173" s="23">
        <f t="shared" si="4"/>
        <v>767</v>
      </c>
      <c r="E173" s="24" t="s">
        <v>5</v>
      </c>
      <c r="F173" s="24" t="s">
        <v>118</v>
      </c>
      <c r="G173" s="24" t="s">
        <v>107</v>
      </c>
      <c r="H173" s="24" t="s">
        <v>180</v>
      </c>
      <c r="I173" s="24" t="s">
        <v>5</v>
      </c>
      <c r="J173" s="24" t="s">
        <v>559</v>
      </c>
      <c r="K173" s="24" t="s">
        <v>181</v>
      </c>
      <c r="L173" s="24" t="s">
        <v>34</v>
      </c>
      <c r="M173" s="48" t="s">
        <v>258</v>
      </c>
      <c r="N173" s="26">
        <v>129</v>
      </c>
      <c r="O173" s="26">
        <v>197</v>
      </c>
      <c r="P173" s="26">
        <v>126</v>
      </c>
      <c r="Q173" s="26">
        <v>133</v>
      </c>
      <c r="R173" s="26">
        <v>111</v>
      </c>
      <c r="S173" s="26">
        <v>58</v>
      </c>
      <c r="T173" s="26">
        <v>10</v>
      </c>
      <c r="U173" s="26">
        <v>3</v>
      </c>
      <c r="V173" s="26"/>
      <c r="W173" s="26"/>
      <c r="X173" s="50">
        <f t="shared" si="5"/>
        <v>767</v>
      </c>
    </row>
    <row r="174" spans="1:24" x14ac:dyDescent="0.2">
      <c r="A174" s="28" t="s">
        <v>261</v>
      </c>
      <c r="B174" s="55">
        <v>1128</v>
      </c>
      <c r="C174" s="55">
        <v>25</v>
      </c>
      <c r="D174" s="23">
        <f t="shared" si="4"/>
        <v>1153</v>
      </c>
      <c r="E174" s="24" t="s">
        <v>5</v>
      </c>
      <c r="F174" s="24" t="s">
        <v>6</v>
      </c>
      <c r="G174" s="24" t="s">
        <v>7</v>
      </c>
      <c r="H174" s="24" t="s">
        <v>5</v>
      </c>
      <c r="I174" s="24" t="s">
        <v>18</v>
      </c>
      <c r="J174" s="24" t="s">
        <v>559</v>
      </c>
      <c r="K174" s="24" t="s">
        <v>18</v>
      </c>
      <c r="L174" s="24" t="s">
        <v>11</v>
      </c>
      <c r="M174" s="48" t="s">
        <v>262</v>
      </c>
      <c r="N174" s="26">
        <v>164</v>
      </c>
      <c r="O174" s="26">
        <v>238</v>
      </c>
      <c r="P174" s="26">
        <v>168</v>
      </c>
      <c r="Q174" s="26">
        <v>162</v>
      </c>
      <c r="R174" s="26">
        <v>192</v>
      </c>
      <c r="S174" s="26">
        <v>122</v>
      </c>
      <c r="T174" s="26">
        <v>68</v>
      </c>
      <c r="U174" s="26">
        <v>36</v>
      </c>
      <c r="V174" s="26">
        <v>3</v>
      </c>
      <c r="W174" s="26"/>
      <c r="X174" s="50">
        <f t="shared" si="5"/>
        <v>1153</v>
      </c>
    </row>
    <row r="175" spans="1:24" x14ac:dyDescent="0.2">
      <c r="A175" s="28" t="s">
        <v>263</v>
      </c>
      <c r="B175" s="55">
        <v>1311</v>
      </c>
      <c r="C175" s="55">
        <v>15</v>
      </c>
      <c r="D175" s="23">
        <f t="shared" si="4"/>
        <v>1326</v>
      </c>
      <c r="E175" s="24" t="s">
        <v>5</v>
      </c>
      <c r="F175" s="24" t="s">
        <v>58</v>
      </c>
      <c r="G175" s="24" t="s">
        <v>7</v>
      </c>
      <c r="H175" s="24" t="s">
        <v>5</v>
      </c>
      <c r="I175" s="24" t="s">
        <v>18</v>
      </c>
      <c r="J175" s="24" t="s">
        <v>559</v>
      </c>
      <c r="K175" s="24" t="s">
        <v>18</v>
      </c>
      <c r="L175" s="24" t="s">
        <v>11</v>
      </c>
      <c r="M175" s="48" t="s">
        <v>262</v>
      </c>
      <c r="N175" s="26">
        <v>194</v>
      </c>
      <c r="O175" s="26">
        <v>256</v>
      </c>
      <c r="P175" s="26">
        <v>185</v>
      </c>
      <c r="Q175" s="26">
        <v>187</v>
      </c>
      <c r="R175" s="26">
        <v>237</v>
      </c>
      <c r="S175" s="26">
        <v>141</v>
      </c>
      <c r="T175" s="26">
        <v>85</v>
      </c>
      <c r="U175" s="26">
        <v>38</v>
      </c>
      <c r="V175" s="26">
        <v>3</v>
      </c>
      <c r="W175" s="26"/>
      <c r="X175" s="50">
        <f t="shared" si="5"/>
        <v>1326</v>
      </c>
    </row>
    <row r="176" spans="1:24" x14ac:dyDescent="0.2">
      <c r="A176" s="28" t="s">
        <v>264</v>
      </c>
      <c r="B176" s="55">
        <v>3201</v>
      </c>
      <c r="C176" s="55">
        <v>55</v>
      </c>
      <c r="D176" s="23">
        <f t="shared" si="4"/>
        <v>3256</v>
      </c>
      <c r="E176" s="24" t="s">
        <v>5</v>
      </c>
      <c r="F176" s="24" t="s">
        <v>189</v>
      </c>
      <c r="G176" s="24" t="s">
        <v>7</v>
      </c>
      <c r="H176" s="24" t="s">
        <v>5</v>
      </c>
      <c r="I176" s="24" t="s">
        <v>18</v>
      </c>
      <c r="J176" s="24" t="s">
        <v>559</v>
      </c>
      <c r="K176" s="24" t="s">
        <v>18</v>
      </c>
      <c r="L176" s="24" t="s">
        <v>11</v>
      </c>
      <c r="M176" s="48" t="s">
        <v>265</v>
      </c>
      <c r="N176" s="26">
        <v>509</v>
      </c>
      <c r="O176" s="26">
        <v>619</v>
      </c>
      <c r="P176" s="26">
        <v>466</v>
      </c>
      <c r="Q176" s="26">
        <v>462</v>
      </c>
      <c r="R176" s="26">
        <v>444</v>
      </c>
      <c r="S176" s="26">
        <v>473</v>
      </c>
      <c r="T176" s="26">
        <v>240</v>
      </c>
      <c r="U176" s="26">
        <v>41</v>
      </c>
      <c r="V176" s="26">
        <v>2</v>
      </c>
      <c r="W176" s="26"/>
      <c r="X176" s="50">
        <f t="shared" si="5"/>
        <v>3256</v>
      </c>
    </row>
    <row r="177" spans="1:24" x14ac:dyDescent="0.2">
      <c r="A177" s="28" t="s">
        <v>266</v>
      </c>
      <c r="B177" s="55">
        <v>1353</v>
      </c>
      <c r="C177" s="55">
        <v>18</v>
      </c>
      <c r="D177" s="23">
        <f t="shared" si="4"/>
        <v>1371</v>
      </c>
      <c r="E177" s="24" t="s">
        <v>5</v>
      </c>
      <c r="F177" s="24" t="s">
        <v>6</v>
      </c>
      <c r="G177" s="24" t="s">
        <v>7</v>
      </c>
      <c r="H177" s="24" t="s">
        <v>5</v>
      </c>
      <c r="I177" s="24" t="s">
        <v>18</v>
      </c>
      <c r="J177" s="24" t="s">
        <v>559</v>
      </c>
      <c r="K177" s="24" t="s">
        <v>18</v>
      </c>
      <c r="L177" s="24" t="s">
        <v>11</v>
      </c>
      <c r="M177" s="48" t="s">
        <v>265</v>
      </c>
      <c r="N177" s="26">
        <v>198</v>
      </c>
      <c r="O177" s="26">
        <v>255</v>
      </c>
      <c r="P177" s="26">
        <v>186</v>
      </c>
      <c r="Q177" s="26">
        <v>195</v>
      </c>
      <c r="R177" s="26">
        <v>218</v>
      </c>
      <c r="S177" s="26">
        <v>197</v>
      </c>
      <c r="T177" s="26">
        <v>114</v>
      </c>
      <c r="U177" s="26">
        <v>8</v>
      </c>
      <c r="V177" s="26"/>
      <c r="W177" s="26"/>
      <c r="X177" s="50">
        <f t="shared" si="5"/>
        <v>1371</v>
      </c>
    </row>
    <row r="178" spans="1:24" x14ac:dyDescent="0.2">
      <c r="A178" s="28" t="s">
        <v>267</v>
      </c>
      <c r="B178" s="55">
        <v>2427</v>
      </c>
      <c r="C178" s="55">
        <v>42</v>
      </c>
      <c r="D178" s="23">
        <f t="shared" si="4"/>
        <v>2469</v>
      </c>
      <c r="E178" s="24" t="s">
        <v>5</v>
      </c>
      <c r="F178" s="24" t="s">
        <v>58</v>
      </c>
      <c r="G178" s="24" t="s">
        <v>7</v>
      </c>
      <c r="H178" s="24" t="s">
        <v>5</v>
      </c>
      <c r="I178" s="24" t="s">
        <v>18</v>
      </c>
      <c r="J178" s="24" t="s">
        <v>559</v>
      </c>
      <c r="K178" s="24" t="s">
        <v>18</v>
      </c>
      <c r="L178" s="24" t="s">
        <v>11</v>
      </c>
      <c r="M178" s="48" t="s">
        <v>268</v>
      </c>
      <c r="N178" s="26">
        <v>330</v>
      </c>
      <c r="O178" s="26">
        <v>437</v>
      </c>
      <c r="P178" s="26">
        <v>352</v>
      </c>
      <c r="Q178" s="26">
        <v>365</v>
      </c>
      <c r="R178" s="26">
        <v>387</v>
      </c>
      <c r="S178" s="26">
        <v>324</v>
      </c>
      <c r="T178" s="26">
        <v>208</v>
      </c>
      <c r="U178" s="26">
        <v>66</v>
      </c>
      <c r="V178" s="26"/>
      <c r="W178" s="26"/>
      <c r="X178" s="50">
        <f t="shared" si="5"/>
        <v>2469</v>
      </c>
    </row>
    <row r="179" spans="1:24" x14ac:dyDescent="0.2">
      <c r="A179" s="28" t="s">
        <v>269</v>
      </c>
      <c r="B179" s="55">
        <v>1476</v>
      </c>
      <c r="C179" s="55">
        <v>15</v>
      </c>
      <c r="D179" s="23">
        <f t="shared" si="4"/>
        <v>1491</v>
      </c>
      <c r="E179" s="24" t="s">
        <v>5</v>
      </c>
      <c r="F179" s="24" t="s">
        <v>6</v>
      </c>
      <c r="G179" s="24" t="s">
        <v>7</v>
      </c>
      <c r="H179" s="24" t="s">
        <v>5</v>
      </c>
      <c r="I179" s="24" t="s">
        <v>18</v>
      </c>
      <c r="J179" s="24" t="s">
        <v>559</v>
      </c>
      <c r="K179" s="24" t="s">
        <v>18</v>
      </c>
      <c r="L179" s="24" t="s">
        <v>11</v>
      </c>
      <c r="M179" s="48" t="s">
        <v>268</v>
      </c>
      <c r="N179" s="26">
        <v>212</v>
      </c>
      <c r="O179" s="26">
        <v>298</v>
      </c>
      <c r="P179" s="26">
        <v>219</v>
      </c>
      <c r="Q179" s="26">
        <v>219</v>
      </c>
      <c r="R179" s="26">
        <v>254</v>
      </c>
      <c r="S179" s="26">
        <v>174</v>
      </c>
      <c r="T179" s="26">
        <v>88</v>
      </c>
      <c r="U179" s="26">
        <v>26</v>
      </c>
      <c r="V179" s="26">
        <v>1</v>
      </c>
      <c r="W179" s="26"/>
      <c r="X179" s="50">
        <f t="shared" si="5"/>
        <v>1491</v>
      </c>
    </row>
    <row r="180" spans="1:24" x14ac:dyDescent="0.2">
      <c r="A180" s="28" t="s">
        <v>270</v>
      </c>
      <c r="B180" s="55">
        <v>125</v>
      </c>
      <c r="C180" s="55">
        <v>3</v>
      </c>
      <c r="D180" s="23">
        <f t="shared" si="4"/>
        <v>128</v>
      </c>
      <c r="E180" s="24" t="s">
        <v>5</v>
      </c>
      <c r="F180" s="24" t="s">
        <v>189</v>
      </c>
      <c r="G180" s="24" t="s">
        <v>7</v>
      </c>
      <c r="H180" s="24" t="s">
        <v>5</v>
      </c>
      <c r="I180" s="24" t="s">
        <v>18</v>
      </c>
      <c r="J180" s="24" t="s">
        <v>559</v>
      </c>
      <c r="K180" s="24" t="s">
        <v>18</v>
      </c>
      <c r="L180" s="24" t="s">
        <v>11</v>
      </c>
      <c r="M180" s="48" t="s">
        <v>268</v>
      </c>
      <c r="N180" s="26">
        <v>20</v>
      </c>
      <c r="O180" s="26">
        <v>20</v>
      </c>
      <c r="P180" s="26">
        <v>23</v>
      </c>
      <c r="Q180" s="26">
        <v>19</v>
      </c>
      <c r="R180" s="26">
        <v>20</v>
      </c>
      <c r="S180" s="26">
        <v>19</v>
      </c>
      <c r="T180" s="26">
        <v>6</v>
      </c>
      <c r="U180" s="26">
        <v>1</v>
      </c>
      <c r="V180" s="26"/>
      <c r="W180" s="26"/>
      <c r="X180" s="50">
        <f t="shared" si="5"/>
        <v>128</v>
      </c>
    </row>
    <row r="181" spans="1:24" x14ac:dyDescent="0.2">
      <c r="A181" s="28" t="s">
        <v>271</v>
      </c>
      <c r="B181" s="55">
        <v>1924</v>
      </c>
      <c r="C181" s="55">
        <v>34</v>
      </c>
      <c r="D181" s="23">
        <f t="shared" si="4"/>
        <v>1958</v>
      </c>
      <c r="E181" s="24" t="s">
        <v>5</v>
      </c>
      <c r="F181" s="24" t="s">
        <v>189</v>
      </c>
      <c r="G181" s="24" t="s">
        <v>7</v>
      </c>
      <c r="H181" s="24" t="s">
        <v>5</v>
      </c>
      <c r="I181" s="24" t="s">
        <v>18</v>
      </c>
      <c r="J181" s="24" t="s">
        <v>559</v>
      </c>
      <c r="K181" s="24" t="s">
        <v>18</v>
      </c>
      <c r="L181" s="24" t="s">
        <v>11</v>
      </c>
      <c r="M181" s="48" t="s">
        <v>272</v>
      </c>
      <c r="N181" s="26">
        <v>274</v>
      </c>
      <c r="O181" s="26">
        <v>372</v>
      </c>
      <c r="P181" s="26">
        <v>279</v>
      </c>
      <c r="Q181" s="26">
        <v>291</v>
      </c>
      <c r="R181" s="26">
        <v>321</v>
      </c>
      <c r="S181" s="26">
        <v>217</v>
      </c>
      <c r="T181" s="26">
        <v>159</v>
      </c>
      <c r="U181" s="26">
        <v>45</v>
      </c>
      <c r="V181" s="26"/>
      <c r="W181" s="26"/>
      <c r="X181" s="50">
        <f t="shared" si="5"/>
        <v>1958</v>
      </c>
    </row>
    <row r="182" spans="1:24" x14ac:dyDescent="0.2">
      <c r="A182" s="28" t="s">
        <v>273</v>
      </c>
      <c r="B182" s="55">
        <v>2051</v>
      </c>
      <c r="C182" s="55">
        <v>37</v>
      </c>
      <c r="D182" s="23">
        <f t="shared" si="4"/>
        <v>2088</v>
      </c>
      <c r="E182" s="24" t="s">
        <v>5</v>
      </c>
      <c r="F182" s="24" t="s">
        <v>6</v>
      </c>
      <c r="G182" s="24" t="s">
        <v>7</v>
      </c>
      <c r="H182" s="24" t="s">
        <v>5</v>
      </c>
      <c r="I182" s="24" t="s">
        <v>18</v>
      </c>
      <c r="J182" s="24" t="s">
        <v>559</v>
      </c>
      <c r="K182" s="24" t="s">
        <v>18</v>
      </c>
      <c r="L182" s="24" t="s">
        <v>11</v>
      </c>
      <c r="M182" s="48" t="s">
        <v>272</v>
      </c>
      <c r="N182" s="26">
        <v>283</v>
      </c>
      <c r="O182" s="26">
        <v>316</v>
      </c>
      <c r="P182" s="26">
        <v>304</v>
      </c>
      <c r="Q182" s="26">
        <v>365</v>
      </c>
      <c r="R182" s="26">
        <v>372</v>
      </c>
      <c r="S182" s="26">
        <v>315</v>
      </c>
      <c r="T182" s="26">
        <v>110</v>
      </c>
      <c r="U182" s="26">
        <v>22</v>
      </c>
      <c r="V182" s="26">
        <v>1</v>
      </c>
      <c r="W182" s="26"/>
      <c r="X182" s="50">
        <f t="shared" si="5"/>
        <v>2088</v>
      </c>
    </row>
    <row r="183" spans="1:24" x14ac:dyDescent="0.2">
      <c r="A183" s="28" t="s">
        <v>274</v>
      </c>
      <c r="B183" s="55">
        <v>298</v>
      </c>
      <c r="C183" s="55">
        <v>4</v>
      </c>
      <c r="D183" s="23">
        <f t="shared" si="4"/>
        <v>302</v>
      </c>
      <c r="E183" s="24" t="s">
        <v>5</v>
      </c>
      <c r="F183" s="24" t="s">
        <v>58</v>
      </c>
      <c r="G183" s="24" t="s">
        <v>7</v>
      </c>
      <c r="H183" s="24" t="s">
        <v>5</v>
      </c>
      <c r="I183" s="24" t="s">
        <v>18</v>
      </c>
      <c r="J183" s="24" t="s">
        <v>559</v>
      </c>
      <c r="K183" s="24" t="s">
        <v>18</v>
      </c>
      <c r="L183" s="24" t="s">
        <v>11</v>
      </c>
      <c r="M183" s="48" t="s">
        <v>275</v>
      </c>
      <c r="N183" s="26">
        <v>36</v>
      </c>
      <c r="O183" s="26">
        <v>64</v>
      </c>
      <c r="P183" s="26">
        <v>51</v>
      </c>
      <c r="Q183" s="26">
        <v>42</v>
      </c>
      <c r="R183" s="26">
        <v>57</v>
      </c>
      <c r="S183" s="26">
        <v>39</v>
      </c>
      <c r="T183" s="26">
        <v>10</v>
      </c>
      <c r="U183" s="26">
        <v>1</v>
      </c>
      <c r="V183" s="26">
        <v>2</v>
      </c>
      <c r="W183" s="26"/>
      <c r="X183" s="50">
        <f t="shared" si="5"/>
        <v>302</v>
      </c>
    </row>
    <row r="184" spans="1:24" x14ac:dyDescent="0.2">
      <c r="A184" s="28" t="s">
        <v>276</v>
      </c>
      <c r="B184" s="55">
        <v>336</v>
      </c>
      <c r="C184" s="55">
        <v>3</v>
      </c>
      <c r="D184" s="23">
        <f t="shared" si="4"/>
        <v>339</v>
      </c>
      <c r="E184" s="24" t="s">
        <v>5</v>
      </c>
      <c r="F184" s="24" t="s">
        <v>189</v>
      </c>
      <c r="G184" s="24" t="s">
        <v>7</v>
      </c>
      <c r="H184" s="24" t="s">
        <v>5</v>
      </c>
      <c r="I184" s="24" t="s">
        <v>18</v>
      </c>
      <c r="J184" s="24" t="s">
        <v>559</v>
      </c>
      <c r="K184" s="24" t="s">
        <v>18</v>
      </c>
      <c r="L184" s="24" t="s">
        <v>11</v>
      </c>
      <c r="M184" s="48" t="s">
        <v>275</v>
      </c>
      <c r="N184" s="26">
        <v>41</v>
      </c>
      <c r="O184" s="26">
        <v>54</v>
      </c>
      <c r="P184" s="26">
        <v>56</v>
      </c>
      <c r="Q184" s="26">
        <v>53</v>
      </c>
      <c r="R184" s="26">
        <v>57</v>
      </c>
      <c r="S184" s="26">
        <v>52</v>
      </c>
      <c r="T184" s="26">
        <v>21</v>
      </c>
      <c r="U184" s="26">
        <v>4</v>
      </c>
      <c r="V184" s="26">
        <v>1</v>
      </c>
      <c r="W184" s="26"/>
      <c r="X184" s="50">
        <f t="shared" si="5"/>
        <v>339</v>
      </c>
    </row>
    <row r="185" spans="1:24" x14ac:dyDescent="0.2">
      <c r="A185" s="28" t="s">
        <v>277</v>
      </c>
      <c r="B185" s="55">
        <v>2018</v>
      </c>
      <c r="C185" s="55">
        <v>22</v>
      </c>
      <c r="D185" s="23">
        <f t="shared" si="4"/>
        <v>2040</v>
      </c>
      <c r="E185" s="24" t="s">
        <v>5</v>
      </c>
      <c r="F185" s="24" t="s">
        <v>118</v>
      </c>
      <c r="G185" s="24" t="s">
        <v>7</v>
      </c>
      <c r="H185" s="24" t="s">
        <v>5</v>
      </c>
      <c r="I185" s="24" t="s">
        <v>18</v>
      </c>
      <c r="J185" s="24" t="s">
        <v>559</v>
      </c>
      <c r="K185" s="24" t="s">
        <v>18</v>
      </c>
      <c r="L185" s="24" t="s">
        <v>11</v>
      </c>
      <c r="M185" s="48" t="s">
        <v>275</v>
      </c>
      <c r="N185" s="26">
        <v>306</v>
      </c>
      <c r="O185" s="26">
        <v>316</v>
      </c>
      <c r="P185" s="26">
        <v>287</v>
      </c>
      <c r="Q185" s="26">
        <v>275</v>
      </c>
      <c r="R185" s="26">
        <v>322</v>
      </c>
      <c r="S185" s="26">
        <v>340</v>
      </c>
      <c r="T185" s="26">
        <v>166</v>
      </c>
      <c r="U185" s="26">
        <v>26</v>
      </c>
      <c r="V185" s="26">
        <v>2</v>
      </c>
      <c r="W185" s="26"/>
      <c r="X185" s="50">
        <f t="shared" si="5"/>
        <v>2040</v>
      </c>
    </row>
    <row r="186" spans="1:24" x14ac:dyDescent="0.2">
      <c r="A186" s="28" t="s">
        <v>278</v>
      </c>
      <c r="B186" s="55">
        <v>2378</v>
      </c>
      <c r="C186" s="55">
        <v>89</v>
      </c>
      <c r="D186" s="23">
        <f t="shared" si="4"/>
        <v>2467</v>
      </c>
      <c r="E186" s="24" t="s">
        <v>5</v>
      </c>
      <c r="F186" s="24" t="s">
        <v>189</v>
      </c>
      <c r="G186" s="24" t="s">
        <v>7</v>
      </c>
      <c r="H186" s="24" t="s">
        <v>5</v>
      </c>
      <c r="I186" s="24" t="s">
        <v>18</v>
      </c>
      <c r="J186" s="24" t="s">
        <v>559</v>
      </c>
      <c r="K186" s="24" t="s">
        <v>18</v>
      </c>
      <c r="L186" s="24" t="s">
        <v>11</v>
      </c>
      <c r="M186" s="48" t="s">
        <v>272</v>
      </c>
      <c r="N186" s="26">
        <v>340</v>
      </c>
      <c r="O186" s="26">
        <v>477</v>
      </c>
      <c r="P186" s="26">
        <v>357</v>
      </c>
      <c r="Q186" s="26">
        <v>356</v>
      </c>
      <c r="R186" s="26">
        <v>378</v>
      </c>
      <c r="S186" s="26">
        <v>376</v>
      </c>
      <c r="T186" s="26">
        <v>155</v>
      </c>
      <c r="U186" s="26">
        <v>25</v>
      </c>
      <c r="V186" s="26">
        <v>3</v>
      </c>
      <c r="W186" s="26"/>
      <c r="X186" s="50">
        <f t="shared" si="5"/>
        <v>2467</v>
      </c>
    </row>
    <row r="187" spans="1:24" x14ac:dyDescent="0.2">
      <c r="A187" s="28" t="s">
        <v>279</v>
      </c>
      <c r="B187" s="55">
        <v>1794</v>
      </c>
      <c r="C187" s="55">
        <v>34</v>
      </c>
      <c r="D187" s="23">
        <f t="shared" si="4"/>
        <v>1828</v>
      </c>
      <c r="E187" s="24" t="s">
        <v>5</v>
      </c>
      <c r="F187" s="24" t="s">
        <v>189</v>
      </c>
      <c r="G187" s="24" t="s">
        <v>7</v>
      </c>
      <c r="H187" s="24" t="s">
        <v>5</v>
      </c>
      <c r="I187" s="24" t="s">
        <v>18</v>
      </c>
      <c r="J187" s="24" t="s">
        <v>559</v>
      </c>
      <c r="K187" s="24" t="s">
        <v>18</v>
      </c>
      <c r="L187" s="24" t="s">
        <v>11</v>
      </c>
      <c r="M187" s="48" t="s">
        <v>280</v>
      </c>
      <c r="N187" s="26">
        <v>282</v>
      </c>
      <c r="O187" s="26">
        <v>362</v>
      </c>
      <c r="P187" s="26">
        <v>284</v>
      </c>
      <c r="Q187" s="26">
        <v>238</v>
      </c>
      <c r="R187" s="26">
        <v>266</v>
      </c>
      <c r="S187" s="26">
        <v>284</v>
      </c>
      <c r="T187" s="26">
        <v>92</v>
      </c>
      <c r="U187" s="26">
        <v>18</v>
      </c>
      <c r="V187" s="26">
        <v>2</v>
      </c>
      <c r="W187" s="26"/>
      <c r="X187" s="50">
        <f t="shared" si="5"/>
        <v>1828</v>
      </c>
    </row>
    <row r="188" spans="1:24" x14ac:dyDescent="0.2">
      <c r="A188" s="28" t="s">
        <v>281</v>
      </c>
      <c r="B188" s="55">
        <v>1947</v>
      </c>
      <c r="C188" s="55">
        <v>35</v>
      </c>
      <c r="D188" s="23">
        <f t="shared" si="4"/>
        <v>1982</v>
      </c>
      <c r="E188" s="24" t="s">
        <v>5</v>
      </c>
      <c r="F188" s="24" t="s">
        <v>118</v>
      </c>
      <c r="G188" s="24" t="s">
        <v>7</v>
      </c>
      <c r="H188" s="24" t="s">
        <v>5</v>
      </c>
      <c r="I188" s="24" t="s">
        <v>18</v>
      </c>
      <c r="J188" s="24" t="s">
        <v>559</v>
      </c>
      <c r="K188" s="24" t="s">
        <v>18</v>
      </c>
      <c r="L188" s="24" t="s">
        <v>11</v>
      </c>
      <c r="M188" s="48" t="s">
        <v>280</v>
      </c>
      <c r="N188" s="26">
        <v>275</v>
      </c>
      <c r="O188" s="26">
        <v>362</v>
      </c>
      <c r="P188" s="26">
        <v>253</v>
      </c>
      <c r="Q188" s="26">
        <v>313</v>
      </c>
      <c r="R188" s="26">
        <v>337</v>
      </c>
      <c r="S188" s="26">
        <v>315</v>
      </c>
      <c r="T188" s="26">
        <v>102</v>
      </c>
      <c r="U188" s="26">
        <v>24</v>
      </c>
      <c r="V188" s="26">
        <v>1</v>
      </c>
      <c r="W188" s="26"/>
      <c r="X188" s="50">
        <f t="shared" si="5"/>
        <v>1982</v>
      </c>
    </row>
    <row r="189" spans="1:24" x14ac:dyDescent="0.2">
      <c r="A189" s="28" t="s">
        <v>282</v>
      </c>
      <c r="B189" s="55">
        <v>3746</v>
      </c>
      <c r="C189" s="55">
        <v>157</v>
      </c>
      <c r="D189" s="23">
        <f t="shared" si="4"/>
        <v>3903</v>
      </c>
      <c r="E189" s="24" t="s">
        <v>5</v>
      </c>
      <c r="F189" s="24" t="s">
        <v>58</v>
      </c>
      <c r="G189" s="24" t="s">
        <v>7</v>
      </c>
      <c r="H189" s="24" t="s">
        <v>5</v>
      </c>
      <c r="I189" s="24" t="s">
        <v>18</v>
      </c>
      <c r="J189" s="24" t="s">
        <v>559</v>
      </c>
      <c r="K189" s="24" t="s">
        <v>18</v>
      </c>
      <c r="L189" s="24" t="s">
        <v>11</v>
      </c>
      <c r="M189" s="48" t="s">
        <v>587</v>
      </c>
      <c r="N189" s="26">
        <v>530</v>
      </c>
      <c r="O189" s="26">
        <v>650</v>
      </c>
      <c r="P189" s="26">
        <v>587</v>
      </c>
      <c r="Q189" s="26">
        <v>581</v>
      </c>
      <c r="R189" s="26">
        <v>672</v>
      </c>
      <c r="S189" s="26">
        <v>593</v>
      </c>
      <c r="T189" s="26">
        <v>253</v>
      </c>
      <c r="U189" s="26">
        <v>37</v>
      </c>
      <c r="V189" s="26"/>
      <c r="W189" s="26"/>
      <c r="X189" s="50">
        <f t="shared" si="5"/>
        <v>3903</v>
      </c>
    </row>
    <row r="190" spans="1:24" x14ac:dyDescent="0.2">
      <c r="A190" s="28" t="s">
        <v>283</v>
      </c>
      <c r="B190" s="55">
        <v>1439</v>
      </c>
      <c r="C190" s="55">
        <v>34</v>
      </c>
      <c r="D190" s="23">
        <f t="shared" si="4"/>
        <v>1473</v>
      </c>
      <c r="E190" s="24" t="s">
        <v>5</v>
      </c>
      <c r="F190" s="24" t="s">
        <v>118</v>
      </c>
      <c r="G190" s="24" t="s">
        <v>7</v>
      </c>
      <c r="H190" s="24" t="s">
        <v>5</v>
      </c>
      <c r="I190" s="24" t="s">
        <v>18</v>
      </c>
      <c r="J190" s="24" t="s">
        <v>559</v>
      </c>
      <c r="K190" s="24" t="s">
        <v>18</v>
      </c>
      <c r="L190" s="24" t="s">
        <v>11</v>
      </c>
      <c r="M190" s="48" t="s">
        <v>284</v>
      </c>
      <c r="N190" s="26">
        <v>222</v>
      </c>
      <c r="O190" s="26">
        <v>292</v>
      </c>
      <c r="P190" s="26">
        <v>200</v>
      </c>
      <c r="Q190" s="26">
        <v>238</v>
      </c>
      <c r="R190" s="26">
        <v>270</v>
      </c>
      <c r="S190" s="26">
        <v>196</v>
      </c>
      <c r="T190" s="26">
        <v>43</v>
      </c>
      <c r="U190" s="26">
        <v>11</v>
      </c>
      <c r="V190" s="26">
        <v>1</v>
      </c>
      <c r="W190" s="26"/>
      <c r="X190" s="50">
        <f t="shared" si="5"/>
        <v>1473</v>
      </c>
    </row>
    <row r="191" spans="1:24" x14ac:dyDescent="0.2">
      <c r="A191" s="28" t="s">
        <v>285</v>
      </c>
      <c r="B191" s="55">
        <v>1003</v>
      </c>
      <c r="C191" s="55">
        <v>36</v>
      </c>
      <c r="D191" s="23">
        <f t="shared" si="4"/>
        <v>1039</v>
      </c>
      <c r="E191" s="24" t="s">
        <v>5</v>
      </c>
      <c r="F191" s="24" t="s">
        <v>58</v>
      </c>
      <c r="G191" s="24" t="s">
        <v>7</v>
      </c>
      <c r="H191" s="24" t="s">
        <v>5</v>
      </c>
      <c r="I191" s="24" t="s">
        <v>18</v>
      </c>
      <c r="J191" s="24" t="s">
        <v>559</v>
      </c>
      <c r="K191" s="24" t="s">
        <v>18</v>
      </c>
      <c r="L191" s="24" t="s">
        <v>11</v>
      </c>
      <c r="M191" s="48" t="s">
        <v>284</v>
      </c>
      <c r="N191" s="26">
        <v>171</v>
      </c>
      <c r="O191" s="26">
        <v>256</v>
      </c>
      <c r="P191" s="26">
        <v>157</v>
      </c>
      <c r="Q191" s="26">
        <v>134</v>
      </c>
      <c r="R191" s="26">
        <v>155</v>
      </c>
      <c r="S191" s="26">
        <v>129</v>
      </c>
      <c r="T191" s="26">
        <v>30</v>
      </c>
      <c r="U191" s="26">
        <v>7</v>
      </c>
      <c r="V191" s="26"/>
      <c r="W191" s="26"/>
      <c r="X191" s="50">
        <f t="shared" si="5"/>
        <v>1039</v>
      </c>
    </row>
    <row r="192" spans="1:24" x14ac:dyDescent="0.2">
      <c r="A192" s="28" t="s">
        <v>286</v>
      </c>
      <c r="B192" s="55">
        <v>736</v>
      </c>
      <c r="C192" s="55">
        <v>17</v>
      </c>
      <c r="D192" s="23">
        <f t="shared" si="4"/>
        <v>753</v>
      </c>
      <c r="E192" s="24" t="s">
        <v>5</v>
      </c>
      <c r="F192" s="24" t="s">
        <v>118</v>
      </c>
      <c r="G192" s="24" t="s">
        <v>7</v>
      </c>
      <c r="H192" s="24" t="s">
        <v>5</v>
      </c>
      <c r="I192" s="24" t="s">
        <v>10</v>
      </c>
      <c r="J192" s="24" t="s">
        <v>559</v>
      </c>
      <c r="K192" s="24" t="s">
        <v>18</v>
      </c>
      <c r="L192" s="24" t="s">
        <v>11</v>
      </c>
      <c r="M192" s="48" t="s">
        <v>284</v>
      </c>
      <c r="N192" s="26">
        <v>114</v>
      </c>
      <c r="O192" s="26">
        <v>134</v>
      </c>
      <c r="P192" s="26">
        <v>99</v>
      </c>
      <c r="Q192" s="26">
        <v>105</v>
      </c>
      <c r="R192" s="26">
        <v>143</v>
      </c>
      <c r="S192" s="26">
        <v>120</v>
      </c>
      <c r="T192" s="26">
        <v>31</v>
      </c>
      <c r="U192" s="26">
        <v>7</v>
      </c>
      <c r="V192" s="26"/>
      <c r="W192" s="26"/>
      <c r="X192" s="50">
        <f t="shared" si="5"/>
        <v>753</v>
      </c>
    </row>
    <row r="193" spans="1:24" x14ac:dyDescent="0.2">
      <c r="A193" s="28" t="s">
        <v>287</v>
      </c>
      <c r="B193" s="55">
        <v>2534</v>
      </c>
      <c r="C193" s="55">
        <v>212</v>
      </c>
      <c r="D193" s="23">
        <f t="shared" si="4"/>
        <v>2746</v>
      </c>
      <c r="E193" s="24" t="s">
        <v>5</v>
      </c>
      <c r="F193" s="24" t="s">
        <v>118</v>
      </c>
      <c r="G193" s="24" t="s">
        <v>7</v>
      </c>
      <c r="H193" s="24" t="s">
        <v>5</v>
      </c>
      <c r="I193" s="24" t="s">
        <v>10</v>
      </c>
      <c r="J193" s="24" t="s">
        <v>559</v>
      </c>
      <c r="K193" s="24" t="s">
        <v>181</v>
      </c>
      <c r="L193" s="24" t="s">
        <v>11</v>
      </c>
      <c r="M193" s="48" t="s">
        <v>588</v>
      </c>
      <c r="N193" s="26">
        <v>518</v>
      </c>
      <c r="O193" s="26">
        <v>737</v>
      </c>
      <c r="P193" s="26">
        <v>423</v>
      </c>
      <c r="Q193" s="26">
        <v>367</v>
      </c>
      <c r="R193" s="26">
        <v>376</v>
      </c>
      <c r="S193" s="26">
        <v>235</v>
      </c>
      <c r="T193" s="26">
        <v>76</v>
      </c>
      <c r="U193" s="26">
        <v>14</v>
      </c>
      <c r="V193" s="26"/>
      <c r="W193" s="26"/>
      <c r="X193" s="50">
        <f t="shared" si="5"/>
        <v>2746</v>
      </c>
    </row>
    <row r="194" spans="1:24" x14ac:dyDescent="0.2">
      <c r="A194" s="28" t="s">
        <v>288</v>
      </c>
      <c r="B194" s="55">
        <v>149</v>
      </c>
      <c r="C194" s="55">
        <v>24</v>
      </c>
      <c r="D194" s="23">
        <f t="shared" si="4"/>
        <v>173</v>
      </c>
      <c r="E194" s="24" t="s">
        <v>5</v>
      </c>
      <c r="F194" s="24" t="s">
        <v>58</v>
      </c>
      <c r="G194" s="24" t="s">
        <v>7</v>
      </c>
      <c r="H194" s="24" t="s">
        <v>5</v>
      </c>
      <c r="I194" s="24" t="s">
        <v>10</v>
      </c>
      <c r="J194" s="24" t="s">
        <v>559</v>
      </c>
      <c r="K194" s="24" t="s">
        <v>181</v>
      </c>
      <c r="L194" s="24" t="s">
        <v>11</v>
      </c>
      <c r="M194" s="48" t="s">
        <v>588</v>
      </c>
      <c r="N194" s="26">
        <v>31</v>
      </c>
      <c r="O194" s="26">
        <v>46</v>
      </c>
      <c r="P194" s="26">
        <v>32</v>
      </c>
      <c r="Q194" s="26">
        <v>32</v>
      </c>
      <c r="R194" s="26">
        <v>22</v>
      </c>
      <c r="S194" s="26">
        <v>6</v>
      </c>
      <c r="T194" s="26">
        <v>3</v>
      </c>
      <c r="U194" s="26">
        <v>1</v>
      </c>
      <c r="V194" s="26"/>
      <c r="W194" s="26"/>
      <c r="X194" s="50">
        <f t="shared" si="5"/>
        <v>173</v>
      </c>
    </row>
    <row r="195" spans="1:24" x14ac:dyDescent="0.2">
      <c r="A195" s="28" t="s">
        <v>289</v>
      </c>
      <c r="B195" s="55">
        <v>1151</v>
      </c>
      <c r="C195" s="55">
        <v>38</v>
      </c>
      <c r="D195" s="23">
        <f t="shared" si="4"/>
        <v>1189</v>
      </c>
      <c r="E195" s="24" t="s">
        <v>5</v>
      </c>
      <c r="F195" s="24" t="s">
        <v>118</v>
      </c>
      <c r="G195" s="24" t="s">
        <v>7</v>
      </c>
      <c r="H195" s="24" t="s">
        <v>5</v>
      </c>
      <c r="I195" s="24" t="s">
        <v>18</v>
      </c>
      <c r="J195" s="24" t="s">
        <v>559</v>
      </c>
      <c r="K195" s="24" t="s">
        <v>181</v>
      </c>
      <c r="L195" s="24" t="s">
        <v>11</v>
      </c>
      <c r="M195" s="48" t="s">
        <v>588</v>
      </c>
      <c r="N195" s="26">
        <v>180</v>
      </c>
      <c r="O195" s="26">
        <v>218</v>
      </c>
      <c r="P195" s="26">
        <v>135</v>
      </c>
      <c r="Q195" s="26">
        <v>164</v>
      </c>
      <c r="R195" s="26">
        <v>245</v>
      </c>
      <c r="S195" s="26">
        <v>191</v>
      </c>
      <c r="T195" s="26">
        <v>48</v>
      </c>
      <c r="U195" s="26">
        <v>7</v>
      </c>
      <c r="V195" s="26">
        <v>1</v>
      </c>
      <c r="W195" s="26"/>
      <c r="X195" s="50">
        <f t="shared" si="5"/>
        <v>1189</v>
      </c>
    </row>
    <row r="196" spans="1:24" x14ac:dyDescent="0.2">
      <c r="A196" s="28" t="s">
        <v>290</v>
      </c>
      <c r="B196" s="55">
        <v>1402</v>
      </c>
      <c r="C196" s="55">
        <v>34</v>
      </c>
      <c r="D196" s="23">
        <f t="shared" si="4"/>
        <v>1436</v>
      </c>
      <c r="E196" s="24" t="s">
        <v>5</v>
      </c>
      <c r="F196" s="24" t="s">
        <v>118</v>
      </c>
      <c r="G196" s="24" t="s">
        <v>7</v>
      </c>
      <c r="H196" s="24" t="s">
        <v>5</v>
      </c>
      <c r="I196" s="24" t="s">
        <v>18</v>
      </c>
      <c r="J196" s="24" t="s">
        <v>559</v>
      </c>
      <c r="K196" s="24" t="s">
        <v>181</v>
      </c>
      <c r="L196" s="24" t="s">
        <v>11</v>
      </c>
      <c r="M196" s="48" t="s">
        <v>291</v>
      </c>
      <c r="N196" s="26">
        <v>284</v>
      </c>
      <c r="O196" s="26">
        <v>302</v>
      </c>
      <c r="P196" s="26">
        <v>177</v>
      </c>
      <c r="Q196" s="26">
        <v>184</v>
      </c>
      <c r="R196" s="26">
        <v>190</v>
      </c>
      <c r="S196" s="26">
        <v>188</v>
      </c>
      <c r="T196" s="26">
        <v>84</v>
      </c>
      <c r="U196" s="26">
        <v>27</v>
      </c>
      <c r="V196" s="26"/>
      <c r="W196" s="26"/>
      <c r="X196" s="50">
        <f t="shared" si="5"/>
        <v>1436</v>
      </c>
    </row>
    <row r="197" spans="1:24" x14ac:dyDescent="0.2">
      <c r="A197" s="28" t="s">
        <v>292</v>
      </c>
      <c r="B197" s="55">
        <v>2427</v>
      </c>
      <c r="C197" s="55">
        <v>79</v>
      </c>
      <c r="D197" s="23">
        <f t="shared" si="4"/>
        <v>2506</v>
      </c>
      <c r="E197" s="24" t="s">
        <v>5</v>
      </c>
      <c r="F197" s="24" t="s">
        <v>118</v>
      </c>
      <c r="G197" s="24" t="s">
        <v>7</v>
      </c>
      <c r="H197" s="24" t="s">
        <v>5</v>
      </c>
      <c r="I197" s="24" t="s">
        <v>10</v>
      </c>
      <c r="J197" s="24" t="s">
        <v>559</v>
      </c>
      <c r="K197" s="24" t="s">
        <v>181</v>
      </c>
      <c r="L197" s="24" t="s">
        <v>11</v>
      </c>
      <c r="M197" s="48" t="s">
        <v>291</v>
      </c>
      <c r="N197" s="26">
        <v>393</v>
      </c>
      <c r="O197" s="26">
        <v>590</v>
      </c>
      <c r="P197" s="26">
        <v>383</v>
      </c>
      <c r="Q197" s="26">
        <v>382</v>
      </c>
      <c r="R197" s="26">
        <v>399</v>
      </c>
      <c r="S197" s="26">
        <v>276</v>
      </c>
      <c r="T197" s="26">
        <v>69</v>
      </c>
      <c r="U197" s="26">
        <v>12</v>
      </c>
      <c r="V197" s="26">
        <v>2</v>
      </c>
      <c r="W197" s="26"/>
      <c r="X197" s="50">
        <f t="shared" si="5"/>
        <v>2506</v>
      </c>
    </row>
    <row r="198" spans="1:24" x14ac:dyDescent="0.2">
      <c r="A198" s="28" t="s">
        <v>293</v>
      </c>
      <c r="B198" s="55">
        <v>944</v>
      </c>
      <c r="C198" s="55">
        <v>22</v>
      </c>
      <c r="D198" s="23">
        <f t="shared" ref="D198:D261" si="6">B198+C198</f>
        <v>966</v>
      </c>
      <c r="E198" s="24" t="s">
        <v>5</v>
      </c>
      <c r="F198" s="24" t="s">
        <v>179</v>
      </c>
      <c r="G198" s="24" t="s">
        <v>7</v>
      </c>
      <c r="H198" s="24" t="s">
        <v>5</v>
      </c>
      <c r="I198" s="24" t="s">
        <v>10</v>
      </c>
      <c r="J198" s="24" t="s">
        <v>559</v>
      </c>
      <c r="K198" s="24" t="s">
        <v>181</v>
      </c>
      <c r="L198" s="24" t="s">
        <v>11</v>
      </c>
      <c r="M198" s="48" t="s">
        <v>291</v>
      </c>
      <c r="N198" s="26">
        <v>161</v>
      </c>
      <c r="O198" s="26">
        <v>173</v>
      </c>
      <c r="P198" s="26">
        <v>147</v>
      </c>
      <c r="Q198" s="26">
        <v>151</v>
      </c>
      <c r="R198" s="26">
        <v>183</v>
      </c>
      <c r="S198" s="26">
        <v>110</v>
      </c>
      <c r="T198" s="26">
        <v>32</v>
      </c>
      <c r="U198" s="26">
        <v>7</v>
      </c>
      <c r="V198" s="26">
        <v>2</v>
      </c>
      <c r="W198" s="26"/>
      <c r="X198" s="50">
        <f t="shared" ref="X198:X261" si="7">SUM(N198:W198)</f>
        <v>966</v>
      </c>
    </row>
    <row r="199" spans="1:24" x14ac:dyDescent="0.2">
      <c r="A199" s="28" t="s">
        <v>294</v>
      </c>
      <c r="B199" s="55">
        <v>2403</v>
      </c>
      <c r="C199" s="55">
        <v>52</v>
      </c>
      <c r="D199" s="23">
        <f t="shared" si="6"/>
        <v>2455</v>
      </c>
      <c r="E199" s="24" t="s">
        <v>5</v>
      </c>
      <c r="F199" s="24" t="s">
        <v>118</v>
      </c>
      <c r="G199" s="24" t="s">
        <v>7</v>
      </c>
      <c r="H199" s="24" t="s">
        <v>5</v>
      </c>
      <c r="I199" s="24" t="s">
        <v>18</v>
      </c>
      <c r="J199" s="24" t="s">
        <v>559</v>
      </c>
      <c r="K199" s="24" t="s">
        <v>181</v>
      </c>
      <c r="L199" s="24" t="s">
        <v>11</v>
      </c>
      <c r="M199" s="48" t="s">
        <v>295</v>
      </c>
      <c r="N199" s="26">
        <v>350</v>
      </c>
      <c r="O199" s="26">
        <v>424</v>
      </c>
      <c r="P199" s="26">
        <v>374</v>
      </c>
      <c r="Q199" s="26">
        <v>303</v>
      </c>
      <c r="R199" s="26">
        <v>420</v>
      </c>
      <c r="S199" s="26">
        <v>422</v>
      </c>
      <c r="T199" s="26">
        <v>135</v>
      </c>
      <c r="U199" s="26">
        <v>27</v>
      </c>
      <c r="V199" s="26"/>
      <c r="W199" s="26"/>
      <c r="X199" s="50">
        <f t="shared" si="7"/>
        <v>2455</v>
      </c>
    </row>
    <row r="200" spans="1:24" x14ac:dyDescent="0.2">
      <c r="A200" s="28" t="s">
        <v>296</v>
      </c>
      <c r="B200" s="55">
        <v>605</v>
      </c>
      <c r="C200" s="55">
        <v>10</v>
      </c>
      <c r="D200" s="23">
        <f t="shared" si="6"/>
        <v>615</v>
      </c>
      <c r="E200" s="24" t="s">
        <v>5</v>
      </c>
      <c r="F200" s="24" t="s">
        <v>189</v>
      </c>
      <c r="G200" s="24" t="s">
        <v>7</v>
      </c>
      <c r="H200" s="24" t="s">
        <v>5</v>
      </c>
      <c r="I200" s="24" t="s">
        <v>18</v>
      </c>
      <c r="J200" s="24" t="s">
        <v>559</v>
      </c>
      <c r="K200" s="24" t="s">
        <v>181</v>
      </c>
      <c r="L200" s="24" t="s">
        <v>11</v>
      </c>
      <c r="M200" s="48" t="s">
        <v>295</v>
      </c>
      <c r="N200" s="26">
        <v>84</v>
      </c>
      <c r="O200" s="26">
        <v>107</v>
      </c>
      <c r="P200" s="26">
        <v>73</v>
      </c>
      <c r="Q200" s="26">
        <v>84</v>
      </c>
      <c r="R200" s="26">
        <v>125</v>
      </c>
      <c r="S200" s="26">
        <v>106</v>
      </c>
      <c r="T200" s="26">
        <v>27</v>
      </c>
      <c r="U200" s="26">
        <v>9</v>
      </c>
      <c r="V200" s="26"/>
      <c r="W200" s="26"/>
      <c r="X200" s="50">
        <f t="shared" si="7"/>
        <v>615</v>
      </c>
    </row>
    <row r="201" spans="1:24" x14ac:dyDescent="0.2">
      <c r="A201" s="28" t="s">
        <v>297</v>
      </c>
      <c r="B201" s="55">
        <v>2084</v>
      </c>
      <c r="C201" s="55">
        <v>40</v>
      </c>
      <c r="D201" s="23">
        <f t="shared" si="6"/>
        <v>2124</v>
      </c>
      <c r="E201" s="24" t="s">
        <v>5</v>
      </c>
      <c r="F201" s="24" t="s">
        <v>189</v>
      </c>
      <c r="G201" s="24" t="s">
        <v>7</v>
      </c>
      <c r="H201" s="24" t="s">
        <v>180</v>
      </c>
      <c r="I201" s="24" t="s">
        <v>18</v>
      </c>
      <c r="J201" s="24" t="s">
        <v>559</v>
      </c>
      <c r="K201" s="24" t="s">
        <v>181</v>
      </c>
      <c r="L201" s="24" t="s">
        <v>11</v>
      </c>
      <c r="M201" s="48" t="s">
        <v>298</v>
      </c>
      <c r="N201" s="26">
        <v>307</v>
      </c>
      <c r="O201" s="26">
        <v>533</v>
      </c>
      <c r="P201" s="26">
        <v>344</v>
      </c>
      <c r="Q201" s="26">
        <v>274</v>
      </c>
      <c r="R201" s="26">
        <v>381</v>
      </c>
      <c r="S201" s="26">
        <v>212</v>
      </c>
      <c r="T201" s="26">
        <v>59</v>
      </c>
      <c r="U201" s="26">
        <v>13</v>
      </c>
      <c r="V201" s="26">
        <v>1</v>
      </c>
      <c r="W201" s="26"/>
      <c r="X201" s="50">
        <f t="shared" si="7"/>
        <v>2124</v>
      </c>
    </row>
    <row r="202" spans="1:24" x14ac:dyDescent="0.2">
      <c r="A202" s="28" t="s">
        <v>299</v>
      </c>
      <c r="B202" s="55">
        <v>1665</v>
      </c>
      <c r="C202" s="55">
        <v>39</v>
      </c>
      <c r="D202" s="23">
        <f t="shared" si="6"/>
        <v>1704</v>
      </c>
      <c r="E202" s="24" t="s">
        <v>5</v>
      </c>
      <c r="F202" s="24" t="s">
        <v>189</v>
      </c>
      <c r="G202" s="24" t="s">
        <v>7</v>
      </c>
      <c r="H202" s="24" t="s">
        <v>180</v>
      </c>
      <c r="I202" s="24" t="s">
        <v>10</v>
      </c>
      <c r="J202" s="24" t="s">
        <v>559</v>
      </c>
      <c r="K202" s="24" t="s">
        <v>181</v>
      </c>
      <c r="L202" s="24" t="s">
        <v>11</v>
      </c>
      <c r="M202" s="48" t="s">
        <v>298</v>
      </c>
      <c r="N202" s="26">
        <v>240</v>
      </c>
      <c r="O202" s="26">
        <v>356</v>
      </c>
      <c r="P202" s="26">
        <v>272</v>
      </c>
      <c r="Q202" s="26">
        <v>200</v>
      </c>
      <c r="R202" s="26">
        <v>300</v>
      </c>
      <c r="S202" s="26">
        <v>254</v>
      </c>
      <c r="T202" s="26">
        <v>68</v>
      </c>
      <c r="U202" s="26">
        <v>14</v>
      </c>
      <c r="V202" s="26"/>
      <c r="W202" s="26"/>
      <c r="X202" s="50">
        <f t="shared" si="7"/>
        <v>1704</v>
      </c>
    </row>
    <row r="203" spans="1:24" x14ac:dyDescent="0.2">
      <c r="A203" s="28" t="s">
        <v>300</v>
      </c>
      <c r="B203" s="55">
        <v>2516</v>
      </c>
      <c r="C203" s="55">
        <v>64</v>
      </c>
      <c r="D203" s="23">
        <f t="shared" si="6"/>
        <v>2580</v>
      </c>
      <c r="E203" s="24" t="s">
        <v>5</v>
      </c>
      <c r="F203" s="24" t="s">
        <v>118</v>
      </c>
      <c r="G203" s="24" t="s">
        <v>7</v>
      </c>
      <c r="H203" s="24" t="s">
        <v>180</v>
      </c>
      <c r="I203" s="24" t="s">
        <v>10</v>
      </c>
      <c r="J203" s="24" t="s">
        <v>559</v>
      </c>
      <c r="K203" s="24" t="s">
        <v>181</v>
      </c>
      <c r="L203" s="24" t="s">
        <v>11</v>
      </c>
      <c r="M203" s="48" t="s">
        <v>301</v>
      </c>
      <c r="N203" s="26">
        <v>438</v>
      </c>
      <c r="O203" s="26">
        <v>531</v>
      </c>
      <c r="P203" s="26">
        <v>404</v>
      </c>
      <c r="Q203" s="26">
        <v>350</v>
      </c>
      <c r="R203" s="26">
        <v>429</v>
      </c>
      <c r="S203" s="26">
        <v>290</v>
      </c>
      <c r="T203" s="26">
        <v>119</v>
      </c>
      <c r="U203" s="26">
        <v>18</v>
      </c>
      <c r="V203" s="26">
        <v>1</v>
      </c>
      <c r="W203" s="26"/>
      <c r="X203" s="50">
        <f t="shared" si="7"/>
        <v>2580</v>
      </c>
    </row>
    <row r="204" spans="1:24" x14ac:dyDescent="0.2">
      <c r="A204" s="28" t="s">
        <v>302</v>
      </c>
      <c r="B204" s="55">
        <v>3875</v>
      </c>
      <c r="C204" s="55">
        <v>196</v>
      </c>
      <c r="D204" s="23">
        <f t="shared" si="6"/>
        <v>4071</v>
      </c>
      <c r="E204" s="24" t="s">
        <v>8</v>
      </c>
      <c r="F204" s="24" t="s">
        <v>158</v>
      </c>
      <c r="G204" s="24" t="s">
        <v>101</v>
      </c>
      <c r="H204" s="24" t="s">
        <v>114</v>
      </c>
      <c r="I204" s="24" t="s">
        <v>8</v>
      </c>
      <c r="J204" s="24" t="s">
        <v>559</v>
      </c>
      <c r="K204" s="24" t="s">
        <v>16</v>
      </c>
      <c r="L204" s="24" t="s">
        <v>34</v>
      </c>
      <c r="M204" s="48" t="s">
        <v>303</v>
      </c>
      <c r="N204" s="26">
        <v>523</v>
      </c>
      <c r="O204" s="26">
        <v>629</v>
      </c>
      <c r="P204" s="26">
        <v>499</v>
      </c>
      <c r="Q204" s="26">
        <v>568</v>
      </c>
      <c r="R204" s="26">
        <v>644</v>
      </c>
      <c r="S204" s="26">
        <v>662</v>
      </c>
      <c r="T204" s="26">
        <v>401</v>
      </c>
      <c r="U204" s="26">
        <v>132</v>
      </c>
      <c r="V204" s="26">
        <v>13</v>
      </c>
      <c r="W204" s="26"/>
      <c r="X204" s="50">
        <f t="shared" si="7"/>
        <v>4071</v>
      </c>
    </row>
    <row r="205" spans="1:24" x14ac:dyDescent="0.2">
      <c r="A205" s="28" t="s">
        <v>304</v>
      </c>
      <c r="B205" s="55">
        <v>1821</v>
      </c>
      <c r="C205" s="55">
        <v>101</v>
      </c>
      <c r="D205" s="23">
        <f t="shared" si="6"/>
        <v>1922</v>
      </c>
      <c r="E205" s="24" t="s">
        <v>8</v>
      </c>
      <c r="F205" s="24" t="s">
        <v>158</v>
      </c>
      <c r="G205" s="24" t="s">
        <v>23</v>
      </c>
      <c r="H205" s="24" t="s">
        <v>114</v>
      </c>
      <c r="I205" s="24" t="s">
        <v>8</v>
      </c>
      <c r="J205" s="24" t="s">
        <v>559</v>
      </c>
      <c r="K205" s="24" t="s">
        <v>16</v>
      </c>
      <c r="L205" s="24" t="s">
        <v>34</v>
      </c>
      <c r="M205" s="48" t="s">
        <v>305</v>
      </c>
      <c r="N205" s="26">
        <v>300</v>
      </c>
      <c r="O205" s="26">
        <v>317</v>
      </c>
      <c r="P205" s="26">
        <v>258</v>
      </c>
      <c r="Q205" s="26">
        <v>267</v>
      </c>
      <c r="R205" s="26">
        <v>293</v>
      </c>
      <c r="S205" s="26">
        <v>303</v>
      </c>
      <c r="T205" s="26">
        <v>159</v>
      </c>
      <c r="U205" s="26">
        <v>24</v>
      </c>
      <c r="V205" s="26">
        <v>1</v>
      </c>
      <c r="W205" s="26"/>
      <c r="X205" s="50">
        <f t="shared" si="7"/>
        <v>1922</v>
      </c>
    </row>
    <row r="206" spans="1:24" x14ac:dyDescent="0.2">
      <c r="A206" s="28" t="s">
        <v>306</v>
      </c>
      <c r="B206" s="55">
        <v>803</v>
      </c>
      <c r="C206" s="55">
        <v>21</v>
      </c>
      <c r="D206" s="23">
        <f t="shared" si="6"/>
        <v>824</v>
      </c>
      <c r="E206" s="24" t="s">
        <v>8</v>
      </c>
      <c r="F206" s="24" t="s">
        <v>158</v>
      </c>
      <c r="G206" s="24" t="s">
        <v>23</v>
      </c>
      <c r="H206" s="24" t="s">
        <v>114</v>
      </c>
      <c r="I206" s="24" t="s">
        <v>5</v>
      </c>
      <c r="J206" s="24" t="s">
        <v>559</v>
      </c>
      <c r="K206" s="24" t="s">
        <v>16</v>
      </c>
      <c r="L206" s="24" t="s">
        <v>34</v>
      </c>
      <c r="M206" s="48" t="s">
        <v>305</v>
      </c>
      <c r="N206" s="26">
        <v>113</v>
      </c>
      <c r="O206" s="26">
        <v>111</v>
      </c>
      <c r="P206" s="26">
        <v>140</v>
      </c>
      <c r="Q206" s="26">
        <v>141</v>
      </c>
      <c r="R206" s="26">
        <v>121</v>
      </c>
      <c r="S206" s="26">
        <v>122</v>
      </c>
      <c r="T206" s="26">
        <v>55</v>
      </c>
      <c r="U206" s="26">
        <v>21</v>
      </c>
      <c r="V206" s="26"/>
      <c r="W206" s="26"/>
      <c r="X206" s="50">
        <f t="shared" si="7"/>
        <v>824</v>
      </c>
    </row>
    <row r="207" spans="1:24" x14ac:dyDescent="0.2">
      <c r="A207" s="28" t="s">
        <v>307</v>
      </c>
      <c r="B207" s="55">
        <v>975</v>
      </c>
      <c r="C207" s="55">
        <v>59</v>
      </c>
      <c r="D207" s="23">
        <f t="shared" si="6"/>
        <v>1034</v>
      </c>
      <c r="E207" s="24" t="s">
        <v>5</v>
      </c>
      <c r="F207" s="24" t="s">
        <v>189</v>
      </c>
      <c r="G207" s="24" t="s">
        <v>23</v>
      </c>
      <c r="H207" s="24" t="s">
        <v>114</v>
      </c>
      <c r="I207" s="24" t="s">
        <v>5</v>
      </c>
      <c r="J207" s="24" t="s">
        <v>559</v>
      </c>
      <c r="K207" s="24" t="s">
        <v>16</v>
      </c>
      <c r="L207" s="24" t="s">
        <v>34</v>
      </c>
      <c r="M207" s="48" t="s">
        <v>305</v>
      </c>
      <c r="N207" s="26">
        <v>213</v>
      </c>
      <c r="O207" s="26">
        <v>227</v>
      </c>
      <c r="P207" s="26">
        <v>148</v>
      </c>
      <c r="Q207" s="26">
        <v>145</v>
      </c>
      <c r="R207" s="26">
        <v>113</v>
      </c>
      <c r="S207" s="26">
        <v>99</v>
      </c>
      <c r="T207" s="26">
        <v>59</v>
      </c>
      <c r="U207" s="26">
        <v>28</v>
      </c>
      <c r="V207" s="26">
        <v>2</v>
      </c>
      <c r="W207" s="26"/>
      <c r="X207" s="50">
        <f t="shared" si="7"/>
        <v>1034</v>
      </c>
    </row>
    <row r="208" spans="1:24" x14ac:dyDescent="0.2">
      <c r="A208" s="28" t="s">
        <v>308</v>
      </c>
      <c r="B208" s="55">
        <v>2304</v>
      </c>
      <c r="C208" s="55">
        <v>78</v>
      </c>
      <c r="D208" s="23">
        <f t="shared" si="6"/>
        <v>2382</v>
      </c>
      <c r="E208" s="24" t="s">
        <v>8</v>
      </c>
      <c r="F208" s="24" t="s">
        <v>158</v>
      </c>
      <c r="G208" s="24" t="s">
        <v>101</v>
      </c>
      <c r="H208" s="24" t="s">
        <v>114</v>
      </c>
      <c r="I208" s="24" t="s">
        <v>5</v>
      </c>
      <c r="J208" s="24" t="s">
        <v>559</v>
      </c>
      <c r="K208" s="24" t="s">
        <v>16</v>
      </c>
      <c r="L208" s="24" t="s">
        <v>34</v>
      </c>
      <c r="M208" s="48" t="s">
        <v>309</v>
      </c>
      <c r="N208" s="26">
        <v>312</v>
      </c>
      <c r="O208" s="26">
        <v>313</v>
      </c>
      <c r="P208" s="26">
        <v>419</v>
      </c>
      <c r="Q208" s="26">
        <v>397</v>
      </c>
      <c r="R208" s="26">
        <v>394</v>
      </c>
      <c r="S208" s="26">
        <v>318</v>
      </c>
      <c r="T208" s="26">
        <v>193</v>
      </c>
      <c r="U208" s="26">
        <v>34</v>
      </c>
      <c r="V208" s="26">
        <v>1</v>
      </c>
      <c r="W208" s="26">
        <v>1</v>
      </c>
      <c r="X208" s="50">
        <f t="shared" si="7"/>
        <v>2382</v>
      </c>
    </row>
    <row r="209" spans="1:24" x14ac:dyDescent="0.2">
      <c r="A209" s="28" t="s">
        <v>310</v>
      </c>
      <c r="B209" s="55">
        <v>105</v>
      </c>
      <c r="C209" s="55">
        <v>3</v>
      </c>
      <c r="D209" s="23">
        <f t="shared" si="6"/>
        <v>108</v>
      </c>
      <c r="E209" s="24" t="s">
        <v>5</v>
      </c>
      <c r="F209" s="24" t="s">
        <v>158</v>
      </c>
      <c r="G209" s="24" t="s">
        <v>101</v>
      </c>
      <c r="H209" s="24" t="s">
        <v>114</v>
      </c>
      <c r="I209" s="24" t="s">
        <v>54</v>
      </c>
      <c r="J209" s="24" t="s">
        <v>559</v>
      </c>
      <c r="K209" s="24" t="s">
        <v>16</v>
      </c>
      <c r="L209" s="24" t="s">
        <v>34</v>
      </c>
      <c r="M209" s="48" t="s">
        <v>309</v>
      </c>
      <c r="N209" s="26">
        <v>9</v>
      </c>
      <c r="O209" s="26">
        <v>17</v>
      </c>
      <c r="P209" s="26">
        <v>17</v>
      </c>
      <c r="Q209" s="26">
        <v>17</v>
      </c>
      <c r="R209" s="26">
        <v>17</v>
      </c>
      <c r="S209" s="26">
        <v>22</v>
      </c>
      <c r="T209" s="26">
        <v>5</v>
      </c>
      <c r="U209" s="26">
        <v>4</v>
      </c>
      <c r="V209" s="26"/>
      <c r="W209" s="26"/>
      <c r="X209" s="50">
        <f t="shared" si="7"/>
        <v>108</v>
      </c>
    </row>
    <row r="210" spans="1:24" x14ac:dyDescent="0.2">
      <c r="A210" s="28" t="s">
        <v>311</v>
      </c>
      <c r="B210" s="55">
        <v>869</v>
      </c>
      <c r="C210" s="55">
        <v>29</v>
      </c>
      <c r="D210" s="23">
        <f t="shared" si="6"/>
        <v>898</v>
      </c>
      <c r="E210" s="24" t="s">
        <v>8</v>
      </c>
      <c r="F210" s="24" t="s">
        <v>158</v>
      </c>
      <c r="G210" s="24" t="s">
        <v>101</v>
      </c>
      <c r="H210" s="24" t="s">
        <v>114</v>
      </c>
      <c r="I210" s="24" t="s">
        <v>54</v>
      </c>
      <c r="J210" s="24" t="s">
        <v>559</v>
      </c>
      <c r="K210" s="24" t="s">
        <v>16</v>
      </c>
      <c r="L210" s="24" t="s">
        <v>34</v>
      </c>
      <c r="M210" s="48" t="s">
        <v>309</v>
      </c>
      <c r="N210" s="26">
        <v>106</v>
      </c>
      <c r="O210" s="26">
        <v>144</v>
      </c>
      <c r="P210" s="26">
        <v>123</v>
      </c>
      <c r="Q210" s="26">
        <v>147</v>
      </c>
      <c r="R210" s="26">
        <v>153</v>
      </c>
      <c r="S210" s="26">
        <v>124</v>
      </c>
      <c r="T210" s="26">
        <v>70</v>
      </c>
      <c r="U210" s="26">
        <v>30</v>
      </c>
      <c r="V210" s="26">
        <v>1</v>
      </c>
      <c r="W210" s="26"/>
      <c r="X210" s="50">
        <f t="shared" si="7"/>
        <v>898</v>
      </c>
    </row>
    <row r="211" spans="1:24" x14ac:dyDescent="0.2">
      <c r="A211" s="28" t="s">
        <v>312</v>
      </c>
      <c r="B211" s="55">
        <v>3105</v>
      </c>
      <c r="C211" s="55">
        <v>232</v>
      </c>
      <c r="D211" s="23">
        <f t="shared" si="6"/>
        <v>3337</v>
      </c>
      <c r="E211" s="24" t="s">
        <v>5</v>
      </c>
      <c r="F211" s="24" t="s">
        <v>158</v>
      </c>
      <c r="G211" s="24" t="s">
        <v>107</v>
      </c>
      <c r="H211" s="24" t="s">
        <v>313</v>
      </c>
      <c r="I211" s="24" t="s">
        <v>54</v>
      </c>
      <c r="J211" s="24" t="s">
        <v>559</v>
      </c>
      <c r="K211" s="24" t="s">
        <v>16</v>
      </c>
      <c r="L211" s="24" t="s">
        <v>34</v>
      </c>
      <c r="M211" s="48" t="s">
        <v>597</v>
      </c>
      <c r="N211" s="26">
        <v>529</v>
      </c>
      <c r="O211" s="26">
        <v>716</v>
      </c>
      <c r="P211" s="26">
        <v>498</v>
      </c>
      <c r="Q211" s="26">
        <v>556</v>
      </c>
      <c r="R211" s="26">
        <v>533</v>
      </c>
      <c r="S211" s="26">
        <v>357</v>
      </c>
      <c r="T211" s="26">
        <v>111</v>
      </c>
      <c r="U211" s="26">
        <v>34</v>
      </c>
      <c r="V211" s="26">
        <v>3</v>
      </c>
      <c r="W211" s="26"/>
      <c r="X211" s="50">
        <f t="shared" si="7"/>
        <v>3337</v>
      </c>
    </row>
    <row r="212" spans="1:24" x14ac:dyDescent="0.2">
      <c r="A212" s="28" t="s">
        <v>314</v>
      </c>
      <c r="B212" s="55">
        <v>3301</v>
      </c>
      <c r="C212" s="55">
        <v>158</v>
      </c>
      <c r="D212" s="23">
        <f t="shared" si="6"/>
        <v>3459</v>
      </c>
      <c r="E212" s="24" t="s">
        <v>5</v>
      </c>
      <c r="F212" s="24" t="s">
        <v>158</v>
      </c>
      <c r="G212" s="24" t="s">
        <v>101</v>
      </c>
      <c r="H212" s="24" t="s">
        <v>114</v>
      </c>
      <c r="I212" s="24" t="s">
        <v>54</v>
      </c>
      <c r="J212" s="24" t="s">
        <v>559</v>
      </c>
      <c r="K212" s="24" t="s">
        <v>16</v>
      </c>
      <c r="L212" s="24" t="s">
        <v>34</v>
      </c>
      <c r="M212" s="48" t="s">
        <v>315</v>
      </c>
      <c r="N212" s="26">
        <v>502</v>
      </c>
      <c r="O212" s="26">
        <v>754</v>
      </c>
      <c r="P212" s="26">
        <v>548</v>
      </c>
      <c r="Q212" s="26">
        <v>527</v>
      </c>
      <c r="R212" s="26">
        <v>502</v>
      </c>
      <c r="S212" s="26">
        <v>408</v>
      </c>
      <c r="T212" s="26">
        <v>163</v>
      </c>
      <c r="U212" s="26">
        <v>43</v>
      </c>
      <c r="V212" s="26">
        <v>11</v>
      </c>
      <c r="W212" s="26">
        <v>1</v>
      </c>
      <c r="X212" s="50">
        <f t="shared" si="7"/>
        <v>3459</v>
      </c>
    </row>
    <row r="213" spans="1:24" x14ac:dyDescent="0.2">
      <c r="A213" s="28" t="s">
        <v>316</v>
      </c>
      <c r="B213" s="55">
        <v>1797</v>
      </c>
      <c r="C213" s="55">
        <v>69</v>
      </c>
      <c r="D213" s="23">
        <f t="shared" si="6"/>
        <v>1866</v>
      </c>
      <c r="E213" s="24" t="s">
        <v>5</v>
      </c>
      <c r="F213" s="24" t="s">
        <v>189</v>
      </c>
      <c r="G213" s="24" t="s">
        <v>101</v>
      </c>
      <c r="H213" s="24" t="s">
        <v>114</v>
      </c>
      <c r="I213" s="24" t="s">
        <v>5</v>
      </c>
      <c r="J213" s="24" t="s">
        <v>559</v>
      </c>
      <c r="K213" s="24" t="s">
        <v>16</v>
      </c>
      <c r="L213" s="24" t="s">
        <v>34</v>
      </c>
      <c r="M213" s="48" t="s">
        <v>315</v>
      </c>
      <c r="N213" s="26">
        <v>235</v>
      </c>
      <c r="O213" s="26">
        <v>374</v>
      </c>
      <c r="P213" s="26">
        <v>296</v>
      </c>
      <c r="Q213" s="26">
        <v>259</v>
      </c>
      <c r="R213" s="26">
        <v>325</v>
      </c>
      <c r="S213" s="26">
        <v>207</v>
      </c>
      <c r="T213" s="26">
        <v>124</v>
      </c>
      <c r="U213" s="26">
        <v>42</v>
      </c>
      <c r="V213" s="26">
        <v>4</v>
      </c>
      <c r="W213" s="26"/>
      <c r="X213" s="50">
        <f t="shared" si="7"/>
        <v>1866</v>
      </c>
    </row>
    <row r="214" spans="1:24" x14ac:dyDescent="0.2">
      <c r="A214" s="28" t="s">
        <v>317</v>
      </c>
      <c r="B214" s="55">
        <v>1069</v>
      </c>
      <c r="C214" s="55">
        <v>21</v>
      </c>
      <c r="D214" s="23">
        <f t="shared" si="6"/>
        <v>1090</v>
      </c>
      <c r="E214" s="24" t="s">
        <v>5</v>
      </c>
      <c r="F214" s="24" t="s">
        <v>6</v>
      </c>
      <c r="G214" s="24" t="s">
        <v>7</v>
      </c>
      <c r="H214" s="24" t="s">
        <v>5</v>
      </c>
      <c r="I214" s="24" t="s">
        <v>18</v>
      </c>
      <c r="J214" s="24" t="s">
        <v>559</v>
      </c>
      <c r="K214" s="24" t="s">
        <v>18</v>
      </c>
      <c r="L214" s="24" t="s">
        <v>11</v>
      </c>
      <c r="M214" s="48" t="s">
        <v>318</v>
      </c>
      <c r="N214" s="26">
        <v>160</v>
      </c>
      <c r="O214" s="26">
        <v>177</v>
      </c>
      <c r="P214" s="26">
        <v>128</v>
      </c>
      <c r="Q214" s="26">
        <v>181</v>
      </c>
      <c r="R214" s="26">
        <v>188</v>
      </c>
      <c r="S214" s="26">
        <v>175</v>
      </c>
      <c r="T214" s="26">
        <v>61</v>
      </c>
      <c r="U214" s="26">
        <v>20</v>
      </c>
      <c r="V214" s="26"/>
      <c r="W214" s="26"/>
      <c r="X214" s="50">
        <f t="shared" si="7"/>
        <v>1090</v>
      </c>
    </row>
    <row r="215" spans="1:24" x14ac:dyDescent="0.2">
      <c r="A215" s="28" t="s">
        <v>319</v>
      </c>
      <c r="B215" s="55">
        <v>1427</v>
      </c>
      <c r="C215" s="55">
        <v>52</v>
      </c>
      <c r="D215" s="23">
        <f t="shared" si="6"/>
        <v>1479</v>
      </c>
      <c r="E215" s="24" t="s">
        <v>5</v>
      </c>
      <c r="F215" s="24" t="s">
        <v>81</v>
      </c>
      <c r="G215" s="24" t="s">
        <v>23</v>
      </c>
      <c r="H215" s="24" t="s">
        <v>18</v>
      </c>
      <c r="I215" s="24" t="s">
        <v>181</v>
      </c>
      <c r="J215" s="24" t="s">
        <v>559</v>
      </c>
      <c r="K215" s="24" t="s">
        <v>10</v>
      </c>
      <c r="L215" s="24" t="s">
        <v>34</v>
      </c>
      <c r="M215" s="48" t="s">
        <v>320</v>
      </c>
      <c r="N215" s="26">
        <v>238</v>
      </c>
      <c r="O215" s="26">
        <v>358</v>
      </c>
      <c r="P215" s="26">
        <v>200</v>
      </c>
      <c r="Q215" s="26">
        <v>180</v>
      </c>
      <c r="R215" s="26">
        <v>231</v>
      </c>
      <c r="S215" s="26">
        <v>179</v>
      </c>
      <c r="T215" s="26">
        <v>72</v>
      </c>
      <c r="U215" s="26">
        <v>19</v>
      </c>
      <c r="V215" s="26">
        <v>2</v>
      </c>
      <c r="W215" s="26"/>
      <c r="X215" s="50">
        <f t="shared" si="7"/>
        <v>1479</v>
      </c>
    </row>
    <row r="216" spans="1:24" x14ac:dyDescent="0.2">
      <c r="A216" s="28" t="s">
        <v>321</v>
      </c>
      <c r="B216" s="55">
        <v>608</v>
      </c>
      <c r="C216" s="55">
        <v>13</v>
      </c>
      <c r="D216" s="23">
        <f t="shared" si="6"/>
        <v>621</v>
      </c>
      <c r="E216" s="24" t="s">
        <v>5</v>
      </c>
      <c r="F216" s="24" t="s">
        <v>81</v>
      </c>
      <c r="G216" s="24" t="s">
        <v>23</v>
      </c>
      <c r="H216" s="24" t="s">
        <v>18</v>
      </c>
      <c r="I216" s="24" t="s">
        <v>181</v>
      </c>
      <c r="J216" s="24" t="s">
        <v>559</v>
      </c>
      <c r="K216" s="24" t="s">
        <v>9</v>
      </c>
      <c r="L216" s="24" t="s">
        <v>34</v>
      </c>
      <c r="M216" s="48" t="s">
        <v>322</v>
      </c>
      <c r="N216" s="26">
        <v>85</v>
      </c>
      <c r="O216" s="26">
        <v>112</v>
      </c>
      <c r="P216" s="26">
        <v>87</v>
      </c>
      <c r="Q216" s="26">
        <v>98</v>
      </c>
      <c r="R216" s="26">
        <v>118</v>
      </c>
      <c r="S216" s="26">
        <v>87</v>
      </c>
      <c r="T216" s="26">
        <v>26</v>
      </c>
      <c r="U216" s="26">
        <v>8</v>
      </c>
      <c r="V216" s="26"/>
      <c r="W216" s="26"/>
      <c r="X216" s="50">
        <f t="shared" si="7"/>
        <v>621</v>
      </c>
    </row>
    <row r="217" spans="1:24" x14ac:dyDescent="0.2">
      <c r="A217" s="28" t="s">
        <v>323</v>
      </c>
      <c r="B217" s="55">
        <v>442</v>
      </c>
      <c r="C217" s="55">
        <v>9</v>
      </c>
      <c r="D217" s="23">
        <f t="shared" si="6"/>
        <v>451</v>
      </c>
      <c r="E217" s="24" t="s">
        <v>5</v>
      </c>
      <c r="F217" s="24" t="s">
        <v>41</v>
      </c>
      <c r="G217" s="24" t="s">
        <v>23</v>
      </c>
      <c r="H217" s="24" t="s">
        <v>18</v>
      </c>
      <c r="I217" s="24" t="s">
        <v>181</v>
      </c>
      <c r="J217" s="24" t="s">
        <v>559</v>
      </c>
      <c r="K217" s="24" t="s">
        <v>9</v>
      </c>
      <c r="L217" s="24" t="s">
        <v>34</v>
      </c>
      <c r="M217" s="48" t="s">
        <v>322</v>
      </c>
      <c r="N217" s="26">
        <v>86</v>
      </c>
      <c r="O217" s="26">
        <v>95</v>
      </c>
      <c r="P217" s="26">
        <v>68</v>
      </c>
      <c r="Q217" s="26">
        <v>62</v>
      </c>
      <c r="R217" s="26">
        <v>76</v>
      </c>
      <c r="S217" s="26">
        <v>51</v>
      </c>
      <c r="T217" s="26">
        <v>12</v>
      </c>
      <c r="U217" s="26">
        <v>1</v>
      </c>
      <c r="V217" s="26"/>
      <c r="W217" s="26"/>
      <c r="X217" s="50">
        <f t="shared" si="7"/>
        <v>451</v>
      </c>
    </row>
    <row r="218" spans="1:24" x14ac:dyDescent="0.2">
      <c r="A218" s="28" t="s">
        <v>324</v>
      </c>
      <c r="B218" s="55">
        <v>3640</v>
      </c>
      <c r="C218" s="55">
        <v>76</v>
      </c>
      <c r="D218" s="23">
        <f t="shared" si="6"/>
        <v>3716</v>
      </c>
      <c r="E218" s="24" t="s">
        <v>5</v>
      </c>
      <c r="F218" s="24" t="s">
        <v>81</v>
      </c>
      <c r="G218" s="24" t="s">
        <v>23</v>
      </c>
      <c r="H218" s="24" t="s">
        <v>18</v>
      </c>
      <c r="I218" s="24" t="s">
        <v>181</v>
      </c>
      <c r="J218" s="24" t="s">
        <v>559</v>
      </c>
      <c r="K218" s="24" t="s">
        <v>9</v>
      </c>
      <c r="L218" s="24" t="s">
        <v>34</v>
      </c>
      <c r="M218" s="48" t="s">
        <v>325</v>
      </c>
      <c r="N218" s="26">
        <v>656</v>
      </c>
      <c r="O218" s="26">
        <v>778</v>
      </c>
      <c r="P218" s="26">
        <v>556</v>
      </c>
      <c r="Q218" s="26">
        <v>569</v>
      </c>
      <c r="R218" s="26">
        <v>625</v>
      </c>
      <c r="S218" s="26">
        <v>383</v>
      </c>
      <c r="T218" s="26">
        <v>117</v>
      </c>
      <c r="U218" s="26">
        <v>30</v>
      </c>
      <c r="V218" s="26">
        <v>1</v>
      </c>
      <c r="W218" s="26">
        <v>1</v>
      </c>
      <c r="X218" s="50">
        <f t="shared" si="7"/>
        <v>3716</v>
      </c>
    </row>
    <row r="219" spans="1:24" x14ac:dyDescent="0.2">
      <c r="A219" s="28" t="s">
        <v>326</v>
      </c>
      <c r="B219" s="55">
        <v>600</v>
      </c>
      <c r="C219" s="55">
        <v>14</v>
      </c>
      <c r="D219" s="23">
        <f t="shared" si="6"/>
        <v>614</v>
      </c>
      <c r="E219" s="24" t="s">
        <v>5</v>
      </c>
      <c r="F219" s="24" t="s">
        <v>81</v>
      </c>
      <c r="G219" s="24" t="s">
        <v>23</v>
      </c>
      <c r="H219" s="24" t="s">
        <v>18</v>
      </c>
      <c r="I219" s="24" t="s">
        <v>16</v>
      </c>
      <c r="J219" s="24" t="s">
        <v>559</v>
      </c>
      <c r="K219" s="24" t="s">
        <v>9</v>
      </c>
      <c r="L219" s="24" t="s">
        <v>34</v>
      </c>
      <c r="M219" s="48" t="s">
        <v>325</v>
      </c>
      <c r="N219" s="26">
        <v>99</v>
      </c>
      <c r="O219" s="26">
        <v>107</v>
      </c>
      <c r="P219" s="26">
        <v>95</v>
      </c>
      <c r="Q219" s="26">
        <v>90</v>
      </c>
      <c r="R219" s="26">
        <v>132</v>
      </c>
      <c r="S219" s="26">
        <v>64</v>
      </c>
      <c r="T219" s="26">
        <v>17</v>
      </c>
      <c r="U219" s="26">
        <v>9</v>
      </c>
      <c r="V219" s="26">
        <v>1</v>
      </c>
      <c r="W219" s="26"/>
      <c r="X219" s="50">
        <f t="shared" si="7"/>
        <v>614</v>
      </c>
    </row>
    <row r="220" spans="1:24" x14ac:dyDescent="0.2">
      <c r="A220" s="28" t="s">
        <v>327</v>
      </c>
      <c r="B220" s="55">
        <v>2904</v>
      </c>
      <c r="C220" s="55">
        <v>121</v>
      </c>
      <c r="D220" s="23">
        <f t="shared" si="6"/>
        <v>3025</v>
      </c>
      <c r="E220" s="24" t="s">
        <v>5</v>
      </c>
      <c r="F220" s="24" t="s">
        <v>41</v>
      </c>
      <c r="G220" s="24" t="s">
        <v>23</v>
      </c>
      <c r="H220" s="24" t="s">
        <v>9</v>
      </c>
      <c r="I220" s="24" t="s">
        <v>181</v>
      </c>
      <c r="J220" s="24" t="s">
        <v>560</v>
      </c>
      <c r="K220" s="24"/>
      <c r="L220" s="24"/>
      <c r="M220" s="48" t="s">
        <v>334</v>
      </c>
      <c r="N220" s="26">
        <v>566</v>
      </c>
      <c r="O220" s="26">
        <v>684</v>
      </c>
      <c r="P220" s="26">
        <v>582</v>
      </c>
      <c r="Q220" s="26">
        <v>562</v>
      </c>
      <c r="R220" s="26">
        <v>411</v>
      </c>
      <c r="S220" s="26">
        <v>177</v>
      </c>
      <c r="T220" s="26">
        <v>40</v>
      </c>
      <c r="U220" s="26">
        <v>3</v>
      </c>
      <c r="V220" s="26"/>
      <c r="W220" s="26"/>
      <c r="X220" s="50">
        <f t="shared" si="7"/>
        <v>3025</v>
      </c>
    </row>
    <row r="221" spans="1:24" x14ac:dyDescent="0.2">
      <c r="A221" s="28" t="s">
        <v>328</v>
      </c>
      <c r="B221" s="55">
        <v>48</v>
      </c>
      <c r="C221" s="55">
        <v>2</v>
      </c>
      <c r="D221" s="23">
        <f t="shared" si="6"/>
        <v>50</v>
      </c>
      <c r="E221" s="24" t="s">
        <v>5</v>
      </c>
      <c r="F221" s="24" t="s">
        <v>81</v>
      </c>
      <c r="G221" s="24" t="s">
        <v>23</v>
      </c>
      <c r="H221" s="24" t="s">
        <v>9</v>
      </c>
      <c r="I221" s="24" t="s">
        <v>181</v>
      </c>
      <c r="J221" s="24" t="s">
        <v>559</v>
      </c>
      <c r="K221" s="24" t="s">
        <v>9</v>
      </c>
      <c r="L221" s="24" t="s">
        <v>34</v>
      </c>
      <c r="M221" s="48" t="s">
        <v>334</v>
      </c>
      <c r="N221" s="26">
        <v>3</v>
      </c>
      <c r="O221" s="26">
        <v>7</v>
      </c>
      <c r="P221" s="26">
        <v>6</v>
      </c>
      <c r="Q221" s="26">
        <v>9</v>
      </c>
      <c r="R221" s="26">
        <v>16</v>
      </c>
      <c r="S221" s="26">
        <v>6</v>
      </c>
      <c r="T221" s="26">
        <v>2</v>
      </c>
      <c r="U221" s="26">
        <v>1</v>
      </c>
      <c r="V221" s="26"/>
      <c r="W221" s="26"/>
      <c r="X221" s="50">
        <f t="shared" si="7"/>
        <v>50</v>
      </c>
    </row>
    <row r="222" spans="1:24" x14ac:dyDescent="0.2">
      <c r="A222" s="28" t="s">
        <v>329</v>
      </c>
      <c r="B222" s="55">
        <v>3593</v>
      </c>
      <c r="C222" s="55">
        <v>117</v>
      </c>
      <c r="D222" s="23">
        <f t="shared" si="6"/>
        <v>3710</v>
      </c>
      <c r="E222" s="24" t="s">
        <v>5</v>
      </c>
      <c r="F222" s="24" t="s">
        <v>81</v>
      </c>
      <c r="G222" s="24" t="s">
        <v>23</v>
      </c>
      <c r="H222" s="24" t="s">
        <v>18</v>
      </c>
      <c r="I222" s="24" t="s">
        <v>16</v>
      </c>
      <c r="J222" s="24" t="s">
        <v>559</v>
      </c>
      <c r="K222" s="24" t="s">
        <v>9</v>
      </c>
      <c r="L222" s="24" t="s">
        <v>34</v>
      </c>
      <c r="M222" s="48" t="s">
        <v>330</v>
      </c>
      <c r="N222" s="26">
        <v>649</v>
      </c>
      <c r="O222" s="26">
        <v>647</v>
      </c>
      <c r="P222" s="26">
        <v>552</v>
      </c>
      <c r="Q222" s="26">
        <v>566</v>
      </c>
      <c r="R222" s="26">
        <v>615</v>
      </c>
      <c r="S222" s="26">
        <v>371</v>
      </c>
      <c r="T222" s="26">
        <v>229</v>
      </c>
      <c r="U222" s="26">
        <v>75</v>
      </c>
      <c r="V222" s="26">
        <v>6</v>
      </c>
      <c r="W222" s="26"/>
      <c r="X222" s="50">
        <f t="shared" si="7"/>
        <v>3710</v>
      </c>
    </row>
    <row r="223" spans="1:24" x14ac:dyDescent="0.2">
      <c r="A223" s="28" t="s">
        <v>331</v>
      </c>
      <c r="B223" s="55">
        <v>998</v>
      </c>
      <c r="C223" s="55">
        <v>32</v>
      </c>
      <c r="D223" s="23">
        <f t="shared" si="6"/>
        <v>1030</v>
      </c>
      <c r="E223" s="24" t="s">
        <v>5</v>
      </c>
      <c r="F223" s="24" t="s">
        <v>41</v>
      </c>
      <c r="G223" s="24" t="s">
        <v>23</v>
      </c>
      <c r="H223" s="24" t="s">
        <v>18</v>
      </c>
      <c r="I223" s="24" t="s">
        <v>16</v>
      </c>
      <c r="J223" s="24" t="s">
        <v>559</v>
      </c>
      <c r="K223" s="24" t="s">
        <v>9</v>
      </c>
      <c r="L223" s="24" t="s">
        <v>34</v>
      </c>
      <c r="M223" s="48" t="s">
        <v>330</v>
      </c>
      <c r="N223" s="26">
        <v>146</v>
      </c>
      <c r="O223" s="26">
        <v>187</v>
      </c>
      <c r="P223" s="26">
        <v>138</v>
      </c>
      <c r="Q223" s="26">
        <v>149</v>
      </c>
      <c r="R223" s="26">
        <v>152</v>
      </c>
      <c r="S223" s="26">
        <v>177</v>
      </c>
      <c r="T223" s="26">
        <v>68</v>
      </c>
      <c r="U223" s="26">
        <v>13</v>
      </c>
      <c r="V223" s="26"/>
      <c r="W223" s="26"/>
      <c r="X223" s="50">
        <f t="shared" si="7"/>
        <v>1030</v>
      </c>
    </row>
    <row r="224" spans="1:24" x14ac:dyDescent="0.2">
      <c r="A224" s="28" t="s">
        <v>332</v>
      </c>
      <c r="B224" s="55">
        <v>37</v>
      </c>
      <c r="C224" s="55">
        <v>2</v>
      </c>
      <c r="D224" s="23">
        <f t="shared" si="6"/>
        <v>39</v>
      </c>
      <c r="E224" s="24" t="s">
        <v>8</v>
      </c>
      <c r="F224" s="24" t="s">
        <v>41</v>
      </c>
      <c r="G224" s="24" t="s">
        <v>23</v>
      </c>
      <c r="H224" s="24" t="s">
        <v>18</v>
      </c>
      <c r="I224" s="24" t="s">
        <v>16</v>
      </c>
      <c r="J224" s="24" t="s">
        <v>560</v>
      </c>
      <c r="K224" s="24"/>
      <c r="L224" s="24"/>
      <c r="M224" s="48" t="s">
        <v>330</v>
      </c>
      <c r="N224" s="26">
        <v>4</v>
      </c>
      <c r="O224" s="26">
        <v>7</v>
      </c>
      <c r="P224" s="26">
        <v>11</v>
      </c>
      <c r="Q224" s="26">
        <v>10</v>
      </c>
      <c r="R224" s="26">
        <v>7</v>
      </c>
      <c r="S224" s="26"/>
      <c r="T224" s="26"/>
      <c r="U224" s="26"/>
      <c r="V224" s="26"/>
      <c r="W224" s="26"/>
      <c r="X224" s="50">
        <f t="shared" si="7"/>
        <v>39</v>
      </c>
    </row>
    <row r="225" spans="1:24" x14ac:dyDescent="0.2">
      <c r="A225" s="28" t="s">
        <v>333</v>
      </c>
      <c r="B225" s="55">
        <v>1106</v>
      </c>
      <c r="C225" s="55">
        <v>52</v>
      </c>
      <c r="D225" s="23">
        <f t="shared" si="6"/>
        <v>1158</v>
      </c>
      <c r="E225" s="24" t="s">
        <v>8</v>
      </c>
      <c r="F225" s="24" t="s">
        <v>41</v>
      </c>
      <c r="G225" s="24" t="s">
        <v>23</v>
      </c>
      <c r="H225" s="24" t="s">
        <v>181</v>
      </c>
      <c r="I225" s="24" t="s">
        <v>181</v>
      </c>
      <c r="J225" s="24" t="s">
        <v>560</v>
      </c>
      <c r="K225" s="24"/>
      <c r="L225" s="24"/>
      <c r="M225" s="48" t="s">
        <v>334</v>
      </c>
      <c r="N225" s="26">
        <v>180</v>
      </c>
      <c r="O225" s="26">
        <v>215</v>
      </c>
      <c r="P225" s="26">
        <v>227</v>
      </c>
      <c r="Q225" s="26">
        <v>235</v>
      </c>
      <c r="R225" s="26">
        <v>164</v>
      </c>
      <c r="S225" s="26">
        <v>99</v>
      </c>
      <c r="T225" s="26">
        <v>34</v>
      </c>
      <c r="U225" s="26">
        <v>4</v>
      </c>
      <c r="V225" s="26"/>
      <c r="W225" s="26"/>
      <c r="X225" s="50">
        <f t="shared" si="7"/>
        <v>1158</v>
      </c>
    </row>
    <row r="226" spans="1:24" x14ac:dyDescent="0.2">
      <c r="A226" s="28" t="s">
        <v>335</v>
      </c>
      <c r="B226" s="55">
        <v>1</v>
      </c>
      <c r="C226" s="55">
        <v>0</v>
      </c>
      <c r="D226" s="23">
        <f t="shared" si="6"/>
        <v>1</v>
      </c>
      <c r="E226" s="24" t="s">
        <v>8</v>
      </c>
      <c r="F226" s="24" t="s">
        <v>41</v>
      </c>
      <c r="G226" s="24" t="s">
        <v>23</v>
      </c>
      <c r="H226" s="24" t="s">
        <v>181</v>
      </c>
      <c r="I226" s="24" t="s">
        <v>336</v>
      </c>
      <c r="J226" s="24" t="s">
        <v>336</v>
      </c>
      <c r="K226" s="24"/>
      <c r="L226" s="24"/>
      <c r="M226" s="48" t="s">
        <v>334</v>
      </c>
      <c r="N226" s="26"/>
      <c r="O226" s="26"/>
      <c r="P226" s="26"/>
      <c r="Q226" s="26"/>
      <c r="R226" s="26"/>
      <c r="S226" s="26">
        <v>1</v>
      </c>
      <c r="T226" s="26"/>
      <c r="U226" s="26"/>
      <c r="V226" s="26"/>
      <c r="W226" s="26"/>
      <c r="X226" s="50">
        <f t="shared" si="7"/>
        <v>1</v>
      </c>
    </row>
    <row r="227" spans="1:24" x14ac:dyDescent="0.2">
      <c r="A227" s="28" t="s">
        <v>337</v>
      </c>
      <c r="B227" s="55">
        <v>6</v>
      </c>
      <c r="C227" s="55">
        <v>0</v>
      </c>
      <c r="D227" s="23">
        <f t="shared" si="6"/>
        <v>6</v>
      </c>
      <c r="E227" s="24" t="s">
        <v>5</v>
      </c>
      <c r="F227" s="24" t="s">
        <v>41</v>
      </c>
      <c r="G227" s="24" t="s">
        <v>23</v>
      </c>
      <c r="H227" s="24" t="s">
        <v>181</v>
      </c>
      <c r="I227" s="24" t="s">
        <v>16</v>
      </c>
      <c r="J227" s="24" t="s">
        <v>559</v>
      </c>
      <c r="K227" s="24" t="s">
        <v>9</v>
      </c>
      <c r="L227" s="24" t="s">
        <v>34</v>
      </c>
      <c r="M227" s="48" t="s">
        <v>334</v>
      </c>
      <c r="N227" s="26">
        <v>3</v>
      </c>
      <c r="O227" s="26"/>
      <c r="P227" s="26">
        <v>1</v>
      </c>
      <c r="Q227" s="26">
        <v>2</v>
      </c>
      <c r="R227" s="26"/>
      <c r="S227" s="26"/>
      <c r="T227" s="26"/>
      <c r="U227" s="26"/>
      <c r="V227" s="26"/>
      <c r="W227" s="26"/>
      <c r="X227" s="50">
        <f t="shared" si="7"/>
        <v>6</v>
      </c>
    </row>
    <row r="228" spans="1:24" x14ac:dyDescent="0.2">
      <c r="A228" s="28" t="s">
        <v>338</v>
      </c>
      <c r="B228" s="55">
        <v>1</v>
      </c>
      <c r="C228" s="55">
        <v>0</v>
      </c>
      <c r="D228" s="23">
        <f t="shared" si="6"/>
        <v>1</v>
      </c>
      <c r="E228" s="24" t="s">
        <v>5</v>
      </c>
      <c r="F228" s="24" t="s">
        <v>41</v>
      </c>
      <c r="G228" s="24" t="s">
        <v>23</v>
      </c>
      <c r="H228" s="24" t="s">
        <v>181</v>
      </c>
      <c r="I228" s="24" t="s">
        <v>181</v>
      </c>
      <c r="J228" s="24" t="s">
        <v>559</v>
      </c>
      <c r="K228" s="24" t="s">
        <v>9</v>
      </c>
      <c r="L228" s="24" t="s">
        <v>34</v>
      </c>
      <c r="M228" s="48" t="s">
        <v>334</v>
      </c>
      <c r="N228" s="26">
        <v>1</v>
      </c>
      <c r="O228" s="26"/>
      <c r="P228" s="26"/>
      <c r="Q228" s="26"/>
      <c r="R228" s="26"/>
      <c r="S228" s="26"/>
      <c r="T228" s="26"/>
      <c r="U228" s="26"/>
      <c r="V228" s="26"/>
      <c r="W228" s="26"/>
      <c r="X228" s="50">
        <f t="shared" si="7"/>
        <v>1</v>
      </c>
    </row>
    <row r="229" spans="1:24" x14ac:dyDescent="0.2">
      <c r="A229" s="28" t="s">
        <v>339</v>
      </c>
      <c r="B229" s="55">
        <v>2182</v>
      </c>
      <c r="C229" s="55">
        <v>66</v>
      </c>
      <c r="D229" s="23">
        <f t="shared" si="6"/>
        <v>2248</v>
      </c>
      <c r="E229" s="24" t="s">
        <v>8</v>
      </c>
      <c r="F229" s="24" t="s">
        <v>41</v>
      </c>
      <c r="G229" s="24" t="s">
        <v>23</v>
      </c>
      <c r="H229" s="24" t="s">
        <v>181</v>
      </c>
      <c r="I229" s="24" t="s">
        <v>16</v>
      </c>
      <c r="J229" s="24" t="s">
        <v>560</v>
      </c>
      <c r="K229" s="24"/>
      <c r="L229" s="24"/>
      <c r="M229" s="48" t="s">
        <v>334</v>
      </c>
      <c r="N229" s="26">
        <v>372</v>
      </c>
      <c r="O229" s="26">
        <v>474</v>
      </c>
      <c r="P229" s="26">
        <v>422</v>
      </c>
      <c r="Q229" s="26">
        <v>416</v>
      </c>
      <c r="R229" s="26">
        <v>349</v>
      </c>
      <c r="S229" s="26">
        <v>141</v>
      </c>
      <c r="T229" s="26">
        <v>58</v>
      </c>
      <c r="U229" s="26">
        <v>15</v>
      </c>
      <c r="V229" s="26">
        <v>1</v>
      </c>
      <c r="W229" s="26"/>
      <c r="X229" s="50">
        <f t="shared" si="7"/>
        <v>2248</v>
      </c>
    </row>
    <row r="230" spans="1:24" x14ac:dyDescent="0.2">
      <c r="A230" s="28" t="s">
        <v>340</v>
      </c>
      <c r="B230" s="55">
        <v>1788</v>
      </c>
      <c r="C230" s="55">
        <v>62</v>
      </c>
      <c r="D230" s="23">
        <f t="shared" si="6"/>
        <v>1850</v>
      </c>
      <c r="E230" s="24" t="s">
        <v>5</v>
      </c>
      <c r="F230" s="24" t="s">
        <v>41</v>
      </c>
      <c r="G230" s="24" t="s">
        <v>341</v>
      </c>
      <c r="H230" s="24" t="s">
        <v>18</v>
      </c>
      <c r="I230" s="24" t="s">
        <v>16</v>
      </c>
      <c r="J230" s="24" t="s">
        <v>559</v>
      </c>
      <c r="K230" s="24" t="s">
        <v>9</v>
      </c>
      <c r="L230" s="24" t="s">
        <v>34</v>
      </c>
      <c r="M230" s="48" t="s">
        <v>342</v>
      </c>
      <c r="N230" s="26">
        <v>322</v>
      </c>
      <c r="O230" s="26">
        <v>328</v>
      </c>
      <c r="P230" s="26">
        <v>283</v>
      </c>
      <c r="Q230" s="26">
        <v>272</v>
      </c>
      <c r="R230" s="26">
        <v>341</v>
      </c>
      <c r="S230" s="26">
        <v>207</v>
      </c>
      <c r="T230" s="26">
        <v>76</v>
      </c>
      <c r="U230" s="26">
        <v>21</v>
      </c>
      <c r="V230" s="26"/>
      <c r="W230" s="26"/>
      <c r="X230" s="50">
        <f t="shared" si="7"/>
        <v>1850</v>
      </c>
    </row>
    <row r="231" spans="1:24" x14ac:dyDescent="0.2">
      <c r="A231" s="28" t="s">
        <v>343</v>
      </c>
      <c r="B231" s="55">
        <v>2802</v>
      </c>
      <c r="C231" s="55">
        <v>116</v>
      </c>
      <c r="D231" s="23">
        <f t="shared" si="6"/>
        <v>2918</v>
      </c>
      <c r="E231" s="24" t="s">
        <v>5</v>
      </c>
      <c r="F231" s="24" t="s">
        <v>81</v>
      </c>
      <c r="G231" s="24" t="s">
        <v>23</v>
      </c>
      <c r="H231" s="24" t="s">
        <v>18</v>
      </c>
      <c r="I231" s="24" t="s">
        <v>8</v>
      </c>
      <c r="J231" s="24" t="s">
        <v>559</v>
      </c>
      <c r="K231" s="24" t="s">
        <v>9</v>
      </c>
      <c r="L231" s="24" t="s">
        <v>34</v>
      </c>
      <c r="M231" s="48" t="s">
        <v>344</v>
      </c>
      <c r="N231" s="26">
        <v>501</v>
      </c>
      <c r="O231" s="26">
        <v>770</v>
      </c>
      <c r="P231" s="26">
        <v>521</v>
      </c>
      <c r="Q231" s="26">
        <v>449</v>
      </c>
      <c r="R231" s="26">
        <v>373</v>
      </c>
      <c r="S231" s="26">
        <v>217</v>
      </c>
      <c r="T231" s="26">
        <v>70</v>
      </c>
      <c r="U231" s="26">
        <v>16</v>
      </c>
      <c r="V231" s="26">
        <v>1</v>
      </c>
      <c r="W231" s="26"/>
      <c r="X231" s="50">
        <f t="shared" si="7"/>
        <v>2918</v>
      </c>
    </row>
    <row r="232" spans="1:24" x14ac:dyDescent="0.2">
      <c r="A232" s="28" t="s">
        <v>345</v>
      </c>
      <c r="B232" s="55">
        <v>1130</v>
      </c>
      <c r="C232" s="55">
        <v>57</v>
      </c>
      <c r="D232" s="23">
        <f t="shared" si="6"/>
        <v>1187</v>
      </c>
      <c r="E232" s="24" t="s">
        <v>5</v>
      </c>
      <c r="F232" s="24" t="s">
        <v>149</v>
      </c>
      <c r="G232" s="24" t="s">
        <v>23</v>
      </c>
      <c r="H232" s="24" t="s">
        <v>18</v>
      </c>
      <c r="I232" s="24" t="s">
        <v>8</v>
      </c>
      <c r="J232" s="24" t="s">
        <v>559</v>
      </c>
      <c r="K232" s="24" t="s">
        <v>9</v>
      </c>
      <c r="L232" s="24" t="s">
        <v>34</v>
      </c>
      <c r="M232" s="48" t="s">
        <v>344</v>
      </c>
      <c r="N232" s="26">
        <v>179</v>
      </c>
      <c r="O232" s="26">
        <v>323</v>
      </c>
      <c r="P232" s="26">
        <v>231</v>
      </c>
      <c r="Q232" s="26">
        <v>195</v>
      </c>
      <c r="R232" s="26">
        <v>137</v>
      </c>
      <c r="S232" s="26">
        <v>69</v>
      </c>
      <c r="T232" s="26">
        <v>25</v>
      </c>
      <c r="U232" s="26">
        <v>27</v>
      </c>
      <c r="V232" s="26">
        <v>1</v>
      </c>
      <c r="W232" s="26"/>
      <c r="X232" s="50">
        <f t="shared" si="7"/>
        <v>1187</v>
      </c>
    </row>
    <row r="233" spans="1:24" x14ac:dyDescent="0.2">
      <c r="A233" s="28" t="s">
        <v>346</v>
      </c>
      <c r="B233" s="55">
        <v>2319</v>
      </c>
      <c r="C233" s="55">
        <v>82</v>
      </c>
      <c r="D233" s="23">
        <f t="shared" si="6"/>
        <v>2401</v>
      </c>
      <c r="E233" s="24" t="s">
        <v>5</v>
      </c>
      <c r="F233" s="24" t="s">
        <v>81</v>
      </c>
      <c r="G233" s="24" t="s">
        <v>23</v>
      </c>
      <c r="H233" s="24" t="s">
        <v>18</v>
      </c>
      <c r="I233" s="24" t="s">
        <v>16</v>
      </c>
      <c r="J233" s="24" t="s">
        <v>559</v>
      </c>
      <c r="K233" s="24" t="s">
        <v>9</v>
      </c>
      <c r="L233" s="24" t="s">
        <v>34</v>
      </c>
      <c r="M233" s="48" t="s">
        <v>347</v>
      </c>
      <c r="N233" s="26">
        <v>452</v>
      </c>
      <c r="O233" s="26">
        <v>647</v>
      </c>
      <c r="P233" s="26">
        <v>347</v>
      </c>
      <c r="Q233" s="26">
        <v>377</v>
      </c>
      <c r="R233" s="26">
        <v>327</v>
      </c>
      <c r="S233" s="26">
        <v>179</v>
      </c>
      <c r="T233" s="26">
        <v>50</v>
      </c>
      <c r="U233" s="26">
        <v>20</v>
      </c>
      <c r="V233" s="26">
        <v>2</v>
      </c>
      <c r="W233" s="26"/>
      <c r="X233" s="50">
        <f t="shared" si="7"/>
        <v>2401</v>
      </c>
    </row>
    <row r="234" spans="1:24" x14ac:dyDescent="0.2">
      <c r="A234" s="28" t="s">
        <v>348</v>
      </c>
      <c r="B234" s="55">
        <v>2370</v>
      </c>
      <c r="C234" s="55">
        <v>203</v>
      </c>
      <c r="D234" s="23">
        <f t="shared" si="6"/>
        <v>2573</v>
      </c>
      <c r="E234" s="24" t="s">
        <v>5</v>
      </c>
      <c r="F234" s="24" t="s">
        <v>149</v>
      </c>
      <c r="G234" s="24" t="s">
        <v>101</v>
      </c>
      <c r="H234" s="24" t="s">
        <v>33</v>
      </c>
      <c r="I234" s="24" t="s">
        <v>8</v>
      </c>
      <c r="J234" s="24" t="s">
        <v>559</v>
      </c>
      <c r="K234" s="24" t="s">
        <v>9</v>
      </c>
      <c r="L234" s="24" t="s">
        <v>34</v>
      </c>
      <c r="M234" s="48" t="s">
        <v>349</v>
      </c>
      <c r="N234" s="26">
        <v>456</v>
      </c>
      <c r="O234" s="26">
        <v>614</v>
      </c>
      <c r="P234" s="26">
        <v>435</v>
      </c>
      <c r="Q234" s="26">
        <v>359</v>
      </c>
      <c r="R234" s="26">
        <v>363</v>
      </c>
      <c r="S234" s="26">
        <v>256</v>
      </c>
      <c r="T234" s="26">
        <v>72</v>
      </c>
      <c r="U234" s="26">
        <v>18</v>
      </c>
      <c r="V234" s="26"/>
      <c r="W234" s="26"/>
      <c r="X234" s="50">
        <f t="shared" si="7"/>
        <v>2573</v>
      </c>
    </row>
    <row r="235" spans="1:24" x14ac:dyDescent="0.2">
      <c r="A235" s="28" t="s">
        <v>350</v>
      </c>
      <c r="B235" s="55">
        <v>2225</v>
      </c>
      <c r="C235" s="55">
        <v>124</v>
      </c>
      <c r="D235" s="23">
        <f t="shared" si="6"/>
        <v>2349</v>
      </c>
      <c r="E235" s="24" t="s">
        <v>5</v>
      </c>
      <c r="F235" s="24" t="s">
        <v>158</v>
      </c>
      <c r="G235" s="24" t="s">
        <v>101</v>
      </c>
      <c r="H235" s="24" t="s">
        <v>33</v>
      </c>
      <c r="I235" s="24" t="s">
        <v>8</v>
      </c>
      <c r="J235" s="24" t="s">
        <v>559</v>
      </c>
      <c r="K235" s="24" t="s">
        <v>16</v>
      </c>
      <c r="L235" s="24" t="s">
        <v>34</v>
      </c>
      <c r="M235" s="48" t="s">
        <v>351</v>
      </c>
      <c r="N235" s="26">
        <v>497</v>
      </c>
      <c r="O235" s="26">
        <v>623</v>
      </c>
      <c r="P235" s="26">
        <v>398</v>
      </c>
      <c r="Q235" s="26">
        <v>313</v>
      </c>
      <c r="R235" s="26">
        <v>276</v>
      </c>
      <c r="S235" s="26">
        <v>165</v>
      </c>
      <c r="T235" s="26">
        <v>63</v>
      </c>
      <c r="U235" s="26">
        <v>13</v>
      </c>
      <c r="V235" s="26">
        <v>1</v>
      </c>
      <c r="W235" s="26"/>
      <c r="X235" s="50">
        <f t="shared" si="7"/>
        <v>2349</v>
      </c>
    </row>
    <row r="236" spans="1:24" x14ac:dyDescent="0.2">
      <c r="A236" s="28" t="s">
        <v>352</v>
      </c>
      <c r="B236" s="55">
        <v>1186</v>
      </c>
      <c r="C236" s="55">
        <v>54</v>
      </c>
      <c r="D236" s="23">
        <f t="shared" si="6"/>
        <v>1240</v>
      </c>
      <c r="E236" s="24" t="s">
        <v>5</v>
      </c>
      <c r="F236" s="24" t="s">
        <v>149</v>
      </c>
      <c r="G236" s="24" t="s">
        <v>101</v>
      </c>
      <c r="H236" s="24" t="s">
        <v>33</v>
      </c>
      <c r="I236" s="24" t="s">
        <v>8</v>
      </c>
      <c r="J236" s="24" t="s">
        <v>559</v>
      </c>
      <c r="K236" s="24" t="s">
        <v>16</v>
      </c>
      <c r="L236" s="24" t="s">
        <v>34</v>
      </c>
      <c r="M236" s="48" t="s">
        <v>351</v>
      </c>
      <c r="N236" s="26">
        <v>220</v>
      </c>
      <c r="O236" s="26">
        <v>324</v>
      </c>
      <c r="P236" s="26">
        <v>235</v>
      </c>
      <c r="Q236" s="26">
        <v>176</v>
      </c>
      <c r="R236" s="26">
        <v>152</v>
      </c>
      <c r="S236" s="26">
        <v>83</v>
      </c>
      <c r="T236" s="26">
        <v>44</v>
      </c>
      <c r="U236" s="26">
        <v>6</v>
      </c>
      <c r="V236" s="26"/>
      <c r="W236" s="26"/>
      <c r="X236" s="50">
        <f t="shared" si="7"/>
        <v>1240</v>
      </c>
    </row>
    <row r="237" spans="1:24" x14ac:dyDescent="0.2">
      <c r="A237" s="28" t="s">
        <v>353</v>
      </c>
      <c r="B237" s="55">
        <v>6</v>
      </c>
      <c r="C237" s="55">
        <v>0</v>
      </c>
      <c r="D237" s="23">
        <f t="shared" si="6"/>
        <v>6</v>
      </c>
      <c r="E237" s="24" t="s">
        <v>5</v>
      </c>
      <c r="F237" s="24" t="s">
        <v>354</v>
      </c>
      <c r="G237" s="24" t="s">
        <v>101</v>
      </c>
      <c r="H237" s="24" t="s">
        <v>33</v>
      </c>
      <c r="I237" s="24" t="s">
        <v>8</v>
      </c>
      <c r="J237" s="24" t="s">
        <v>559</v>
      </c>
      <c r="K237" s="24" t="s">
        <v>16</v>
      </c>
      <c r="L237" s="24" t="s">
        <v>34</v>
      </c>
      <c r="M237" s="48" t="s">
        <v>351</v>
      </c>
      <c r="N237" s="26"/>
      <c r="O237" s="26"/>
      <c r="P237" s="26"/>
      <c r="Q237" s="26"/>
      <c r="R237" s="26">
        <v>4</v>
      </c>
      <c r="S237" s="26">
        <v>2</v>
      </c>
      <c r="T237" s="26"/>
      <c r="U237" s="26"/>
      <c r="V237" s="26"/>
      <c r="W237" s="26"/>
      <c r="X237" s="50">
        <f t="shared" si="7"/>
        <v>6</v>
      </c>
    </row>
    <row r="238" spans="1:24" x14ac:dyDescent="0.2">
      <c r="A238" s="28" t="s">
        <v>355</v>
      </c>
      <c r="B238" s="55">
        <v>2721</v>
      </c>
      <c r="C238" s="55">
        <v>56</v>
      </c>
      <c r="D238" s="23">
        <f t="shared" si="6"/>
        <v>2777</v>
      </c>
      <c r="E238" s="24" t="s">
        <v>5</v>
      </c>
      <c r="F238" s="24" t="s">
        <v>81</v>
      </c>
      <c r="G238" s="24" t="s">
        <v>23</v>
      </c>
      <c r="H238" s="24" t="s">
        <v>18</v>
      </c>
      <c r="I238" s="24" t="s">
        <v>181</v>
      </c>
      <c r="J238" s="24" t="s">
        <v>559</v>
      </c>
      <c r="K238" s="24" t="s">
        <v>9</v>
      </c>
      <c r="L238" s="24" t="s">
        <v>34</v>
      </c>
      <c r="M238" s="48" t="s">
        <v>356</v>
      </c>
      <c r="N238" s="26">
        <v>566</v>
      </c>
      <c r="O238" s="26">
        <v>685</v>
      </c>
      <c r="P238" s="26">
        <v>487</v>
      </c>
      <c r="Q238" s="26">
        <v>363</v>
      </c>
      <c r="R238" s="26">
        <v>378</v>
      </c>
      <c r="S238" s="26">
        <v>231</v>
      </c>
      <c r="T238" s="26">
        <v>53</v>
      </c>
      <c r="U238" s="26">
        <v>14</v>
      </c>
      <c r="V238" s="26"/>
      <c r="W238" s="26"/>
      <c r="X238" s="50">
        <f t="shared" si="7"/>
        <v>2777</v>
      </c>
    </row>
    <row r="239" spans="1:24" x14ac:dyDescent="0.2">
      <c r="A239" s="28" t="s">
        <v>357</v>
      </c>
      <c r="B239" s="55">
        <v>1757</v>
      </c>
      <c r="C239" s="55">
        <v>35</v>
      </c>
      <c r="D239" s="23">
        <f t="shared" si="6"/>
        <v>1792</v>
      </c>
      <c r="E239" s="24" t="s">
        <v>5</v>
      </c>
      <c r="F239" s="24" t="s">
        <v>41</v>
      </c>
      <c r="G239" s="24" t="s">
        <v>23</v>
      </c>
      <c r="H239" s="24" t="s">
        <v>18</v>
      </c>
      <c r="I239" s="24" t="s">
        <v>181</v>
      </c>
      <c r="J239" s="24" t="s">
        <v>559</v>
      </c>
      <c r="K239" s="24" t="s">
        <v>9</v>
      </c>
      <c r="L239" s="24" t="s">
        <v>34</v>
      </c>
      <c r="M239" s="48" t="s">
        <v>356</v>
      </c>
      <c r="N239" s="26">
        <v>339</v>
      </c>
      <c r="O239" s="26">
        <v>454</v>
      </c>
      <c r="P239" s="26">
        <v>315</v>
      </c>
      <c r="Q239" s="26">
        <v>225</v>
      </c>
      <c r="R239" s="26">
        <v>263</v>
      </c>
      <c r="S239" s="26">
        <v>152</v>
      </c>
      <c r="T239" s="26">
        <v>41</v>
      </c>
      <c r="U239" s="26">
        <v>3</v>
      </c>
      <c r="V239" s="26"/>
      <c r="W239" s="26"/>
      <c r="X239" s="50">
        <f t="shared" si="7"/>
        <v>1792</v>
      </c>
    </row>
    <row r="240" spans="1:24" x14ac:dyDescent="0.2">
      <c r="A240" s="28" t="s">
        <v>358</v>
      </c>
      <c r="B240" s="55">
        <v>1964</v>
      </c>
      <c r="C240" s="55">
        <v>32</v>
      </c>
      <c r="D240" s="23">
        <f t="shared" si="6"/>
        <v>1996</v>
      </c>
      <c r="E240" s="24" t="s">
        <v>5</v>
      </c>
      <c r="F240" s="24" t="s">
        <v>81</v>
      </c>
      <c r="G240" s="24" t="s">
        <v>23</v>
      </c>
      <c r="H240" s="24" t="s">
        <v>18</v>
      </c>
      <c r="I240" s="24" t="s">
        <v>181</v>
      </c>
      <c r="J240" s="24" t="s">
        <v>559</v>
      </c>
      <c r="K240" s="24" t="s">
        <v>9</v>
      </c>
      <c r="L240" s="24" t="s">
        <v>34</v>
      </c>
      <c r="M240" s="48" t="s">
        <v>359</v>
      </c>
      <c r="N240" s="26">
        <v>355</v>
      </c>
      <c r="O240" s="26">
        <v>471</v>
      </c>
      <c r="P240" s="26">
        <v>329</v>
      </c>
      <c r="Q240" s="26">
        <v>280</v>
      </c>
      <c r="R240" s="26">
        <v>294</v>
      </c>
      <c r="S240" s="26">
        <v>197</v>
      </c>
      <c r="T240" s="26">
        <v>59</v>
      </c>
      <c r="U240" s="26">
        <v>10</v>
      </c>
      <c r="V240" s="26">
        <v>1</v>
      </c>
      <c r="W240" s="26"/>
      <c r="X240" s="50">
        <f t="shared" si="7"/>
        <v>1996</v>
      </c>
    </row>
    <row r="241" spans="1:24" x14ac:dyDescent="0.2">
      <c r="A241" s="28" t="s">
        <v>360</v>
      </c>
      <c r="B241" s="55">
        <v>1324</v>
      </c>
      <c r="C241" s="55">
        <v>35</v>
      </c>
      <c r="D241" s="23">
        <f t="shared" si="6"/>
        <v>1359</v>
      </c>
      <c r="E241" s="24" t="s">
        <v>5</v>
      </c>
      <c r="F241" s="24" t="s">
        <v>81</v>
      </c>
      <c r="G241" s="24" t="s">
        <v>23</v>
      </c>
      <c r="H241" s="24" t="s">
        <v>18</v>
      </c>
      <c r="I241" s="24" t="s">
        <v>181</v>
      </c>
      <c r="J241" s="24" t="s">
        <v>559</v>
      </c>
      <c r="K241" s="24" t="s">
        <v>10</v>
      </c>
      <c r="L241" s="24" t="s">
        <v>34</v>
      </c>
      <c r="M241" s="48" t="s">
        <v>359</v>
      </c>
      <c r="N241" s="26">
        <v>196</v>
      </c>
      <c r="O241" s="26">
        <v>269</v>
      </c>
      <c r="P241" s="26">
        <v>201</v>
      </c>
      <c r="Q241" s="26">
        <v>233</v>
      </c>
      <c r="R241" s="26">
        <v>251</v>
      </c>
      <c r="S241" s="26">
        <v>138</v>
      </c>
      <c r="T241" s="26">
        <v>52</v>
      </c>
      <c r="U241" s="26">
        <v>17</v>
      </c>
      <c r="V241" s="26">
        <v>2</v>
      </c>
      <c r="W241" s="26"/>
      <c r="X241" s="50">
        <f t="shared" si="7"/>
        <v>1359</v>
      </c>
    </row>
    <row r="242" spans="1:24" x14ac:dyDescent="0.2">
      <c r="A242" s="28" t="s">
        <v>361</v>
      </c>
      <c r="B242" s="55">
        <v>125</v>
      </c>
      <c r="C242" s="55">
        <v>11</v>
      </c>
      <c r="D242" s="23">
        <f t="shared" si="6"/>
        <v>136</v>
      </c>
      <c r="E242" s="24" t="s">
        <v>5</v>
      </c>
      <c r="F242" s="24" t="s">
        <v>354</v>
      </c>
      <c r="G242" s="24" t="s">
        <v>101</v>
      </c>
      <c r="H242" s="24" t="s">
        <v>54</v>
      </c>
      <c r="I242" s="24" t="s">
        <v>33</v>
      </c>
      <c r="J242" s="24" t="s">
        <v>560</v>
      </c>
      <c r="K242" s="24"/>
      <c r="L242" s="24"/>
      <c r="M242" s="48" t="s">
        <v>362</v>
      </c>
      <c r="N242" s="26">
        <v>17</v>
      </c>
      <c r="O242" s="26">
        <v>24</v>
      </c>
      <c r="P242" s="26">
        <v>22</v>
      </c>
      <c r="Q242" s="26">
        <v>27</v>
      </c>
      <c r="R242" s="26">
        <v>19</v>
      </c>
      <c r="S242" s="26">
        <v>17</v>
      </c>
      <c r="T242" s="26">
        <v>8</v>
      </c>
      <c r="U242" s="26">
        <v>2</v>
      </c>
      <c r="V242" s="26"/>
      <c r="W242" s="26"/>
      <c r="X242" s="50">
        <f t="shared" si="7"/>
        <v>136</v>
      </c>
    </row>
    <row r="243" spans="1:24" x14ac:dyDescent="0.2">
      <c r="A243" s="28" t="s">
        <v>363</v>
      </c>
      <c r="B243" s="55">
        <v>4408</v>
      </c>
      <c r="C243" s="55">
        <v>272</v>
      </c>
      <c r="D243" s="23">
        <f t="shared" si="6"/>
        <v>4680</v>
      </c>
      <c r="E243" s="24" t="s">
        <v>5</v>
      </c>
      <c r="F243" s="24" t="s">
        <v>354</v>
      </c>
      <c r="G243" s="24" t="s">
        <v>101</v>
      </c>
      <c r="H243" s="24" t="s">
        <v>54</v>
      </c>
      <c r="I243" s="24" t="s">
        <v>33</v>
      </c>
      <c r="J243" s="24" t="s">
        <v>559</v>
      </c>
      <c r="K243" s="24" t="s">
        <v>16</v>
      </c>
      <c r="L243" s="24" t="s">
        <v>34</v>
      </c>
      <c r="M243" s="48" t="s">
        <v>362</v>
      </c>
      <c r="N243" s="26">
        <v>565</v>
      </c>
      <c r="O243" s="26">
        <v>897</v>
      </c>
      <c r="P243" s="26">
        <v>792</v>
      </c>
      <c r="Q243" s="26">
        <v>837</v>
      </c>
      <c r="R243" s="26">
        <v>774</v>
      </c>
      <c r="S243" s="26">
        <v>576</v>
      </c>
      <c r="T243" s="26">
        <v>180</v>
      </c>
      <c r="U243" s="26">
        <v>53</v>
      </c>
      <c r="V243" s="26">
        <v>6</v>
      </c>
      <c r="W243" s="26"/>
      <c r="X243" s="50">
        <f t="shared" si="7"/>
        <v>4680</v>
      </c>
    </row>
    <row r="244" spans="1:24" x14ac:dyDescent="0.2">
      <c r="A244" s="28" t="s">
        <v>364</v>
      </c>
      <c r="B244" s="55">
        <v>405</v>
      </c>
      <c r="C244" s="55">
        <v>82</v>
      </c>
      <c r="D244" s="23">
        <f t="shared" si="6"/>
        <v>487</v>
      </c>
      <c r="E244" s="24" t="s">
        <v>5</v>
      </c>
      <c r="F244" s="24" t="s">
        <v>149</v>
      </c>
      <c r="G244" s="24" t="s">
        <v>101</v>
      </c>
      <c r="H244" s="24" t="s">
        <v>54</v>
      </c>
      <c r="I244" s="24" t="s">
        <v>8</v>
      </c>
      <c r="J244" s="24" t="s">
        <v>559</v>
      </c>
      <c r="K244" s="24" t="s">
        <v>16</v>
      </c>
      <c r="L244" s="24" t="s">
        <v>34</v>
      </c>
      <c r="M244" s="48" t="s">
        <v>362</v>
      </c>
      <c r="N244" s="26">
        <v>87</v>
      </c>
      <c r="O244" s="26">
        <v>155</v>
      </c>
      <c r="P244" s="26">
        <v>81</v>
      </c>
      <c r="Q244" s="26">
        <v>53</v>
      </c>
      <c r="R244" s="26">
        <v>61</v>
      </c>
      <c r="S244" s="26">
        <v>35</v>
      </c>
      <c r="T244" s="26">
        <v>12</v>
      </c>
      <c r="U244" s="26">
        <v>3</v>
      </c>
      <c r="V244" s="26"/>
      <c r="W244" s="26"/>
      <c r="X244" s="50">
        <f t="shared" si="7"/>
        <v>487</v>
      </c>
    </row>
    <row r="245" spans="1:24" x14ac:dyDescent="0.2">
      <c r="A245" s="28" t="s">
        <v>365</v>
      </c>
      <c r="B245" s="55">
        <v>10</v>
      </c>
      <c r="C245" s="55">
        <v>1</v>
      </c>
      <c r="D245" s="23">
        <f t="shared" si="6"/>
        <v>11</v>
      </c>
      <c r="E245" s="24" t="s">
        <v>5</v>
      </c>
      <c r="F245" s="24" t="s">
        <v>354</v>
      </c>
      <c r="G245" s="24" t="s">
        <v>101</v>
      </c>
      <c r="H245" s="24" t="s">
        <v>54</v>
      </c>
      <c r="I245" s="24" t="s">
        <v>8</v>
      </c>
      <c r="J245" s="24" t="s">
        <v>560</v>
      </c>
      <c r="K245" s="24"/>
      <c r="L245" s="24"/>
      <c r="M245" s="48" t="s">
        <v>362</v>
      </c>
      <c r="N245" s="26"/>
      <c r="O245" s="26">
        <v>2</v>
      </c>
      <c r="P245" s="26">
        <v>1</v>
      </c>
      <c r="Q245" s="26">
        <v>4</v>
      </c>
      <c r="R245" s="26">
        <v>3</v>
      </c>
      <c r="S245" s="26">
        <v>1</v>
      </c>
      <c r="T245" s="26"/>
      <c r="U245" s="26"/>
      <c r="V245" s="26"/>
      <c r="W245" s="26"/>
      <c r="X245" s="50">
        <f t="shared" si="7"/>
        <v>11</v>
      </c>
    </row>
    <row r="246" spans="1:24" x14ac:dyDescent="0.2">
      <c r="A246" s="28" t="s">
        <v>366</v>
      </c>
      <c r="B246" s="55">
        <v>5</v>
      </c>
      <c r="C246" s="55">
        <v>0</v>
      </c>
      <c r="D246" s="23">
        <f t="shared" si="6"/>
        <v>5</v>
      </c>
      <c r="E246" s="24" t="s">
        <v>5</v>
      </c>
      <c r="F246" s="24" t="s">
        <v>354</v>
      </c>
      <c r="G246" s="24" t="s">
        <v>101</v>
      </c>
      <c r="H246" s="24" t="s">
        <v>54</v>
      </c>
      <c r="I246" s="24" t="s">
        <v>8</v>
      </c>
      <c r="J246" s="24" t="s">
        <v>559</v>
      </c>
      <c r="K246" s="24" t="s">
        <v>16</v>
      </c>
      <c r="L246" s="24" t="s">
        <v>34</v>
      </c>
      <c r="M246" s="48" t="s">
        <v>362</v>
      </c>
      <c r="N246" s="26"/>
      <c r="O246" s="26">
        <v>3</v>
      </c>
      <c r="P246" s="26">
        <v>1</v>
      </c>
      <c r="Q246" s="26"/>
      <c r="R246" s="26"/>
      <c r="S246" s="26">
        <v>1</v>
      </c>
      <c r="T246" s="26"/>
      <c r="U246" s="26"/>
      <c r="V246" s="26"/>
      <c r="W246" s="26"/>
      <c r="X246" s="50">
        <f t="shared" si="7"/>
        <v>5</v>
      </c>
    </row>
    <row r="247" spans="1:24" x14ac:dyDescent="0.2">
      <c r="A247" s="28" t="s">
        <v>367</v>
      </c>
      <c r="B247" s="55">
        <v>4197</v>
      </c>
      <c r="C247" s="55">
        <v>231</v>
      </c>
      <c r="D247" s="23">
        <f t="shared" si="6"/>
        <v>4428</v>
      </c>
      <c r="E247" s="24" t="s">
        <v>5</v>
      </c>
      <c r="F247" s="24" t="s">
        <v>354</v>
      </c>
      <c r="G247" s="24" t="s">
        <v>101</v>
      </c>
      <c r="H247" s="24" t="s">
        <v>54</v>
      </c>
      <c r="I247" s="24" t="s">
        <v>33</v>
      </c>
      <c r="J247" s="24" t="s">
        <v>559</v>
      </c>
      <c r="K247" s="24" t="s">
        <v>16</v>
      </c>
      <c r="L247" s="24" t="s">
        <v>34</v>
      </c>
      <c r="M247" s="48" t="s">
        <v>368</v>
      </c>
      <c r="N247" s="26">
        <v>662</v>
      </c>
      <c r="O247" s="26">
        <v>854</v>
      </c>
      <c r="P247" s="26">
        <v>717</v>
      </c>
      <c r="Q247" s="26">
        <v>753</v>
      </c>
      <c r="R247" s="26">
        <v>715</v>
      </c>
      <c r="S247" s="26">
        <v>549</v>
      </c>
      <c r="T247" s="26">
        <v>146</v>
      </c>
      <c r="U247" s="26">
        <v>31</v>
      </c>
      <c r="V247" s="26">
        <v>1</v>
      </c>
      <c r="W247" s="26"/>
      <c r="X247" s="50">
        <f t="shared" si="7"/>
        <v>4428</v>
      </c>
    </row>
    <row r="248" spans="1:24" x14ac:dyDescent="0.2">
      <c r="A248" s="28" t="s">
        <v>369</v>
      </c>
      <c r="B248" s="55">
        <v>33</v>
      </c>
      <c r="C248" s="55">
        <v>0</v>
      </c>
      <c r="D248" s="23">
        <f t="shared" si="6"/>
        <v>33</v>
      </c>
      <c r="E248" s="24" t="s">
        <v>5</v>
      </c>
      <c r="F248" s="24" t="s">
        <v>354</v>
      </c>
      <c r="G248" s="24" t="s">
        <v>101</v>
      </c>
      <c r="H248" s="24" t="s">
        <v>54</v>
      </c>
      <c r="I248" s="24" t="s">
        <v>54</v>
      </c>
      <c r="J248" s="24" t="s">
        <v>559</v>
      </c>
      <c r="K248" s="24" t="s">
        <v>16</v>
      </c>
      <c r="L248" s="24" t="s">
        <v>34</v>
      </c>
      <c r="M248" s="48" t="s">
        <v>368</v>
      </c>
      <c r="N248" s="26"/>
      <c r="O248" s="26"/>
      <c r="P248" s="26"/>
      <c r="Q248" s="26"/>
      <c r="R248" s="26"/>
      <c r="S248" s="26">
        <v>5</v>
      </c>
      <c r="T248" s="26">
        <v>10</v>
      </c>
      <c r="U248" s="26">
        <v>16</v>
      </c>
      <c r="V248" s="26">
        <v>2</v>
      </c>
      <c r="W248" s="26"/>
      <c r="X248" s="50">
        <f t="shared" si="7"/>
        <v>33</v>
      </c>
    </row>
    <row r="249" spans="1:24" x14ac:dyDescent="0.2">
      <c r="A249" s="28" t="s">
        <v>370</v>
      </c>
      <c r="B249" s="55">
        <v>700</v>
      </c>
      <c r="C249" s="55">
        <v>40</v>
      </c>
      <c r="D249" s="23">
        <f t="shared" si="6"/>
        <v>740</v>
      </c>
      <c r="E249" s="24" t="s">
        <v>5</v>
      </c>
      <c r="F249" s="24" t="s">
        <v>354</v>
      </c>
      <c r="G249" s="24" t="s">
        <v>101</v>
      </c>
      <c r="H249" s="24" t="s">
        <v>54</v>
      </c>
      <c r="I249" s="24" t="s">
        <v>54</v>
      </c>
      <c r="J249" s="24" t="s">
        <v>559</v>
      </c>
      <c r="K249" s="24" t="s">
        <v>16</v>
      </c>
      <c r="L249" s="24" t="s">
        <v>34</v>
      </c>
      <c r="M249" s="48" t="s">
        <v>371</v>
      </c>
      <c r="N249" s="26">
        <v>78</v>
      </c>
      <c r="O249" s="26">
        <v>146</v>
      </c>
      <c r="P249" s="26">
        <v>95</v>
      </c>
      <c r="Q249" s="26">
        <v>117</v>
      </c>
      <c r="R249" s="26">
        <v>174</v>
      </c>
      <c r="S249" s="26">
        <v>91</v>
      </c>
      <c r="T249" s="26">
        <v>30</v>
      </c>
      <c r="U249" s="26">
        <v>9</v>
      </c>
      <c r="V249" s="26"/>
      <c r="W249" s="26"/>
      <c r="X249" s="50">
        <f t="shared" si="7"/>
        <v>740</v>
      </c>
    </row>
    <row r="250" spans="1:24" x14ac:dyDescent="0.2">
      <c r="A250" s="28" t="s">
        <v>372</v>
      </c>
      <c r="B250" s="55">
        <v>1335</v>
      </c>
      <c r="C250" s="55">
        <v>87</v>
      </c>
      <c r="D250" s="23">
        <f t="shared" si="6"/>
        <v>1422</v>
      </c>
      <c r="E250" s="24" t="s">
        <v>8</v>
      </c>
      <c r="F250" s="24" t="s">
        <v>354</v>
      </c>
      <c r="G250" s="24" t="s">
        <v>101</v>
      </c>
      <c r="H250" s="24" t="s">
        <v>54</v>
      </c>
      <c r="I250" s="24" t="s">
        <v>54</v>
      </c>
      <c r="J250" s="24" t="s">
        <v>559</v>
      </c>
      <c r="K250" s="24" t="s">
        <v>16</v>
      </c>
      <c r="L250" s="24" t="s">
        <v>34</v>
      </c>
      <c r="M250" s="48" t="s">
        <v>371</v>
      </c>
      <c r="N250" s="26">
        <v>197</v>
      </c>
      <c r="O250" s="26">
        <v>230</v>
      </c>
      <c r="P250" s="26">
        <v>215</v>
      </c>
      <c r="Q250" s="26">
        <v>236</v>
      </c>
      <c r="R250" s="26">
        <v>305</v>
      </c>
      <c r="S250" s="26">
        <v>170</v>
      </c>
      <c r="T250" s="26">
        <v>58</v>
      </c>
      <c r="U250" s="26">
        <v>10</v>
      </c>
      <c r="V250" s="26">
        <v>1</v>
      </c>
      <c r="W250" s="26"/>
      <c r="X250" s="50">
        <f t="shared" si="7"/>
        <v>1422</v>
      </c>
    </row>
    <row r="251" spans="1:24" x14ac:dyDescent="0.2">
      <c r="A251" s="28" t="s">
        <v>373</v>
      </c>
      <c r="B251" s="55">
        <v>1773</v>
      </c>
      <c r="C251" s="55">
        <v>108</v>
      </c>
      <c r="D251" s="23">
        <f t="shared" si="6"/>
        <v>1881</v>
      </c>
      <c r="E251" s="24" t="s">
        <v>5</v>
      </c>
      <c r="F251" s="24" t="s">
        <v>354</v>
      </c>
      <c r="G251" s="24" t="s">
        <v>101</v>
      </c>
      <c r="H251" s="24" t="s">
        <v>54</v>
      </c>
      <c r="I251" s="24" t="s">
        <v>33</v>
      </c>
      <c r="J251" s="24" t="s">
        <v>559</v>
      </c>
      <c r="K251" s="24" t="s">
        <v>16</v>
      </c>
      <c r="L251" s="24" t="s">
        <v>34</v>
      </c>
      <c r="M251" s="48" t="s">
        <v>371</v>
      </c>
      <c r="N251" s="26">
        <v>269</v>
      </c>
      <c r="O251" s="26">
        <v>427</v>
      </c>
      <c r="P251" s="26">
        <v>280</v>
      </c>
      <c r="Q251" s="26">
        <v>308</v>
      </c>
      <c r="R251" s="26">
        <v>292</v>
      </c>
      <c r="S251" s="26">
        <v>225</v>
      </c>
      <c r="T251" s="26">
        <v>63</v>
      </c>
      <c r="U251" s="26">
        <v>14</v>
      </c>
      <c r="V251" s="26">
        <v>3</v>
      </c>
      <c r="W251" s="26"/>
      <c r="X251" s="50">
        <f t="shared" si="7"/>
        <v>1881</v>
      </c>
    </row>
    <row r="252" spans="1:24" x14ac:dyDescent="0.2">
      <c r="A252" s="28" t="s">
        <v>374</v>
      </c>
      <c r="B252" s="55">
        <v>555</v>
      </c>
      <c r="C252" s="55">
        <v>23</v>
      </c>
      <c r="D252" s="23">
        <f t="shared" si="6"/>
        <v>578</v>
      </c>
      <c r="E252" s="24" t="s">
        <v>5</v>
      </c>
      <c r="F252" s="24" t="s">
        <v>354</v>
      </c>
      <c r="G252" s="24" t="s">
        <v>101</v>
      </c>
      <c r="H252" s="24" t="s">
        <v>54</v>
      </c>
      <c r="I252" s="24" t="s">
        <v>8</v>
      </c>
      <c r="J252" s="24" t="s">
        <v>559</v>
      </c>
      <c r="K252" s="24" t="s">
        <v>16</v>
      </c>
      <c r="L252" s="24" t="s">
        <v>34</v>
      </c>
      <c r="M252" s="48" t="s">
        <v>371</v>
      </c>
      <c r="N252" s="26">
        <v>84</v>
      </c>
      <c r="O252" s="26">
        <v>104</v>
      </c>
      <c r="P252" s="26">
        <v>64</v>
      </c>
      <c r="Q252" s="26">
        <v>88</v>
      </c>
      <c r="R252" s="26">
        <v>94</v>
      </c>
      <c r="S252" s="26">
        <v>103</v>
      </c>
      <c r="T252" s="26">
        <v>32</v>
      </c>
      <c r="U252" s="26">
        <v>9</v>
      </c>
      <c r="V252" s="26"/>
      <c r="W252" s="26"/>
      <c r="X252" s="50">
        <f t="shared" si="7"/>
        <v>578</v>
      </c>
    </row>
    <row r="253" spans="1:24" x14ac:dyDescent="0.2">
      <c r="A253" s="28" t="s">
        <v>375</v>
      </c>
      <c r="B253" s="55">
        <v>360</v>
      </c>
      <c r="C253" s="55">
        <v>7</v>
      </c>
      <c r="D253" s="23">
        <f t="shared" si="6"/>
        <v>367</v>
      </c>
      <c r="E253" s="24" t="s">
        <v>5</v>
      </c>
      <c r="F253" s="24" t="s">
        <v>118</v>
      </c>
      <c r="G253" s="24" t="s">
        <v>107</v>
      </c>
      <c r="H253" s="24" t="s">
        <v>180</v>
      </c>
      <c r="I253" s="24" t="s">
        <v>5</v>
      </c>
      <c r="J253" s="24" t="s">
        <v>559</v>
      </c>
      <c r="K253" s="24" t="s">
        <v>181</v>
      </c>
      <c r="L253" s="24" t="s">
        <v>11</v>
      </c>
      <c r="M253" s="48" t="s">
        <v>376</v>
      </c>
      <c r="N253" s="26">
        <v>56</v>
      </c>
      <c r="O253" s="26">
        <v>73</v>
      </c>
      <c r="P253" s="26">
        <v>49</v>
      </c>
      <c r="Q253" s="26">
        <v>56</v>
      </c>
      <c r="R253" s="26">
        <v>51</v>
      </c>
      <c r="S253" s="26">
        <v>48</v>
      </c>
      <c r="T253" s="26">
        <v>28</v>
      </c>
      <c r="U253" s="26">
        <v>6</v>
      </c>
      <c r="V253" s="26"/>
      <c r="W253" s="26"/>
      <c r="X253" s="50">
        <f t="shared" si="7"/>
        <v>367</v>
      </c>
    </row>
    <row r="254" spans="1:24" x14ac:dyDescent="0.2">
      <c r="A254" s="28" t="s">
        <v>377</v>
      </c>
      <c r="B254" s="55">
        <v>1249</v>
      </c>
      <c r="C254" s="55">
        <v>34</v>
      </c>
      <c r="D254" s="23">
        <f t="shared" si="6"/>
        <v>1283</v>
      </c>
      <c r="E254" s="24" t="s">
        <v>5</v>
      </c>
      <c r="F254" s="24" t="s">
        <v>179</v>
      </c>
      <c r="G254" s="24" t="s">
        <v>107</v>
      </c>
      <c r="H254" s="24" t="s">
        <v>180</v>
      </c>
      <c r="I254" s="24" t="s">
        <v>10</v>
      </c>
      <c r="J254" s="24" t="s">
        <v>559</v>
      </c>
      <c r="K254" s="24" t="s">
        <v>181</v>
      </c>
      <c r="L254" s="24" t="s">
        <v>11</v>
      </c>
      <c r="M254" s="48" t="s">
        <v>376</v>
      </c>
      <c r="N254" s="26">
        <v>237</v>
      </c>
      <c r="O254" s="26">
        <v>289</v>
      </c>
      <c r="P254" s="26">
        <v>199</v>
      </c>
      <c r="Q254" s="26">
        <v>191</v>
      </c>
      <c r="R254" s="26">
        <v>197</v>
      </c>
      <c r="S254" s="26">
        <v>128</v>
      </c>
      <c r="T254" s="26">
        <v>36</v>
      </c>
      <c r="U254" s="26">
        <v>5</v>
      </c>
      <c r="V254" s="26">
        <v>1</v>
      </c>
      <c r="W254" s="26"/>
      <c r="X254" s="50">
        <f t="shared" si="7"/>
        <v>1283</v>
      </c>
    </row>
    <row r="255" spans="1:24" x14ac:dyDescent="0.2">
      <c r="A255" s="28" t="s">
        <v>378</v>
      </c>
      <c r="B255" s="55">
        <v>6</v>
      </c>
      <c r="C255" s="55">
        <v>2</v>
      </c>
      <c r="D255" s="23">
        <f t="shared" si="6"/>
        <v>8</v>
      </c>
      <c r="E255" s="24" t="s">
        <v>5</v>
      </c>
      <c r="F255" s="24" t="s">
        <v>179</v>
      </c>
      <c r="G255" s="24" t="s">
        <v>107</v>
      </c>
      <c r="H255" s="24" t="s">
        <v>180</v>
      </c>
      <c r="I255" s="24" t="s">
        <v>5</v>
      </c>
      <c r="J255" s="24" t="s">
        <v>559</v>
      </c>
      <c r="K255" s="24" t="s">
        <v>181</v>
      </c>
      <c r="L255" s="24" t="s">
        <v>11</v>
      </c>
      <c r="M255" s="48" t="s">
        <v>376</v>
      </c>
      <c r="N255" s="26">
        <v>1</v>
      </c>
      <c r="O255" s="26">
        <v>1</v>
      </c>
      <c r="P255" s="26">
        <v>2</v>
      </c>
      <c r="Q255" s="26">
        <v>3</v>
      </c>
      <c r="R255" s="26">
        <v>1</v>
      </c>
      <c r="S255" s="26"/>
      <c r="T255" s="26"/>
      <c r="U255" s="26"/>
      <c r="V255" s="26"/>
      <c r="W255" s="26"/>
      <c r="X255" s="50">
        <f t="shared" si="7"/>
        <v>8</v>
      </c>
    </row>
    <row r="256" spans="1:24" x14ac:dyDescent="0.2">
      <c r="A256" s="28" t="s">
        <v>379</v>
      </c>
      <c r="B256" s="55">
        <v>1606</v>
      </c>
      <c r="C256" s="55">
        <v>86</v>
      </c>
      <c r="D256" s="23">
        <f t="shared" si="6"/>
        <v>1692</v>
      </c>
      <c r="E256" s="24" t="s">
        <v>5</v>
      </c>
      <c r="F256" s="24" t="s">
        <v>189</v>
      </c>
      <c r="G256" s="24" t="s">
        <v>107</v>
      </c>
      <c r="H256" s="24" t="s">
        <v>313</v>
      </c>
      <c r="I256" s="24" t="s">
        <v>54</v>
      </c>
      <c r="J256" s="24" t="s">
        <v>559</v>
      </c>
      <c r="K256" s="24" t="s">
        <v>181</v>
      </c>
      <c r="L256" s="24" t="s">
        <v>11</v>
      </c>
      <c r="M256" s="48" t="s">
        <v>380</v>
      </c>
      <c r="N256" s="26">
        <v>328</v>
      </c>
      <c r="O256" s="26">
        <v>595</v>
      </c>
      <c r="P256" s="26">
        <v>283</v>
      </c>
      <c r="Q256" s="26">
        <v>246</v>
      </c>
      <c r="R256" s="26">
        <v>155</v>
      </c>
      <c r="S256" s="26">
        <v>74</v>
      </c>
      <c r="T256" s="26">
        <v>8</v>
      </c>
      <c r="U256" s="26">
        <v>3</v>
      </c>
      <c r="V256" s="26"/>
      <c r="W256" s="26"/>
      <c r="X256" s="50">
        <f t="shared" si="7"/>
        <v>1692</v>
      </c>
    </row>
    <row r="257" spans="1:24" x14ac:dyDescent="0.2">
      <c r="A257" s="28" t="s">
        <v>381</v>
      </c>
      <c r="B257" s="55">
        <v>559</v>
      </c>
      <c r="C257" s="55">
        <v>11</v>
      </c>
      <c r="D257" s="23">
        <f t="shared" si="6"/>
        <v>570</v>
      </c>
      <c r="E257" s="24" t="s">
        <v>5</v>
      </c>
      <c r="F257" s="24" t="s">
        <v>179</v>
      </c>
      <c r="G257" s="24" t="s">
        <v>107</v>
      </c>
      <c r="H257" s="24" t="s">
        <v>313</v>
      </c>
      <c r="I257" s="24" t="s">
        <v>5</v>
      </c>
      <c r="J257" s="24" t="s">
        <v>559</v>
      </c>
      <c r="K257" s="24" t="s">
        <v>181</v>
      </c>
      <c r="L257" s="24" t="s">
        <v>11</v>
      </c>
      <c r="M257" s="48" t="s">
        <v>380</v>
      </c>
      <c r="N257" s="26">
        <v>132</v>
      </c>
      <c r="O257" s="26">
        <v>132</v>
      </c>
      <c r="P257" s="26">
        <v>105</v>
      </c>
      <c r="Q257" s="26">
        <v>60</v>
      </c>
      <c r="R257" s="26">
        <v>77</v>
      </c>
      <c r="S257" s="26">
        <v>46</v>
      </c>
      <c r="T257" s="26">
        <v>16</v>
      </c>
      <c r="U257" s="26">
        <v>2</v>
      </c>
      <c r="V257" s="26"/>
      <c r="W257" s="26"/>
      <c r="X257" s="50">
        <f t="shared" si="7"/>
        <v>570</v>
      </c>
    </row>
    <row r="258" spans="1:24" x14ac:dyDescent="0.2">
      <c r="A258" s="28" t="s">
        <v>382</v>
      </c>
      <c r="B258" s="55">
        <v>6</v>
      </c>
      <c r="C258" s="55">
        <v>0</v>
      </c>
      <c r="D258" s="23">
        <f t="shared" si="6"/>
        <v>6</v>
      </c>
      <c r="E258" s="24" t="s">
        <v>5</v>
      </c>
      <c r="F258" s="24" t="s">
        <v>189</v>
      </c>
      <c r="G258" s="24" t="s">
        <v>107</v>
      </c>
      <c r="H258" s="24" t="s">
        <v>313</v>
      </c>
      <c r="I258" s="24" t="s">
        <v>5</v>
      </c>
      <c r="J258" s="24" t="s">
        <v>559</v>
      </c>
      <c r="K258" s="24" t="s">
        <v>181</v>
      </c>
      <c r="L258" s="24" t="s">
        <v>11</v>
      </c>
      <c r="M258" s="48" t="s">
        <v>380</v>
      </c>
      <c r="N258" s="26"/>
      <c r="O258" s="26">
        <v>1</v>
      </c>
      <c r="P258" s="26"/>
      <c r="Q258" s="26">
        <v>2</v>
      </c>
      <c r="R258" s="26">
        <v>2</v>
      </c>
      <c r="S258" s="26">
        <v>1</v>
      </c>
      <c r="T258" s="26"/>
      <c r="U258" s="26"/>
      <c r="V258" s="26"/>
      <c r="W258" s="26"/>
      <c r="X258" s="50">
        <f t="shared" si="7"/>
        <v>6</v>
      </c>
    </row>
    <row r="259" spans="1:24" x14ac:dyDescent="0.2">
      <c r="A259" s="28" t="s">
        <v>383</v>
      </c>
      <c r="B259" s="55">
        <v>1219</v>
      </c>
      <c r="C259" s="55">
        <v>33</v>
      </c>
      <c r="D259" s="23">
        <f t="shared" si="6"/>
        <v>1252</v>
      </c>
      <c r="E259" s="24" t="s">
        <v>5</v>
      </c>
      <c r="F259" s="24" t="s">
        <v>189</v>
      </c>
      <c r="G259" s="24" t="s">
        <v>107</v>
      </c>
      <c r="H259" s="24" t="s">
        <v>313</v>
      </c>
      <c r="I259" s="24" t="s">
        <v>54</v>
      </c>
      <c r="J259" s="24" t="s">
        <v>559</v>
      </c>
      <c r="K259" s="24" t="s">
        <v>16</v>
      </c>
      <c r="L259" s="24" t="s">
        <v>34</v>
      </c>
      <c r="M259" s="48" t="s">
        <v>380</v>
      </c>
      <c r="N259" s="26">
        <v>196</v>
      </c>
      <c r="O259" s="26">
        <v>266</v>
      </c>
      <c r="P259" s="26">
        <v>207</v>
      </c>
      <c r="Q259" s="26">
        <v>197</v>
      </c>
      <c r="R259" s="26">
        <v>214</v>
      </c>
      <c r="S259" s="26">
        <v>131</v>
      </c>
      <c r="T259" s="26">
        <v>32</v>
      </c>
      <c r="U259" s="26">
        <v>7</v>
      </c>
      <c r="V259" s="26">
        <v>2</v>
      </c>
      <c r="W259" s="26"/>
      <c r="X259" s="50">
        <f t="shared" si="7"/>
        <v>1252</v>
      </c>
    </row>
    <row r="260" spans="1:24" x14ac:dyDescent="0.2">
      <c r="A260" s="28" t="s">
        <v>384</v>
      </c>
      <c r="B260" s="55">
        <v>1899</v>
      </c>
      <c r="C260" s="55">
        <v>72</v>
      </c>
      <c r="D260" s="23">
        <f t="shared" si="6"/>
        <v>1971</v>
      </c>
      <c r="E260" s="24" t="s">
        <v>5</v>
      </c>
      <c r="F260" s="24" t="s">
        <v>189</v>
      </c>
      <c r="G260" s="24" t="s">
        <v>107</v>
      </c>
      <c r="H260" s="24" t="s">
        <v>313</v>
      </c>
      <c r="I260" s="24" t="s">
        <v>54</v>
      </c>
      <c r="J260" s="24" t="s">
        <v>559</v>
      </c>
      <c r="K260" s="24" t="s">
        <v>181</v>
      </c>
      <c r="L260" s="24" t="s">
        <v>11</v>
      </c>
      <c r="M260" s="48" t="s">
        <v>385</v>
      </c>
      <c r="N260" s="26">
        <v>249</v>
      </c>
      <c r="O260" s="26">
        <v>452</v>
      </c>
      <c r="P260" s="26">
        <v>267</v>
      </c>
      <c r="Q260" s="26">
        <v>197</v>
      </c>
      <c r="R260" s="26">
        <v>210</v>
      </c>
      <c r="S260" s="26">
        <v>162</v>
      </c>
      <c r="T260" s="26">
        <v>221</v>
      </c>
      <c r="U260" s="26">
        <v>185</v>
      </c>
      <c r="V260" s="26">
        <v>28</v>
      </c>
      <c r="W260" s="26"/>
      <c r="X260" s="50">
        <f t="shared" si="7"/>
        <v>1971</v>
      </c>
    </row>
    <row r="261" spans="1:24" x14ac:dyDescent="0.2">
      <c r="A261" s="28" t="s">
        <v>386</v>
      </c>
      <c r="B261" s="55">
        <v>1010</v>
      </c>
      <c r="C261" s="55">
        <v>48</v>
      </c>
      <c r="D261" s="23">
        <f t="shared" si="6"/>
        <v>1058</v>
      </c>
      <c r="E261" s="24" t="s">
        <v>5</v>
      </c>
      <c r="F261" s="24" t="s">
        <v>179</v>
      </c>
      <c r="G261" s="24" t="s">
        <v>107</v>
      </c>
      <c r="H261" s="24" t="s">
        <v>313</v>
      </c>
      <c r="I261" s="24" t="s">
        <v>5</v>
      </c>
      <c r="J261" s="24" t="s">
        <v>559</v>
      </c>
      <c r="K261" s="24" t="s">
        <v>181</v>
      </c>
      <c r="L261" s="24" t="s">
        <v>11</v>
      </c>
      <c r="M261" s="48" t="s">
        <v>385</v>
      </c>
      <c r="N261" s="26">
        <v>216</v>
      </c>
      <c r="O261" s="26">
        <v>390</v>
      </c>
      <c r="P261" s="26">
        <v>167</v>
      </c>
      <c r="Q261" s="26">
        <v>131</v>
      </c>
      <c r="R261" s="26">
        <v>106</v>
      </c>
      <c r="S261" s="26">
        <v>36</v>
      </c>
      <c r="T261" s="26">
        <v>11</v>
      </c>
      <c r="U261" s="26">
        <v>1</v>
      </c>
      <c r="V261" s="26"/>
      <c r="W261" s="26"/>
      <c r="X261" s="50">
        <f t="shared" si="7"/>
        <v>1058</v>
      </c>
    </row>
    <row r="262" spans="1:24" x14ac:dyDescent="0.2">
      <c r="A262" s="28" t="s">
        <v>387</v>
      </c>
      <c r="B262" s="55">
        <v>34</v>
      </c>
      <c r="C262" s="55">
        <v>3</v>
      </c>
      <c r="D262" s="23">
        <f t="shared" ref="D262:D325" si="8">B262+C262</f>
        <v>37</v>
      </c>
      <c r="E262" s="24" t="s">
        <v>5</v>
      </c>
      <c r="F262" s="24" t="s">
        <v>118</v>
      </c>
      <c r="G262" s="24" t="s">
        <v>107</v>
      </c>
      <c r="H262" s="24" t="s">
        <v>313</v>
      </c>
      <c r="I262" s="24" t="s">
        <v>5</v>
      </c>
      <c r="J262" s="24" t="s">
        <v>559</v>
      </c>
      <c r="K262" s="24" t="s">
        <v>181</v>
      </c>
      <c r="L262" s="24" t="s">
        <v>11</v>
      </c>
      <c r="M262" s="48" t="s">
        <v>385</v>
      </c>
      <c r="N262" s="26">
        <v>11</v>
      </c>
      <c r="O262" s="26">
        <v>10</v>
      </c>
      <c r="P262" s="26">
        <v>10</v>
      </c>
      <c r="Q262" s="26">
        <v>2</v>
      </c>
      <c r="R262" s="26">
        <v>2</v>
      </c>
      <c r="S262" s="26">
        <v>2</v>
      </c>
      <c r="T262" s="26"/>
      <c r="U262" s="26"/>
      <c r="V262" s="26"/>
      <c r="W262" s="26"/>
      <c r="X262" s="50">
        <f t="shared" ref="X262:X325" si="9">SUM(N262:W262)</f>
        <v>37</v>
      </c>
    </row>
    <row r="263" spans="1:24" x14ac:dyDescent="0.2">
      <c r="A263" s="28" t="s">
        <v>388</v>
      </c>
      <c r="B263" s="55">
        <v>26</v>
      </c>
      <c r="C263" s="55">
        <v>3</v>
      </c>
      <c r="D263" s="23">
        <f t="shared" si="8"/>
        <v>29</v>
      </c>
      <c r="E263" s="24" t="s">
        <v>5</v>
      </c>
      <c r="F263" s="24" t="s">
        <v>118</v>
      </c>
      <c r="G263" s="24" t="s">
        <v>107</v>
      </c>
      <c r="H263" s="24" t="s">
        <v>313</v>
      </c>
      <c r="I263" s="24" t="s">
        <v>5</v>
      </c>
      <c r="J263" s="24" t="s">
        <v>559</v>
      </c>
      <c r="K263" s="24" t="s">
        <v>54</v>
      </c>
      <c r="L263" s="24" t="s">
        <v>11</v>
      </c>
      <c r="M263" s="48" t="s">
        <v>385</v>
      </c>
      <c r="N263" s="26">
        <v>6</v>
      </c>
      <c r="O263" s="26">
        <v>14</v>
      </c>
      <c r="P263" s="26">
        <v>6</v>
      </c>
      <c r="Q263" s="26">
        <v>1</v>
      </c>
      <c r="R263" s="26">
        <v>2</v>
      </c>
      <c r="S263" s="26"/>
      <c r="T263" s="26"/>
      <c r="U263" s="26"/>
      <c r="V263" s="26"/>
      <c r="W263" s="26"/>
      <c r="X263" s="50">
        <f t="shared" si="9"/>
        <v>29</v>
      </c>
    </row>
    <row r="264" spans="1:24" x14ac:dyDescent="0.2">
      <c r="A264" s="28" t="s">
        <v>389</v>
      </c>
      <c r="B264" s="55">
        <v>2278</v>
      </c>
      <c r="C264" s="55">
        <v>86</v>
      </c>
      <c r="D264" s="23">
        <f t="shared" si="8"/>
        <v>2364</v>
      </c>
      <c r="E264" s="24" t="s">
        <v>5</v>
      </c>
      <c r="F264" s="24" t="s">
        <v>179</v>
      </c>
      <c r="G264" s="24" t="s">
        <v>107</v>
      </c>
      <c r="H264" s="24" t="s">
        <v>313</v>
      </c>
      <c r="I264" s="24" t="s">
        <v>54</v>
      </c>
      <c r="J264" s="24" t="s">
        <v>559</v>
      </c>
      <c r="K264" s="24" t="s">
        <v>181</v>
      </c>
      <c r="L264" s="24" t="s">
        <v>11</v>
      </c>
      <c r="M264" s="48" t="s">
        <v>596</v>
      </c>
      <c r="N264" s="26">
        <v>420</v>
      </c>
      <c r="O264" s="26">
        <v>458</v>
      </c>
      <c r="P264" s="26">
        <v>455</v>
      </c>
      <c r="Q264" s="26">
        <v>411</v>
      </c>
      <c r="R264" s="26">
        <v>378</v>
      </c>
      <c r="S264" s="26">
        <v>194</v>
      </c>
      <c r="T264" s="26">
        <v>40</v>
      </c>
      <c r="U264" s="26">
        <v>8</v>
      </c>
      <c r="V264" s="26"/>
      <c r="W264" s="26"/>
      <c r="X264" s="50">
        <f t="shared" si="9"/>
        <v>2364</v>
      </c>
    </row>
    <row r="265" spans="1:24" x14ac:dyDescent="0.2">
      <c r="A265" s="28" t="s">
        <v>390</v>
      </c>
      <c r="B265" s="55">
        <v>1572</v>
      </c>
      <c r="C265" s="55">
        <v>54</v>
      </c>
      <c r="D265" s="23">
        <f t="shared" si="8"/>
        <v>1626</v>
      </c>
      <c r="E265" s="24" t="s">
        <v>5</v>
      </c>
      <c r="F265" s="24" t="s">
        <v>179</v>
      </c>
      <c r="G265" s="24" t="s">
        <v>107</v>
      </c>
      <c r="H265" s="24" t="s">
        <v>313</v>
      </c>
      <c r="I265" s="24" t="s">
        <v>54</v>
      </c>
      <c r="J265" s="24" t="s">
        <v>559</v>
      </c>
      <c r="K265" s="24" t="s">
        <v>16</v>
      </c>
      <c r="L265" s="24" t="s">
        <v>34</v>
      </c>
      <c r="M265" s="48" t="s">
        <v>596</v>
      </c>
      <c r="N265" s="26">
        <v>282</v>
      </c>
      <c r="O265" s="26">
        <v>318</v>
      </c>
      <c r="P265" s="26">
        <v>261</v>
      </c>
      <c r="Q265" s="26">
        <v>297</v>
      </c>
      <c r="R265" s="26">
        <v>229</v>
      </c>
      <c r="S265" s="26">
        <v>180</v>
      </c>
      <c r="T265" s="26">
        <v>50</v>
      </c>
      <c r="U265" s="26">
        <v>9</v>
      </c>
      <c r="V265" s="26"/>
      <c r="W265" s="26"/>
      <c r="X265" s="50">
        <f t="shared" si="9"/>
        <v>1626</v>
      </c>
    </row>
    <row r="266" spans="1:24" x14ac:dyDescent="0.2">
      <c r="A266" s="28" t="s">
        <v>391</v>
      </c>
      <c r="B266" s="55">
        <v>437</v>
      </c>
      <c r="C266" s="55">
        <v>13</v>
      </c>
      <c r="D266" s="23">
        <f t="shared" si="8"/>
        <v>450</v>
      </c>
      <c r="E266" s="24" t="s">
        <v>5</v>
      </c>
      <c r="F266" s="24" t="s">
        <v>189</v>
      </c>
      <c r="G266" s="24" t="s">
        <v>107</v>
      </c>
      <c r="H266" s="24" t="s">
        <v>313</v>
      </c>
      <c r="I266" s="24" t="s">
        <v>54</v>
      </c>
      <c r="J266" s="24" t="s">
        <v>559</v>
      </c>
      <c r="K266" s="24" t="s">
        <v>16</v>
      </c>
      <c r="L266" s="24" t="s">
        <v>34</v>
      </c>
      <c r="M266" s="48" t="s">
        <v>596</v>
      </c>
      <c r="N266" s="26">
        <v>86</v>
      </c>
      <c r="O266" s="26">
        <v>80</v>
      </c>
      <c r="P266" s="26">
        <v>98</v>
      </c>
      <c r="Q266" s="26">
        <v>82</v>
      </c>
      <c r="R266" s="26">
        <v>61</v>
      </c>
      <c r="S266" s="26">
        <v>36</v>
      </c>
      <c r="T266" s="26">
        <v>7</v>
      </c>
      <c r="U266" s="26"/>
      <c r="V266" s="26"/>
      <c r="W266" s="26"/>
      <c r="X266" s="50">
        <f t="shared" si="9"/>
        <v>450</v>
      </c>
    </row>
    <row r="267" spans="1:24" x14ac:dyDescent="0.2">
      <c r="A267" s="28" t="s">
        <v>392</v>
      </c>
      <c r="B267" s="55">
        <v>2496</v>
      </c>
      <c r="C267" s="55">
        <v>68</v>
      </c>
      <c r="D267" s="23">
        <f t="shared" si="8"/>
        <v>2564</v>
      </c>
      <c r="E267" s="24" t="s">
        <v>5</v>
      </c>
      <c r="F267" s="24" t="s">
        <v>179</v>
      </c>
      <c r="G267" s="24" t="s">
        <v>107</v>
      </c>
      <c r="H267" s="24" t="s">
        <v>180</v>
      </c>
      <c r="I267" s="24" t="s">
        <v>10</v>
      </c>
      <c r="J267" s="24" t="s">
        <v>559</v>
      </c>
      <c r="K267" s="24" t="s">
        <v>181</v>
      </c>
      <c r="L267" s="24" t="s">
        <v>11</v>
      </c>
      <c r="M267" s="48" t="s">
        <v>393</v>
      </c>
      <c r="N267" s="26">
        <v>460</v>
      </c>
      <c r="O267" s="26">
        <v>565</v>
      </c>
      <c r="P267" s="26">
        <v>458</v>
      </c>
      <c r="Q267" s="26">
        <v>462</v>
      </c>
      <c r="R267" s="26">
        <v>379</v>
      </c>
      <c r="S267" s="26">
        <v>190</v>
      </c>
      <c r="T267" s="26">
        <v>43</v>
      </c>
      <c r="U267" s="26">
        <v>6</v>
      </c>
      <c r="V267" s="26">
        <v>1</v>
      </c>
      <c r="W267" s="26"/>
      <c r="X267" s="50">
        <f t="shared" si="9"/>
        <v>2564</v>
      </c>
    </row>
    <row r="268" spans="1:24" x14ac:dyDescent="0.2">
      <c r="A268" s="28" t="s">
        <v>394</v>
      </c>
      <c r="B268" s="55">
        <v>3247</v>
      </c>
      <c r="C268" s="55">
        <v>113</v>
      </c>
      <c r="D268" s="23">
        <f t="shared" si="8"/>
        <v>3360</v>
      </c>
      <c r="E268" s="24" t="s">
        <v>5</v>
      </c>
      <c r="F268" s="24" t="s">
        <v>179</v>
      </c>
      <c r="G268" s="24" t="s">
        <v>107</v>
      </c>
      <c r="H268" s="24" t="s">
        <v>313</v>
      </c>
      <c r="I268" s="24" t="s">
        <v>10</v>
      </c>
      <c r="J268" s="24" t="s">
        <v>559</v>
      </c>
      <c r="K268" s="24" t="s">
        <v>181</v>
      </c>
      <c r="L268" s="24" t="s">
        <v>11</v>
      </c>
      <c r="M268" s="48" t="s">
        <v>395</v>
      </c>
      <c r="N268" s="26">
        <v>631</v>
      </c>
      <c r="O268" s="26">
        <v>899</v>
      </c>
      <c r="P268" s="26">
        <v>601</v>
      </c>
      <c r="Q268" s="26">
        <v>522</v>
      </c>
      <c r="R268" s="26">
        <v>426</v>
      </c>
      <c r="S268" s="26">
        <v>227</v>
      </c>
      <c r="T268" s="26">
        <v>47</v>
      </c>
      <c r="U268" s="26">
        <v>7</v>
      </c>
      <c r="V268" s="26"/>
      <c r="W268" s="26"/>
      <c r="X268" s="50">
        <f t="shared" si="9"/>
        <v>3360</v>
      </c>
    </row>
    <row r="269" spans="1:24" x14ac:dyDescent="0.2">
      <c r="A269" s="28" t="s">
        <v>396</v>
      </c>
      <c r="B269" s="55">
        <v>2221</v>
      </c>
      <c r="C269" s="55">
        <v>82</v>
      </c>
      <c r="D269" s="23">
        <f t="shared" si="8"/>
        <v>2303</v>
      </c>
      <c r="E269" s="24" t="s">
        <v>5</v>
      </c>
      <c r="F269" s="24" t="s">
        <v>179</v>
      </c>
      <c r="G269" s="24" t="s">
        <v>107</v>
      </c>
      <c r="H269" s="24" t="s">
        <v>313</v>
      </c>
      <c r="I269" s="24" t="s">
        <v>54</v>
      </c>
      <c r="J269" s="24" t="s">
        <v>559</v>
      </c>
      <c r="K269" s="24" t="s">
        <v>181</v>
      </c>
      <c r="L269" s="24" t="s">
        <v>11</v>
      </c>
      <c r="M269" s="48" t="s">
        <v>395</v>
      </c>
      <c r="N269" s="26">
        <v>418</v>
      </c>
      <c r="O269" s="26">
        <v>512</v>
      </c>
      <c r="P269" s="26">
        <v>400</v>
      </c>
      <c r="Q269" s="26">
        <v>394</v>
      </c>
      <c r="R269" s="26">
        <v>358</v>
      </c>
      <c r="S269" s="26">
        <v>179</v>
      </c>
      <c r="T269" s="26">
        <v>38</v>
      </c>
      <c r="U269" s="26">
        <v>4</v>
      </c>
      <c r="V269" s="26"/>
      <c r="W269" s="26"/>
      <c r="X269" s="50">
        <f t="shared" si="9"/>
        <v>2303</v>
      </c>
    </row>
    <row r="270" spans="1:24" x14ac:dyDescent="0.2">
      <c r="A270" s="28" t="s">
        <v>397</v>
      </c>
      <c r="B270" s="55">
        <v>1650</v>
      </c>
      <c r="C270" s="55">
        <v>49</v>
      </c>
      <c r="D270" s="23">
        <f t="shared" si="8"/>
        <v>1699</v>
      </c>
      <c r="E270" s="24" t="s">
        <v>5</v>
      </c>
      <c r="F270" s="24" t="s">
        <v>179</v>
      </c>
      <c r="G270" s="24" t="s">
        <v>107</v>
      </c>
      <c r="H270" s="24" t="s">
        <v>313</v>
      </c>
      <c r="I270" s="24" t="s">
        <v>54</v>
      </c>
      <c r="J270" s="24" t="s">
        <v>559</v>
      </c>
      <c r="K270" s="24" t="s">
        <v>16</v>
      </c>
      <c r="L270" s="24" t="s">
        <v>34</v>
      </c>
      <c r="M270" s="48" t="s">
        <v>398</v>
      </c>
      <c r="N270" s="26">
        <v>288</v>
      </c>
      <c r="O270" s="26">
        <v>296</v>
      </c>
      <c r="P270" s="26">
        <v>252</v>
      </c>
      <c r="Q270" s="26">
        <v>351</v>
      </c>
      <c r="R270" s="26">
        <v>284</v>
      </c>
      <c r="S270" s="26">
        <v>177</v>
      </c>
      <c r="T270" s="26">
        <v>43</v>
      </c>
      <c r="U270" s="26">
        <v>8</v>
      </c>
      <c r="V270" s="26"/>
      <c r="W270" s="26"/>
      <c r="X270" s="50">
        <f t="shared" si="9"/>
        <v>1699</v>
      </c>
    </row>
    <row r="271" spans="1:24" x14ac:dyDescent="0.2">
      <c r="A271" s="28" t="s">
        <v>399</v>
      </c>
      <c r="B271" s="55">
        <v>1739</v>
      </c>
      <c r="C271" s="55">
        <v>64</v>
      </c>
      <c r="D271" s="23">
        <f t="shared" si="8"/>
        <v>1803</v>
      </c>
      <c r="E271" s="24" t="s">
        <v>5</v>
      </c>
      <c r="F271" s="24" t="s">
        <v>189</v>
      </c>
      <c r="G271" s="24" t="s">
        <v>107</v>
      </c>
      <c r="H271" s="24" t="s">
        <v>313</v>
      </c>
      <c r="I271" s="24" t="s">
        <v>54</v>
      </c>
      <c r="J271" s="24" t="s">
        <v>559</v>
      </c>
      <c r="K271" s="24" t="s">
        <v>16</v>
      </c>
      <c r="L271" s="24" t="s">
        <v>34</v>
      </c>
      <c r="M271" s="48" t="s">
        <v>398</v>
      </c>
      <c r="N271" s="26">
        <v>324</v>
      </c>
      <c r="O271" s="26">
        <v>324</v>
      </c>
      <c r="P271" s="26">
        <v>294</v>
      </c>
      <c r="Q271" s="26">
        <v>315</v>
      </c>
      <c r="R271" s="26">
        <v>301</v>
      </c>
      <c r="S271" s="26">
        <v>184</v>
      </c>
      <c r="T271" s="26">
        <v>54</v>
      </c>
      <c r="U271" s="26">
        <v>7</v>
      </c>
      <c r="V271" s="26"/>
      <c r="W271" s="26"/>
      <c r="X271" s="50">
        <f t="shared" si="9"/>
        <v>1803</v>
      </c>
    </row>
    <row r="272" spans="1:24" x14ac:dyDescent="0.2">
      <c r="A272" s="28" t="s">
        <v>400</v>
      </c>
      <c r="B272" s="55">
        <v>4259</v>
      </c>
      <c r="C272" s="55">
        <v>156</v>
      </c>
      <c r="D272" s="23">
        <f t="shared" si="8"/>
        <v>4415</v>
      </c>
      <c r="E272" s="24" t="s">
        <v>5</v>
      </c>
      <c r="F272" s="24" t="s">
        <v>149</v>
      </c>
      <c r="G272" s="24" t="s">
        <v>101</v>
      </c>
      <c r="H272" s="24" t="s">
        <v>33</v>
      </c>
      <c r="I272" s="24" t="s">
        <v>8</v>
      </c>
      <c r="J272" s="24" t="s">
        <v>559</v>
      </c>
      <c r="K272" s="24" t="s">
        <v>9</v>
      </c>
      <c r="L272" s="24" t="s">
        <v>34</v>
      </c>
      <c r="M272" s="48" t="s">
        <v>401</v>
      </c>
      <c r="N272" s="26">
        <v>750</v>
      </c>
      <c r="O272" s="26">
        <v>923</v>
      </c>
      <c r="P272" s="26">
        <v>767</v>
      </c>
      <c r="Q272" s="26">
        <v>750</v>
      </c>
      <c r="R272" s="26">
        <v>682</v>
      </c>
      <c r="S272" s="26">
        <v>395</v>
      </c>
      <c r="T272" s="26">
        <v>119</v>
      </c>
      <c r="U272" s="26">
        <v>28</v>
      </c>
      <c r="V272" s="26">
        <v>1</v>
      </c>
      <c r="W272" s="26"/>
      <c r="X272" s="50">
        <f t="shared" si="9"/>
        <v>4415</v>
      </c>
    </row>
    <row r="273" spans="1:24" x14ac:dyDescent="0.2">
      <c r="A273" s="28" t="s">
        <v>402</v>
      </c>
      <c r="B273" s="55">
        <v>3112</v>
      </c>
      <c r="C273" s="55">
        <v>161</v>
      </c>
      <c r="D273" s="23">
        <f t="shared" si="8"/>
        <v>3273</v>
      </c>
      <c r="E273" s="24" t="s">
        <v>5</v>
      </c>
      <c r="F273" s="24" t="s">
        <v>354</v>
      </c>
      <c r="G273" s="24" t="s">
        <v>101</v>
      </c>
      <c r="H273" s="24" t="s">
        <v>16</v>
      </c>
      <c r="I273" s="24" t="s">
        <v>33</v>
      </c>
      <c r="J273" s="24" t="s">
        <v>559</v>
      </c>
      <c r="K273" s="24" t="s">
        <v>9</v>
      </c>
      <c r="L273" s="24" t="s">
        <v>34</v>
      </c>
      <c r="M273" s="48" t="s">
        <v>403</v>
      </c>
      <c r="N273" s="26">
        <v>435</v>
      </c>
      <c r="O273" s="26">
        <v>528</v>
      </c>
      <c r="P273" s="26">
        <v>496</v>
      </c>
      <c r="Q273" s="26">
        <v>459</v>
      </c>
      <c r="R273" s="26">
        <v>557</v>
      </c>
      <c r="S273" s="26">
        <v>443</v>
      </c>
      <c r="T273" s="26">
        <v>270</v>
      </c>
      <c r="U273" s="26">
        <v>78</v>
      </c>
      <c r="V273" s="26">
        <v>7</v>
      </c>
      <c r="W273" s="26"/>
      <c r="X273" s="50">
        <f t="shared" si="9"/>
        <v>3273</v>
      </c>
    </row>
    <row r="274" spans="1:24" x14ac:dyDescent="0.2">
      <c r="A274" s="28" t="s">
        <v>404</v>
      </c>
      <c r="B274" s="55">
        <v>292</v>
      </c>
      <c r="C274" s="55">
        <v>13</v>
      </c>
      <c r="D274" s="23">
        <f t="shared" si="8"/>
        <v>305</v>
      </c>
      <c r="E274" s="24" t="s">
        <v>5</v>
      </c>
      <c r="F274" s="24" t="s">
        <v>354</v>
      </c>
      <c r="G274" s="24" t="s">
        <v>101</v>
      </c>
      <c r="H274" s="24" t="s">
        <v>33</v>
      </c>
      <c r="I274" s="24" t="s">
        <v>33</v>
      </c>
      <c r="J274" s="24" t="s">
        <v>560</v>
      </c>
      <c r="K274" s="24"/>
      <c r="L274" s="24"/>
      <c r="M274" s="48" t="s">
        <v>405</v>
      </c>
      <c r="N274" s="26">
        <v>32</v>
      </c>
      <c r="O274" s="26">
        <v>52</v>
      </c>
      <c r="P274" s="26">
        <v>36</v>
      </c>
      <c r="Q274" s="26">
        <v>64</v>
      </c>
      <c r="R274" s="26">
        <v>62</v>
      </c>
      <c r="S274" s="26">
        <v>42</v>
      </c>
      <c r="T274" s="26">
        <v>14</v>
      </c>
      <c r="U274" s="26">
        <v>3</v>
      </c>
      <c r="V274" s="26"/>
      <c r="W274" s="26"/>
      <c r="X274" s="50">
        <f t="shared" si="9"/>
        <v>305</v>
      </c>
    </row>
    <row r="275" spans="1:24" x14ac:dyDescent="0.2">
      <c r="A275" s="28" t="s">
        <v>406</v>
      </c>
      <c r="B275" s="55">
        <v>3000</v>
      </c>
      <c r="C275" s="55">
        <v>204</v>
      </c>
      <c r="D275" s="23">
        <f t="shared" si="8"/>
        <v>3204</v>
      </c>
      <c r="E275" s="24" t="s">
        <v>5</v>
      </c>
      <c r="F275" s="24" t="s">
        <v>354</v>
      </c>
      <c r="G275" s="24" t="s">
        <v>101</v>
      </c>
      <c r="H275" s="24" t="s">
        <v>33</v>
      </c>
      <c r="I275" s="24" t="s">
        <v>33</v>
      </c>
      <c r="J275" s="24" t="s">
        <v>559</v>
      </c>
      <c r="K275" s="24" t="s">
        <v>16</v>
      </c>
      <c r="L275" s="24" t="s">
        <v>34</v>
      </c>
      <c r="M275" s="48" t="s">
        <v>405</v>
      </c>
      <c r="N275" s="26">
        <v>458</v>
      </c>
      <c r="O275" s="26">
        <v>743</v>
      </c>
      <c r="P275" s="26">
        <v>467</v>
      </c>
      <c r="Q275" s="26">
        <v>444</v>
      </c>
      <c r="R275" s="26">
        <v>507</v>
      </c>
      <c r="S275" s="26">
        <v>390</v>
      </c>
      <c r="T275" s="26">
        <v>156</v>
      </c>
      <c r="U275" s="26">
        <v>38</v>
      </c>
      <c r="V275" s="26">
        <v>1</v>
      </c>
      <c r="W275" s="26"/>
      <c r="X275" s="50">
        <f t="shared" si="9"/>
        <v>3204</v>
      </c>
    </row>
    <row r="276" spans="1:24" x14ac:dyDescent="0.2">
      <c r="A276" s="28" t="s">
        <v>407</v>
      </c>
      <c r="B276" s="55">
        <v>2841</v>
      </c>
      <c r="C276" s="55">
        <v>174</v>
      </c>
      <c r="D276" s="23">
        <f t="shared" si="8"/>
        <v>3015</v>
      </c>
      <c r="E276" s="24" t="s">
        <v>5</v>
      </c>
      <c r="F276" s="24" t="s">
        <v>354</v>
      </c>
      <c r="G276" s="24" t="s">
        <v>101</v>
      </c>
      <c r="H276" s="24" t="s">
        <v>16</v>
      </c>
      <c r="I276" s="24" t="s">
        <v>33</v>
      </c>
      <c r="J276" s="24" t="s">
        <v>559</v>
      </c>
      <c r="K276" s="24" t="s">
        <v>16</v>
      </c>
      <c r="L276" s="24" t="s">
        <v>34</v>
      </c>
      <c r="M276" s="48" t="s">
        <v>583</v>
      </c>
      <c r="N276" s="26">
        <v>451</v>
      </c>
      <c r="O276" s="26">
        <v>672</v>
      </c>
      <c r="P276" s="26">
        <v>537</v>
      </c>
      <c r="Q276" s="26">
        <v>484</v>
      </c>
      <c r="R276" s="26">
        <v>446</v>
      </c>
      <c r="S276" s="26">
        <v>302</v>
      </c>
      <c r="T276" s="26">
        <v>102</v>
      </c>
      <c r="U276" s="26">
        <v>19</v>
      </c>
      <c r="V276" s="26">
        <v>2</v>
      </c>
      <c r="W276" s="26"/>
      <c r="X276" s="50">
        <f t="shared" si="9"/>
        <v>3015</v>
      </c>
    </row>
    <row r="277" spans="1:24" x14ac:dyDescent="0.2">
      <c r="A277" s="28" t="s">
        <v>408</v>
      </c>
      <c r="B277" s="55">
        <v>4451</v>
      </c>
      <c r="C277" s="55">
        <v>191</v>
      </c>
      <c r="D277" s="23">
        <f t="shared" si="8"/>
        <v>4642</v>
      </c>
      <c r="E277" s="24" t="s">
        <v>5</v>
      </c>
      <c r="F277" s="24" t="s">
        <v>354</v>
      </c>
      <c r="G277" s="24" t="s">
        <v>101</v>
      </c>
      <c r="H277" s="24" t="s">
        <v>16</v>
      </c>
      <c r="I277" s="24" t="s">
        <v>33</v>
      </c>
      <c r="J277" s="24" t="s">
        <v>559</v>
      </c>
      <c r="K277" s="24" t="s">
        <v>16</v>
      </c>
      <c r="L277" s="24" t="s">
        <v>34</v>
      </c>
      <c r="M277" s="48" t="s">
        <v>409</v>
      </c>
      <c r="N277" s="26">
        <v>693</v>
      </c>
      <c r="O277" s="26">
        <v>757</v>
      </c>
      <c r="P277" s="26">
        <v>706</v>
      </c>
      <c r="Q277" s="26">
        <v>862</v>
      </c>
      <c r="R277" s="26">
        <v>901</v>
      </c>
      <c r="S277" s="26">
        <v>523</v>
      </c>
      <c r="T277" s="26">
        <v>166</v>
      </c>
      <c r="U277" s="26">
        <v>33</v>
      </c>
      <c r="V277" s="26">
        <v>1</v>
      </c>
      <c r="W277" s="26"/>
      <c r="X277" s="50">
        <f t="shared" si="9"/>
        <v>4642</v>
      </c>
    </row>
    <row r="278" spans="1:24" x14ac:dyDescent="0.2">
      <c r="A278" s="28" t="s">
        <v>410</v>
      </c>
      <c r="B278" s="55">
        <v>3499</v>
      </c>
      <c r="C278" s="55">
        <v>254</v>
      </c>
      <c r="D278" s="23">
        <f t="shared" si="8"/>
        <v>3753</v>
      </c>
      <c r="E278" s="24" t="s">
        <v>5</v>
      </c>
      <c r="F278" s="24" t="s">
        <v>149</v>
      </c>
      <c r="G278" s="24" t="s">
        <v>101</v>
      </c>
      <c r="H278" s="24" t="s">
        <v>9</v>
      </c>
      <c r="I278" s="24" t="s">
        <v>33</v>
      </c>
      <c r="J278" s="24" t="s">
        <v>559</v>
      </c>
      <c r="K278" s="24" t="s">
        <v>9</v>
      </c>
      <c r="L278" s="24" t="s">
        <v>34</v>
      </c>
      <c r="M278" s="48" t="s">
        <v>411</v>
      </c>
      <c r="N278" s="26">
        <v>543</v>
      </c>
      <c r="O278" s="26">
        <v>877</v>
      </c>
      <c r="P278" s="26">
        <v>777</v>
      </c>
      <c r="Q278" s="26">
        <v>636</v>
      </c>
      <c r="R278" s="26">
        <v>492</v>
      </c>
      <c r="S278" s="26">
        <v>318</v>
      </c>
      <c r="T278" s="26">
        <v>94</v>
      </c>
      <c r="U278" s="26">
        <v>13</v>
      </c>
      <c r="V278" s="26">
        <v>3</v>
      </c>
      <c r="W278" s="26"/>
      <c r="X278" s="50">
        <f t="shared" si="9"/>
        <v>3753</v>
      </c>
    </row>
    <row r="279" spans="1:24" x14ac:dyDescent="0.2">
      <c r="A279" s="28" t="s">
        <v>412</v>
      </c>
      <c r="B279" s="55">
        <v>4252</v>
      </c>
      <c r="C279" s="55">
        <v>253</v>
      </c>
      <c r="D279" s="23">
        <f t="shared" si="8"/>
        <v>4505</v>
      </c>
      <c r="E279" s="24" t="s">
        <v>5</v>
      </c>
      <c r="F279" s="24" t="s">
        <v>149</v>
      </c>
      <c r="G279" s="24" t="s">
        <v>101</v>
      </c>
      <c r="H279" s="24" t="s">
        <v>9</v>
      </c>
      <c r="I279" s="24" t="s">
        <v>33</v>
      </c>
      <c r="J279" s="24" t="s">
        <v>559</v>
      </c>
      <c r="K279" s="24" t="s">
        <v>9</v>
      </c>
      <c r="L279" s="24" t="s">
        <v>34</v>
      </c>
      <c r="M279" s="48" t="s">
        <v>413</v>
      </c>
      <c r="N279" s="26">
        <v>687</v>
      </c>
      <c r="O279" s="26">
        <v>905</v>
      </c>
      <c r="P279" s="26">
        <v>728</v>
      </c>
      <c r="Q279" s="26">
        <v>652</v>
      </c>
      <c r="R279" s="26">
        <v>757</v>
      </c>
      <c r="S279" s="26">
        <v>540</v>
      </c>
      <c r="T279" s="26">
        <v>188</v>
      </c>
      <c r="U279" s="26">
        <v>47</v>
      </c>
      <c r="V279" s="26">
        <v>1</v>
      </c>
      <c r="W279" s="26"/>
      <c r="X279" s="50">
        <f t="shared" si="9"/>
        <v>4505</v>
      </c>
    </row>
    <row r="280" spans="1:24" x14ac:dyDescent="0.2">
      <c r="A280" s="28" t="s">
        <v>414</v>
      </c>
      <c r="B280" s="55">
        <v>91</v>
      </c>
      <c r="C280" s="55">
        <v>1</v>
      </c>
      <c r="D280" s="23">
        <f t="shared" si="8"/>
        <v>92</v>
      </c>
      <c r="E280" s="24" t="s">
        <v>8</v>
      </c>
      <c r="F280" s="24" t="s">
        <v>415</v>
      </c>
      <c r="G280" s="24" t="s">
        <v>341</v>
      </c>
      <c r="H280" s="24" t="s">
        <v>9</v>
      </c>
      <c r="I280" s="24" t="s">
        <v>33</v>
      </c>
      <c r="J280" s="24" t="s">
        <v>560</v>
      </c>
      <c r="K280" s="24"/>
      <c r="L280" s="24"/>
      <c r="M280" s="48" t="s">
        <v>416</v>
      </c>
      <c r="N280" s="26">
        <v>12</v>
      </c>
      <c r="O280" s="26">
        <v>13</v>
      </c>
      <c r="P280" s="26">
        <v>5</v>
      </c>
      <c r="Q280" s="26">
        <v>21</v>
      </c>
      <c r="R280" s="26">
        <v>28</v>
      </c>
      <c r="S280" s="26">
        <v>7</v>
      </c>
      <c r="T280" s="26">
        <v>6</v>
      </c>
      <c r="U280" s="26"/>
      <c r="V280" s="26"/>
      <c r="W280" s="26"/>
      <c r="X280" s="50">
        <f t="shared" si="9"/>
        <v>92</v>
      </c>
    </row>
    <row r="281" spans="1:24" x14ac:dyDescent="0.2">
      <c r="A281" s="28" t="s">
        <v>417</v>
      </c>
      <c r="B281" s="55">
        <v>6511</v>
      </c>
      <c r="C281" s="55">
        <v>301</v>
      </c>
      <c r="D281" s="23">
        <f t="shared" si="8"/>
        <v>6812</v>
      </c>
      <c r="E281" s="24" t="s">
        <v>8</v>
      </c>
      <c r="F281" s="24" t="s">
        <v>415</v>
      </c>
      <c r="G281" s="24" t="s">
        <v>341</v>
      </c>
      <c r="H281" s="24" t="s">
        <v>9</v>
      </c>
      <c r="I281" s="24" t="s">
        <v>418</v>
      </c>
      <c r="J281" s="24" t="s">
        <v>418</v>
      </c>
      <c r="K281" s="24"/>
      <c r="L281" s="24"/>
      <c r="M281" s="48" t="s">
        <v>416</v>
      </c>
      <c r="N281" s="26">
        <v>1013</v>
      </c>
      <c r="O281" s="26">
        <v>1097</v>
      </c>
      <c r="P281" s="26">
        <v>1786</v>
      </c>
      <c r="Q281" s="26">
        <v>1496</v>
      </c>
      <c r="R281" s="26">
        <v>796</v>
      </c>
      <c r="S281" s="26">
        <v>451</v>
      </c>
      <c r="T281" s="26">
        <v>155</v>
      </c>
      <c r="U281" s="26">
        <v>15</v>
      </c>
      <c r="V281" s="26">
        <v>3</v>
      </c>
      <c r="W281" s="26"/>
      <c r="X281" s="50">
        <f t="shared" si="9"/>
        <v>6812</v>
      </c>
    </row>
    <row r="282" spans="1:24" x14ac:dyDescent="0.2">
      <c r="A282" s="28" t="s">
        <v>419</v>
      </c>
      <c r="B282" s="55">
        <v>2749</v>
      </c>
      <c r="C282" s="55">
        <v>134</v>
      </c>
      <c r="D282" s="23">
        <f t="shared" si="8"/>
        <v>2883</v>
      </c>
      <c r="E282" s="24" t="s">
        <v>8</v>
      </c>
      <c r="F282" s="24" t="s">
        <v>415</v>
      </c>
      <c r="G282" s="24" t="s">
        <v>341</v>
      </c>
      <c r="H282" s="24" t="s">
        <v>9</v>
      </c>
      <c r="I282" s="24" t="s">
        <v>418</v>
      </c>
      <c r="J282" s="24" t="s">
        <v>418</v>
      </c>
      <c r="K282" s="24"/>
      <c r="L282" s="24"/>
      <c r="M282" s="48" t="s">
        <v>589</v>
      </c>
      <c r="N282" s="26">
        <v>452</v>
      </c>
      <c r="O282" s="26">
        <v>539</v>
      </c>
      <c r="P282" s="26">
        <v>687</v>
      </c>
      <c r="Q282" s="26">
        <v>637</v>
      </c>
      <c r="R282" s="26">
        <v>329</v>
      </c>
      <c r="S282" s="26">
        <v>171</v>
      </c>
      <c r="T282" s="26">
        <v>54</v>
      </c>
      <c r="U282" s="26">
        <v>13</v>
      </c>
      <c r="V282" s="26">
        <v>1</v>
      </c>
      <c r="W282" s="26"/>
      <c r="X282" s="50">
        <f t="shared" si="9"/>
        <v>2883</v>
      </c>
    </row>
    <row r="283" spans="1:24" x14ac:dyDescent="0.2">
      <c r="A283" s="28" t="s">
        <v>420</v>
      </c>
      <c r="B283" s="55">
        <v>128</v>
      </c>
      <c r="C283" s="55">
        <v>6</v>
      </c>
      <c r="D283" s="23">
        <f t="shared" si="8"/>
        <v>134</v>
      </c>
      <c r="E283" s="24" t="s">
        <v>8</v>
      </c>
      <c r="F283" s="24" t="s">
        <v>415</v>
      </c>
      <c r="G283" s="24" t="s">
        <v>341</v>
      </c>
      <c r="H283" s="24" t="s">
        <v>9</v>
      </c>
      <c r="I283" s="24" t="s">
        <v>421</v>
      </c>
      <c r="J283" s="24" t="s">
        <v>421</v>
      </c>
      <c r="K283" s="24"/>
      <c r="L283" s="24"/>
      <c r="M283" s="48" t="s">
        <v>589</v>
      </c>
      <c r="N283" s="26">
        <v>20</v>
      </c>
      <c r="O283" s="26">
        <v>18</v>
      </c>
      <c r="P283" s="26">
        <v>19</v>
      </c>
      <c r="Q283" s="26">
        <v>29</v>
      </c>
      <c r="R283" s="26">
        <v>20</v>
      </c>
      <c r="S283" s="26">
        <v>21</v>
      </c>
      <c r="T283" s="26">
        <v>6</v>
      </c>
      <c r="U283" s="26">
        <v>1</v>
      </c>
      <c r="V283" s="26"/>
      <c r="W283" s="26"/>
      <c r="X283" s="50">
        <f t="shared" si="9"/>
        <v>134</v>
      </c>
    </row>
    <row r="284" spans="1:24" x14ac:dyDescent="0.2">
      <c r="A284" s="28" t="s">
        <v>422</v>
      </c>
      <c r="B284" s="55">
        <v>3069</v>
      </c>
      <c r="C284" s="55">
        <v>99</v>
      </c>
      <c r="D284" s="23">
        <f t="shared" si="8"/>
        <v>3168</v>
      </c>
      <c r="E284" s="24" t="s">
        <v>8</v>
      </c>
      <c r="F284" s="24" t="s">
        <v>149</v>
      </c>
      <c r="G284" s="24" t="s">
        <v>341</v>
      </c>
      <c r="H284" s="24" t="s">
        <v>181</v>
      </c>
      <c r="I284" s="24" t="s">
        <v>336</v>
      </c>
      <c r="J284" s="24" t="s">
        <v>336</v>
      </c>
      <c r="K284" s="24"/>
      <c r="L284" s="24"/>
      <c r="M284" s="48" t="s">
        <v>423</v>
      </c>
      <c r="N284" s="26">
        <v>323</v>
      </c>
      <c r="O284" s="26">
        <v>495</v>
      </c>
      <c r="P284" s="26">
        <v>405</v>
      </c>
      <c r="Q284" s="26">
        <v>453</v>
      </c>
      <c r="R284" s="26">
        <v>697</v>
      </c>
      <c r="S284" s="26">
        <v>493</v>
      </c>
      <c r="T284" s="26">
        <v>226</v>
      </c>
      <c r="U284" s="26">
        <v>67</v>
      </c>
      <c r="V284" s="26">
        <v>9</v>
      </c>
      <c r="W284" s="26"/>
      <c r="X284" s="50">
        <f t="shared" si="9"/>
        <v>3168</v>
      </c>
    </row>
    <row r="285" spans="1:24" x14ac:dyDescent="0.2">
      <c r="A285" s="28" t="s">
        <v>424</v>
      </c>
      <c r="B285" s="55">
        <v>4706</v>
      </c>
      <c r="C285" s="55">
        <v>175</v>
      </c>
      <c r="D285" s="23">
        <f t="shared" si="8"/>
        <v>4881</v>
      </c>
      <c r="E285" s="24" t="s">
        <v>8</v>
      </c>
      <c r="F285" s="24" t="s">
        <v>415</v>
      </c>
      <c r="G285" s="24" t="s">
        <v>341</v>
      </c>
      <c r="H285" s="24" t="s">
        <v>181</v>
      </c>
      <c r="I285" s="24" t="s">
        <v>336</v>
      </c>
      <c r="J285" s="24" t="s">
        <v>336</v>
      </c>
      <c r="K285" s="24"/>
      <c r="L285" s="24"/>
      <c r="M285" s="48" t="s">
        <v>435</v>
      </c>
      <c r="N285" s="26">
        <v>623</v>
      </c>
      <c r="O285" s="26">
        <v>859</v>
      </c>
      <c r="P285" s="26">
        <v>819</v>
      </c>
      <c r="Q285" s="26">
        <v>897</v>
      </c>
      <c r="R285" s="26">
        <v>841</v>
      </c>
      <c r="S285" s="26">
        <v>598</v>
      </c>
      <c r="T285" s="26">
        <v>193</v>
      </c>
      <c r="U285" s="26">
        <v>49</v>
      </c>
      <c r="V285" s="26">
        <v>2</v>
      </c>
      <c r="W285" s="26"/>
      <c r="X285" s="50">
        <f t="shared" si="9"/>
        <v>4881</v>
      </c>
    </row>
    <row r="286" spans="1:24" x14ac:dyDescent="0.2">
      <c r="A286" s="28" t="s">
        <v>425</v>
      </c>
      <c r="B286" s="55">
        <v>4631</v>
      </c>
      <c r="C286" s="55">
        <v>171</v>
      </c>
      <c r="D286" s="23">
        <f t="shared" si="8"/>
        <v>4802</v>
      </c>
      <c r="E286" s="24" t="s">
        <v>8</v>
      </c>
      <c r="F286" s="24" t="s">
        <v>415</v>
      </c>
      <c r="G286" s="24" t="s">
        <v>341</v>
      </c>
      <c r="H286" s="24" t="s">
        <v>181</v>
      </c>
      <c r="I286" s="24" t="s">
        <v>336</v>
      </c>
      <c r="J286" s="24" t="s">
        <v>336</v>
      </c>
      <c r="K286" s="24"/>
      <c r="L286" s="24"/>
      <c r="M286" s="48" t="s">
        <v>426</v>
      </c>
      <c r="N286" s="26">
        <v>618</v>
      </c>
      <c r="O286" s="26">
        <v>815</v>
      </c>
      <c r="P286" s="26">
        <v>854</v>
      </c>
      <c r="Q286" s="26">
        <v>905</v>
      </c>
      <c r="R286" s="26">
        <v>869</v>
      </c>
      <c r="S286" s="26">
        <v>465</v>
      </c>
      <c r="T286" s="26">
        <v>215</v>
      </c>
      <c r="U286" s="26">
        <v>58</v>
      </c>
      <c r="V286" s="26">
        <v>3</v>
      </c>
      <c r="W286" s="26"/>
      <c r="X286" s="50">
        <f t="shared" si="9"/>
        <v>4802</v>
      </c>
    </row>
    <row r="287" spans="1:24" x14ac:dyDescent="0.2">
      <c r="A287" s="28" t="s">
        <v>427</v>
      </c>
      <c r="B287" s="55">
        <v>2177</v>
      </c>
      <c r="C287" s="55">
        <v>102</v>
      </c>
      <c r="D287" s="23">
        <f t="shared" si="8"/>
        <v>2279</v>
      </c>
      <c r="E287" s="24" t="s">
        <v>8</v>
      </c>
      <c r="F287" s="24" t="s">
        <v>41</v>
      </c>
      <c r="G287" s="24" t="s">
        <v>341</v>
      </c>
      <c r="H287" s="24" t="s">
        <v>181</v>
      </c>
      <c r="I287" s="24" t="s">
        <v>336</v>
      </c>
      <c r="J287" s="24" t="s">
        <v>336</v>
      </c>
      <c r="K287" s="24"/>
      <c r="L287" s="24"/>
      <c r="M287" s="48" t="s">
        <v>428</v>
      </c>
      <c r="N287" s="26">
        <v>277</v>
      </c>
      <c r="O287" s="26">
        <v>396</v>
      </c>
      <c r="P287" s="26">
        <v>361</v>
      </c>
      <c r="Q287" s="26">
        <v>369</v>
      </c>
      <c r="R287" s="26">
        <v>375</v>
      </c>
      <c r="S287" s="26">
        <v>330</v>
      </c>
      <c r="T287" s="26">
        <v>130</v>
      </c>
      <c r="U287" s="26">
        <v>40</v>
      </c>
      <c r="V287" s="26">
        <v>1</v>
      </c>
      <c r="W287" s="26"/>
      <c r="X287" s="50">
        <f t="shared" si="9"/>
        <v>2279</v>
      </c>
    </row>
    <row r="288" spans="1:24" x14ac:dyDescent="0.2">
      <c r="A288" s="28" t="s">
        <v>429</v>
      </c>
      <c r="B288" s="55">
        <v>1282</v>
      </c>
      <c r="C288" s="55">
        <v>32</v>
      </c>
      <c r="D288" s="23">
        <f t="shared" si="8"/>
        <v>1314</v>
      </c>
      <c r="E288" s="24" t="s">
        <v>8</v>
      </c>
      <c r="F288" s="24" t="s">
        <v>81</v>
      </c>
      <c r="G288" s="24" t="s">
        <v>341</v>
      </c>
      <c r="H288" s="24" t="s">
        <v>181</v>
      </c>
      <c r="I288" s="24" t="s">
        <v>336</v>
      </c>
      <c r="J288" s="24" t="s">
        <v>336</v>
      </c>
      <c r="K288" s="24"/>
      <c r="L288" s="24"/>
      <c r="M288" s="48" t="s">
        <v>428</v>
      </c>
      <c r="N288" s="26">
        <v>163</v>
      </c>
      <c r="O288" s="26">
        <v>208</v>
      </c>
      <c r="P288" s="26">
        <v>220</v>
      </c>
      <c r="Q288" s="26">
        <v>197</v>
      </c>
      <c r="R288" s="26">
        <v>234</v>
      </c>
      <c r="S288" s="26">
        <v>213</v>
      </c>
      <c r="T288" s="26">
        <v>65</v>
      </c>
      <c r="U288" s="26">
        <v>14</v>
      </c>
      <c r="V288" s="26"/>
      <c r="W288" s="26"/>
      <c r="X288" s="50">
        <f t="shared" si="9"/>
        <v>1314</v>
      </c>
    </row>
    <row r="289" spans="1:24" x14ac:dyDescent="0.2">
      <c r="A289" s="28" t="s">
        <v>430</v>
      </c>
      <c r="B289" s="55">
        <v>5165</v>
      </c>
      <c r="C289" s="55">
        <v>206</v>
      </c>
      <c r="D289" s="23">
        <f t="shared" si="8"/>
        <v>5371</v>
      </c>
      <c r="E289" s="24" t="s">
        <v>8</v>
      </c>
      <c r="F289" s="24" t="s">
        <v>149</v>
      </c>
      <c r="G289" s="24" t="s">
        <v>341</v>
      </c>
      <c r="H289" s="24" t="s">
        <v>181</v>
      </c>
      <c r="I289" s="24" t="s">
        <v>336</v>
      </c>
      <c r="J289" s="24" t="s">
        <v>336</v>
      </c>
      <c r="K289" s="24"/>
      <c r="L289" s="24"/>
      <c r="M289" s="48" t="s">
        <v>431</v>
      </c>
      <c r="N289" s="26">
        <v>686</v>
      </c>
      <c r="O289" s="26">
        <v>875</v>
      </c>
      <c r="P289" s="26">
        <v>772</v>
      </c>
      <c r="Q289" s="26">
        <v>784</v>
      </c>
      <c r="R289" s="26">
        <v>1079</v>
      </c>
      <c r="S289" s="26">
        <v>802</v>
      </c>
      <c r="T289" s="26">
        <v>280</v>
      </c>
      <c r="U289" s="26">
        <v>90</v>
      </c>
      <c r="V289" s="26">
        <v>3</v>
      </c>
      <c r="W289" s="26"/>
      <c r="X289" s="50">
        <f t="shared" si="9"/>
        <v>5371</v>
      </c>
    </row>
    <row r="290" spans="1:24" x14ac:dyDescent="0.2">
      <c r="A290" s="28" t="s">
        <v>432</v>
      </c>
      <c r="B290" s="55">
        <v>4217</v>
      </c>
      <c r="C290" s="55">
        <v>136</v>
      </c>
      <c r="D290" s="23">
        <f t="shared" si="8"/>
        <v>4353</v>
      </c>
      <c r="E290" s="24" t="s">
        <v>8</v>
      </c>
      <c r="F290" s="24" t="s">
        <v>149</v>
      </c>
      <c r="G290" s="24" t="s">
        <v>341</v>
      </c>
      <c r="H290" s="24" t="s">
        <v>181</v>
      </c>
      <c r="I290" s="24" t="s">
        <v>336</v>
      </c>
      <c r="J290" s="24" t="s">
        <v>336</v>
      </c>
      <c r="K290" s="24"/>
      <c r="L290" s="24"/>
      <c r="M290" s="48" t="s">
        <v>433</v>
      </c>
      <c r="N290" s="26">
        <v>482</v>
      </c>
      <c r="O290" s="26">
        <v>651</v>
      </c>
      <c r="P290" s="26">
        <v>658</v>
      </c>
      <c r="Q290" s="26">
        <v>590</v>
      </c>
      <c r="R290" s="26">
        <v>685</v>
      </c>
      <c r="S290" s="26">
        <v>698</v>
      </c>
      <c r="T290" s="26">
        <v>417</v>
      </c>
      <c r="U290" s="26">
        <v>163</v>
      </c>
      <c r="V290" s="26">
        <v>9</v>
      </c>
      <c r="W290" s="26"/>
      <c r="X290" s="50">
        <f t="shared" si="9"/>
        <v>4353</v>
      </c>
    </row>
    <row r="291" spans="1:24" x14ac:dyDescent="0.2">
      <c r="A291" s="28" t="s">
        <v>434</v>
      </c>
      <c r="B291" s="55">
        <v>2865</v>
      </c>
      <c r="C291" s="55">
        <v>80</v>
      </c>
      <c r="D291" s="23">
        <f t="shared" si="8"/>
        <v>2945</v>
      </c>
      <c r="E291" s="24" t="s">
        <v>8</v>
      </c>
      <c r="F291" s="24" t="s">
        <v>415</v>
      </c>
      <c r="G291" s="24" t="s">
        <v>341</v>
      </c>
      <c r="H291" s="24" t="s">
        <v>181</v>
      </c>
      <c r="I291" s="24" t="s">
        <v>336</v>
      </c>
      <c r="J291" s="24" t="s">
        <v>336</v>
      </c>
      <c r="K291" s="24"/>
      <c r="L291" s="24"/>
      <c r="M291" s="48" t="s">
        <v>435</v>
      </c>
      <c r="N291" s="26">
        <v>374</v>
      </c>
      <c r="O291" s="26">
        <v>416</v>
      </c>
      <c r="P291" s="26">
        <v>358</v>
      </c>
      <c r="Q291" s="26">
        <v>513</v>
      </c>
      <c r="R291" s="26">
        <v>585</v>
      </c>
      <c r="S291" s="26">
        <v>442</v>
      </c>
      <c r="T291" s="26">
        <v>182</v>
      </c>
      <c r="U291" s="26">
        <v>68</v>
      </c>
      <c r="V291" s="26">
        <v>7</v>
      </c>
      <c r="W291" s="26"/>
      <c r="X291" s="50">
        <f t="shared" si="9"/>
        <v>2945</v>
      </c>
    </row>
    <row r="292" spans="1:24" x14ac:dyDescent="0.2">
      <c r="A292" s="28" t="s">
        <v>436</v>
      </c>
      <c r="B292" s="55">
        <v>5162</v>
      </c>
      <c r="C292" s="55">
        <v>266</v>
      </c>
      <c r="D292" s="23">
        <f t="shared" si="8"/>
        <v>5428</v>
      </c>
      <c r="E292" s="24" t="s">
        <v>8</v>
      </c>
      <c r="F292" s="24" t="s">
        <v>41</v>
      </c>
      <c r="G292" s="24" t="s">
        <v>341</v>
      </c>
      <c r="H292" s="24" t="s">
        <v>181</v>
      </c>
      <c r="I292" s="24" t="s">
        <v>336</v>
      </c>
      <c r="J292" s="24" t="s">
        <v>336</v>
      </c>
      <c r="K292" s="24"/>
      <c r="L292" s="24"/>
      <c r="M292" s="48" t="s">
        <v>590</v>
      </c>
      <c r="N292" s="26">
        <v>842</v>
      </c>
      <c r="O292" s="26">
        <v>849</v>
      </c>
      <c r="P292" s="26">
        <v>991</v>
      </c>
      <c r="Q292" s="26">
        <v>1154</v>
      </c>
      <c r="R292" s="26">
        <v>897</v>
      </c>
      <c r="S292" s="26">
        <v>464</v>
      </c>
      <c r="T292" s="26">
        <v>195</v>
      </c>
      <c r="U292" s="26">
        <v>35</v>
      </c>
      <c r="V292" s="26">
        <v>1</v>
      </c>
      <c r="W292" s="26"/>
      <c r="X292" s="50">
        <f t="shared" si="9"/>
        <v>5428</v>
      </c>
    </row>
    <row r="293" spans="1:24" x14ac:dyDescent="0.2">
      <c r="A293" s="28" t="s">
        <v>437</v>
      </c>
      <c r="B293" s="55">
        <v>2364</v>
      </c>
      <c r="C293" s="55">
        <v>115</v>
      </c>
      <c r="D293" s="23">
        <f t="shared" si="8"/>
        <v>2479</v>
      </c>
      <c r="E293" s="24" t="s">
        <v>8</v>
      </c>
      <c r="F293" s="24" t="s">
        <v>415</v>
      </c>
      <c r="G293" s="24" t="s">
        <v>341</v>
      </c>
      <c r="H293" s="24" t="s">
        <v>181</v>
      </c>
      <c r="I293" s="24" t="s">
        <v>336</v>
      </c>
      <c r="J293" s="24" t="s">
        <v>336</v>
      </c>
      <c r="K293" s="24"/>
      <c r="L293" s="24"/>
      <c r="M293" s="48" t="s">
        <v>438</v>
      </c>
      <c r="N293" s="26">
        <v>249</v>
      </c>
      <c r="O293" s="26">
        <v>346</v>
      </c>
      <c r="P293" s="26">
        <v>348</v>
      </c>
      <c r="Q293" s="26">
        <v>343</v>
      </c>
      <c r="R293" s="26">
        <v>559</v>
      </c>
      <c r="S293" s="26">
        <v>450</v>
      </c>
      <c r="T293" s="26">
        <v>159</v>
      </c>
      <c r="U293" s="26">
        <v>25</v>
      </c>
      <c r="V293" s="26"/>
      <c r="W293" s="26"/>
      <c r="X293" s="50">
        <f t="shared" si="9"/>
        <v>2479</v>
      </c>
    </row>
    <row r="294" spans="1:24" x14ac:dyDescent="0.2">
      <c r="A294" s="28" t="s">
        <v>439</v>
      </c>
      <c r="B294" s="55">
        <v>68</v>
      </c>
      <c r="C294" s="55">
        <v>6</v>
      </c>
      <c r="D294" s="23">
        <f t="shared" si="8"/>
        <v>74</v>
      </c>
      <c r="E294" s="24" t="s">
        <v>8</v>
      </c>
      <c r="F294" s="24" t="s">
        <v>415</v>
      </c>
      <c r="G294" s="24" t="s">
        <v>341</v>
      </c>
      <c r="H294" s="24" t="s">
        <v>181</v>
      </c>
      <c r="I294" s="24" t="s">
        <v>33</v>
      </c>
      <c r="J294" s="24" t="s">
        <v>560</v>
      </c>
      <c r="K294" s="24"/>
      <c r="L294" s="24"/>
      <c r="M294" s="48" t="s">
        <v>440</v>
      </c>
      <c r="N294" s="26">
        <v>13</v>
      </c>
      <c r="O294" s="26">
        <v>16</v>
      </c>
      <c r="P294" s="26">
        <v>4</v>
      </c>
      <c r="Q294" s="26">
        <v>12</v>
      </c>
      <c r="R294" s="26">
        <v>15</v>
      </c>
      <c r="S294" s="26">
        <v>9</v>
      </c>
      <c r="T294" s="26">
        <v>4</v>
      </c>
      <c r="U294" s="26">
        <v>1</v>
      </c>
      <c r="V294" s="26"/>
      <c r="W294" s="26"/>
      <c r="X294" s="50">
        <f t="shared" si="9"/>
        <v>74</v>
      </c>
    </row>
    <row r="295" spans="1:24" x14ac:dyDescent="0.2">
      <c r="A295" s="28" t="s">
        <v>441</v>
      </c>
      <c r="B295" s="55">
        <v>4877</v>
      </c>
      <c r="C295" s="55">
        <v>200</v>
      </c>
      <c r="D295" s="23">
        <f t="shared" si="8"/>
        <v>5077</v>
      </c>
      <c r="E295" s="24" t="s">
        <v>8</v>
      </c>
      <c r="F295" s="24" t="s">
        <v>415</v>
      </c>
      <c r="G295" s="24" t="s">
        <v>341</v>
      </c>
      <c r="H295" s="24" t="s">
        <v>181</v>
      </c>
      <c r="I295" s="24" t="s">
        <v>336</v>
      </c>
      <c r="J295" s="24" t="s">
        <v>336</v>
      </c>
      <c r="K295" s="24"/>
      <c r="L295" s="24"/>
      <c r="M295" s="48" t="s">
        <v>440</v>
      </c>
      <c r="N295" s="26">
        <v>742</v>
      </c>
      <c r="O295" s="26">
        <v>803</v>
      </c>
      <c r="P295" s="26">
        <v>963</v>
      </c>
      <c r="Q295" s="26">
        <v>1045</v>
      </c>
      <c r="R295" s="26">
        <v>801</v>
      </c>
      <c r="S295" s="26">
        <v>514</v>
      </c>
      <c r="T295" s="26">
        <v>159</v>
      </c>
      <c r="U295" s="26">
        <v>47</v>
      </c>
      <c r="V295" s="26">
        <v>3</v>
      </c>
      <c r="W295" s="26"/>
      <c r="X295" s="50">
        <f t="shared" si="9"/>
        <v>5077</v>
      </c>
    </row>
    <row r="296" spans="1:24" x14ac:dyDescent="0.2">
      <c r="A296" s="28" t="s">
        <v>442</v>
      </c>
      <c r="B296" s="55">
        <v>4848</v>
      </c>
      <c r="C296" s="55">
        <v>259</v>
      </c>
      <c r="D296" s="23">
        <f t="shared" si="8"/>
        <v>5107</v>
      </c>
      <c r="E296" s="24" t="s">
        <v>8</v>
      </c>
      <c r="F296" s="24" t="s">
        <v>443</v>
      </c>
      <c r="G296" s="24" t="s">
        <v>341</v>
      </c>
      <c r="H296" s="24" t="s">
        <v>16</v>
      </c>
      <c r="I296" s="24" t="s">
        <v>444</v>
      </c>
      <c r="J296" s="24" t="s">
        <v>444</v>
      </c>
      <c r="K296" s="24"/>
      <c r="L296" s="24"/>
      <c r="M296" s="48" t="s">
        <v>445</v>
      </c>
      <c r="N296" s="26">
        <v>705</v>
      </c>
      <c r="O296" s="26">
        <v>860</v>
      </c>
      <c r="P296" s="26">
        <v>908</v>
      </c>
      <c r="Q296" s="26">
        <v>882</v>
      </c>
      <c r="R296" s="26">
        <v>976</v>
      </c>
      <c r="S296" s="26">
        <v>560</v>
      </c>
      <c r="T296" s="26">
        <v>179</v>
      </c>
      <c r="U296" s="26">
        <v>36</v>
      </c>
      <c r="V296" s="26">
        <v>1</v>
      </c>
      <c r="W296" s="26"/>
      <c r="X296" s="50">
        <f t="shared" si="9"/>
        <v>5107</v>
      </c>
    </row>
    <row r="297" spans="1:24" x14ac:dyDescent="0.2">
      <c r="A297" s="28" t="s">
        <v>446</v>
      </c>
      <c r="B297" s="55">
        <v>5046</v>
      </c>
      <c r="C297" s="55">
        <v>501</v>
      </c>
      <c r="D297" s="23">
        <f t="shared" si="8"/>
        <v>5547</v>
      </c>
      <c r="E297" s="24" t="s">
        <v>8</v>
      </c>
      <c r="F297" s="24" t="s">
        <v>443</v>
      </c>
      <c r="G297" s="24" t="s">
        <v>341</v>
      </c>
      <c r="H297" s="24" t="s">
        <v>16</v>
      </c>
      <c r="I297" s="24" t="s">
        <v>444</v>
      </c>
      <c r="J297" s="24" t="s">
        <v>444</v>
      </c>
      <c r="K297" s="24"/>
      <c r="L297" s="24"/>
      <c r="M297" s="48" t="s">
        <v>585</v>
      </c>
      <c r="N297" s="26">
        <v>628</v>
      </c>
      <c r="O297" s="26">
        <v>764</v>
      </c>
      <c r="P297" s="26">
        <v>748</v>
      </c>
      <c r="Q297" s="26">
        <v>932</v>
      </c>
      <c r="R297" s="26">
        <v>1016</v>
      </c>
      <c r="S297" s="26">
        <v>877</v>
      </c>
      <c r="T297" s="26">
        <v>447</v>
      </c>
      <c r="U297" s="26">
        <v>126</v>
      </c>
      <c r="V297" s="26">
        <v>9</v>
      </c>
      <c r="W297" s="26"/>
      <c r="X297" s="50">
        <f t="shared" si="9"/>
        <v>5547</v>
      </c>
    </row>
    <row r="298" spans="1:24" x14ac:dyDescent="0.2">
      <c r="A298" s="28" t="s">
        <v>447</v>
      </c>
      <c r="B298" s="55">
        <v>3872</v>
      </c>
      <c r="C298" s="55">
        <v>211</v>
      </c>
      <c r="D298" s="23">
        <f t="shared" si="8"/>
        <v>4083</v>
      </c>
      <c r="E298" s="24" t="s">
        <v>8</v>
      </c>
      <c r="F298" s="24" t="s">
        <v>443</v>
      </c>
      <c r="G298" s="24" t="s">
        <v>341</v>
      </c>
      <c r="H298" s="24" t="s">
        <v>16</v>
      </c>
      <c r="I298" s="24" t="s">
        <v>444</v>
      </c>
      <c r="J298" s="24" t="s">
        <v>444</v>
      </c>
      <c r="K298" s="24"/>
      <c r="L298" s="24"/>
      <c r="M298" s="48" t="s">
        <v>448</v>
      </c>
      <c r="N298" s="26">
        <v>523</v>
      </c>
      <c r="O298" s="26">
        <v>749</v>
      </c>
      <c r="P298" s="26">
        <v>658</v>
      </c>
      <c r="Q298" s="26">
        <v>656</v>
      </c>
      <c r="R298" s="26">
        <v>778</v>
      </c>
      <c r="S298" s="26">
        <v>505</v>
      </c>
      <c r="T298" s="26">
        <v>160</v>
      </c>
      <c r="U298" s="26">
        <v>54</v>
      </c>
      <c r="V298" s="26"/>
      <c r="W298" s="26"/>
      <c r="X298" s="50">
        <f t="shared" si="9"/>
        <v>4083</v>
      </c>
    </row>
    <row r="299" spans="1:24" x14ac:dyDescent="0.2">
      <c r="A299" s="28" t="s">
        <v>449</v>
      </c>
      <c r="B299" s="55">
        <v>4214</v>
      </c>
      <c r="C299" s="55">
        <v>221</v>
      </c>
      <c r="D299" s="23">
        <f t="shared" si="8"/>
        <v>4435</v>
      </c>
      <c r="E299" s="24" t="s">
        <v>8</v>
      </c>
      <c r="F299" s="24" t="s">
        <v>443</v>
      </c>
      <c r="G299" s="24" t="s">
        <v>341</v>
      </c>
      <c r="H299" s="24" t="s">
        <v>16</v>
      </c>
      <c r="I299" s="24" t="s">
        <v>444</v>
      </c>
      <c r="J299" s="24" t="s">
        <v>444</v>
      </c>
      <c r="K299" s="24"/>
      <c r="L299" s="24"/>
      <c r="M299" s="48" t="s">
        <v>450</v>
      </c>
      <c r="N299" s="26">
        <v>598</v>
      </c>
      <c r="O299" s="26">
        <v>575</v>
      </c>
      <c r="P299" s="26">
        <v>689</v>
      </c>
      <c r="Q299" s="26">
        <v>839</v>
      </c>
      <c r="R299" s="26">
        <v>877</v>
      </c>
      <c r="S299" s="26">
        <v>580</v>
      </c>
      <c r="T299" s="26">
        <v>219</v>
      </c>
      <c r="U299" s="26">
        <v>56</v>
      </c>
      <c r="V299" s="26">
        <v>2</v>
      </c>
      <c r="W299" s="26"/>
      <c r="X299" s="50">
        <f t="shared" si="9"/>
        <v>4435</v>
      </c>
    </row>
    <row r="300" spans="1:24" x14ac:dyDescent="0.2">
      <c r="A300" s="28" t="s">
        <v>451</v>
      </c>
      <c r="B300" s="55">
        <v>2432</v>
      </c>
      <c r="C300" s="55">
        <v>140</v>
      </c>
      <c r="D300" s="23">
        <f t="shared" si="8"/>
        <v>2572</v>
      </c>
      <c r="E300" s="24" t="s">
        <v>8</v>
      </c>
      <c r="F300" s="24" t="s">
        <v>443</v>
      </c>
      <c r="G300" s="24" t="s">
        <v>341</v>
      </c>
      <c r="H300" s="24" t="s">
        <v>16</v>
      </c>
      <c r="I300" s="24" t="s">
        <v>444</v>
      </c>
      <c r="J300" s="24" t="s">
        <v>444</v>
      </c>
      <c r="K300" s="24"/>
      <c r="L300" s="24"/>
      <c r="M300" s="48" t="s">
        <v>452</v>
      </c>
      <c r="N300" s="26">
        <v>329</v>
      </c>
      <c r="O300" s="26">
        <v>407</v>
      </c>
      <c r="P300" s="26">
        <v>453</v>
      </c>
      <c r="Q300" s="26">
        <v>457</v>
      </c>
      <c r="R300" s="26">
        <v>444</v>
      </c>
      <c r="S300" s="26">
        <v>312</v>
      </c>
      <c r="T300" s="26">
        <v>133</v>
      </c>
      <c r="U300" s="26">
        <v>36</v>
      </c>
      <c r="V300" s="26">
        <v>1</v>
      </c>
      <c r="W300" s="26"/>
      <c r="X300" s="50">
        <f t="shared" si="9"/>
        <v>2572</v>
      </c>
    </row>
    <row r="301" spans="1:24" x14ac:dyDescent="0.2">
      <c r="A301" s="28" t="s">
        <v>453</v>
      </c>
      <c r="B301" s="55">
        <v>3468</v>
      </c>
      <c r="C301" s="55">
        <v>260</v>
      </c>
      <c r="D301" s="23">
        <f t="shared" si="8"/>
        <v>3728</v>
      </c>
      <c r="E301" s="24" t="s">
        <v>8</v>
      </c>
      <c r="F301" s="24" t="s">
        <v>443</v>
      </c>
      <c r="G301" s="24" t="s">
        <v>341</v>
      </c>
      <c r="H301" s="24" t="s">
        <v>16</v>
      </c>
      <c r="I301" s="24" t="s">
        <v>444</v>
      </c>
      <c r="J301" s="24" t="s">
        <v>444</v>
      </c>
      <c r="K301" s="24"/>
      <c r="L301" s="24"/>
      <c r="M301" s="48" t="s">
        <v>454</v>
      </c>
      <c r="N301" s="26">
        <v>557</v>
      </c>
      <c r="O301" s="26">
        <v>367</v>
      </c>
      <c r="P301" s="26">
        <v>527</v>
      </c>
      <c r="Q301" s="26">
        <v>765</v>
      </c>
      <c r="R301" s="26">
        <v>722</v>
      </c>
      <c r="S301" s="26">
        <v>566</v>
      </c>
      <c r="T301" s="26">
        <v>192</v>
      </c>
      <c r="U301" s="26">
        <v>32</v>
      </c>
      <c r="V301" s="26"/>
      <c r="W301" s="26"/>
      <c r="X301" s="50">
        <f t="shared" si="9"/>
        <v>3728</v>
      </c>
    </row>
    <row r="302" spans="1:24" x14ac:dyDescent="0.2">
      <c r="A302" s="28" t="s">
        <v>455</v>
      </c>
      <c r="B302" s="55">
        <v>223</v>
      </c>
      <c r="C302" s="55">
        <v>6</v>
      </c>
      <c r="D302" s="23">
        <f t="shared" si="8"/>
        <v>229</v>
      </c>
      <c r="E302" s="24" t="s">
        <v>8</v>
      </c>
      <c r="F302" s="24" t="s">
        <v>443</v>
      </c>
      <c r="G302" s="24" t="s">
        <v>341</v>
      </c>
      <c r="H302" s="24" t="s">
        <v>16</v>
      </c>
      <c r="I302" s="24" t="s">
        <v>54</v>
      </c>
      <c r="J302" s="24" t="s">
        <v>560</v>
      </c>
      <c r="K302" s="24"/>
      <c r="L302" s="24"/>
      <c r="M302" s="48" t="s">
        <v>456</v>
      </c>
      <c r="N302" s="26">
        <v>31</v>
      </c>
      <c r="O302" s="26">
        <v>23</v>
      </c>
      <c r="P302" s="26">
        <v>22</v>
      </c>
      <c r="Q302" s="26">
        <v>48</v>
      </c>
      <c r="R302" s="26">
        <v>51</v>
      </c>
      <c r="S302" s="26">
        <v>33</v>
      </c>
      <c r="T302" s="26">
        <v>18</v>
      </c>
      <c r="U302" s="26">
        <v>3</v>
      </c>
      <c r="V302" s="26"/>
      <c r="W302" s="26"/>
      <c r="X302" s="50">
        <f t="shared" si="9"/>
        <v>229</v>
      </c>
    </row>
    <row r="303" spans="1:24" x14ac:dyDescent="0.2">
      <c r="A303" s="28" t="s">
        <v>457</v>
      </c>
      <c r="B303" s="55">
        <v>3992</v>
      </c>
      <c r="C303" s="55">
        <v>239</v>
      </c>
      <c r="D303" s="23">
        <f t="shared" si="8"/>
        <v>4231</v>
      </c>
      <c r="E303" s="24" t="s">
        <v>8</v>
      </c>
      <c r="F303" s="24" t="s">
        <v>443</v>
      </c>
      <c r="G303" s="24" t="s">
        <v>341</v>
      </c>
      <c r="H303" s="24" t="s">
        <v>16</v>
      </c>
      <c r="I303" s="24" t="s">
        <v>444</v>
      </c>
      <c r="J303" s="24" t="s">
        <v>444</v>
      </c>
      <c r="K303" s="24"/>
      <c r="L303" s="24"/>
      <c r="M303" s="48" t="s">
        <v>456</v>
      </c>
      <c r="N303" s="26">
        <v>696</v>
      </c>
      <c r="O303" s="26">
        <v>513</v>
      </c>
      <c r="P303" s="26">
        <v>791</v>
      </c>
      <c r="Q303" s="26">
        <v>1021</v>
      </c>
      <c r="R303" s="26">
        <v>721</v>
      </c>
      <c r="S303" s="26">
        <v>354</v>
      </c>
      <c r="T303" s="26">
        <v>112</v>
      </c>
      <c r="U303" s="26">
        <v>22</v>
      </c>
      <c r="V303" s="26">
        <v>1</v>
      </c>
      <c r="W303" s="26"/>
      <c r="X303" s="50">
        <f t="shared" si="9"/>
        <v>4231</v>
      </c>
    </row>
    <row r="304" spans="1:24" x14ac:dyDescent="0.2">
      <c r="A304" s="28" t="s">
        <v>458</v>
      </c>
      <c r="B304" s="55">
        <v>2426</v>
      </c>
      <c r="C304" s="55">
        <v>154</v>
      </c>
      <c r="D304" s="23">
        <f t="shared" si="8"/>
        <v>2580</v>
      </c>
      <c r="E304" s="24" t="s">
        <v>8</v>
      </c>
      <c r="F304" s="24" t="s">
        <v>443</v>
      </c>
      <c r="G304" s="24" t="s">
        <v>341</v>
      </c>
      <c r="H304" s="24" t="s">
        <v>16</v>
      </c>
      <c r="I304" s="24" t="s">
        <v>444</v>
      </c>
      <c r="J304" s="24" t="s">
        <v>444</v>
      </c>
      <c r="K304" s="24"/>
      <c r="L304" s="24"/>
      <c r="M304" s="48" t="s">
        <v>459</v>
      </c>
      <c r="N304" s="26">
        <v>478</v>
      </c>
      <c r="O304" s="26">
        <v>236</v>
      </c>
      <c r="P304" s="26">
        <v>543</v>
      </c>
      <c r="Q304" s="26">
        <v>717</v>
      </c>
      <c r="R304" s="26">
        <v>432</v>
      </c>
      <c r="S304" s="26">
        <v>122</v>
      </c>
      <c r="T304" s="26">
        <v>44</v>
      </c>
      <c r="U304" s="26">
        <v>8</v>
      </c>
      <c r="V304" s="26"/>
      <c r="W304" s="26"/>
      <c r="X304" s="50">
        <f t="shared" si="9"/>
        <v>2580</v>
      </c>
    </row>
    <row r="305" spans="1:24" x14ac:dyDescent="0.2">
      <c r="A305" s="28" t="s">
        <v>460</v>
      </c>
      <c r="B305" s="55">
        <v>639</v>
      </c>
      <c r="C305" s="55">
        <v>26</v>
      </c>
      <c r="D305" s="23">
        <f t="shared" si="8"/>
        <v>665</v>
      </c>
      <c r="E305" s="24" t="s">
        <v>8</v>
      </c>
      <c r="F305" s="24" t="s">
        <v>443</v>
      </c>
      <c r="G305" s="24" t="s">
        <v>341</v>
      </c>
      <c r="H305" s="24" t="s">
        <v>16</v>
      </c>
      <c r="I305" s="24" t="s">
        <v>33</v>
      </c>
      <c r="J305" s="24" t="s">
        <v>560</v>
      </c>
      <c r="K305" s="24"/>
      <c r="L305" s="24"/>
      <c r="M305" s="48" t="s">
        <v>461</v>
      </c>
      <c r="N305" s="26">
        <v>89</v>
      </c>
      <c r="O305" s="26">
        <v>62</v>
      </c>
      <c r="P305" s="26">
        <v>136</v>
      </c>
      <c r="Q305" s="26">
        <v>145</v>
      </c>
      <c r="R305" s="26">
        <v>155</v>
      </c>
      <c r="S305" s="26">
        <v>63</v>
      </c>
      <c r="T305" s="26">
        <v>11</v>
      </c>
      <c r="U305" s="26">
        <v>4</v>
      </c>
      <c r="V305" s="26"/>
      <c r="W305" s="26"/>
      <c r="X305" s="50">
        <f t="shared" si="9"/>
        <v>665</v>
      </c>
    </row>
    <row r="306" spans="1:24" x14ac:dyDescent="0.2">
      <c r="A306" s="28" t="s">
        <v>462</v>
      </c>
      <c r="B306" s="55">
        <v>3311</v>
      </c>
      <c r="C306" s="55">
        <v>264</v>
      </c>
      <c r="D306" s="23">
        <f t="shared" si="8"/>
        <v>3575</v>
      </c>
      <c r="E306" s="24" t="s">
        <v>8</v>
      </c>
      <c r="F306" s="24" t="s">
        <v>443</v>
      </c>
      <c r="G306" s="24" t="s">
        <v>341</v>
      </c>
      <c r="H306" s="24" t="s">
        <v>16</v>
      </c>
      <c r="I306" s="24" t="s">
        <v>444</v>
      </c>
      <c r="J306" s="24" t="s">
        <v>444</v>
      </c>
      <c r="K306" s="24"/>
      <c r="L306" s="24"/>
      <c r="M306" s="48" t="s">
        <v>461</v>
      </c>
      <c r="N306" s="26">
        <v>505</v>
      </c>
      <c r="O306" s="26">
        <v>512</v>
      </c>
      <c r="P306" s="26">
        <v>694</v>
      </c>
      <c r="Q306" s="26">
        <v>753</v>
      </c>
      <c r="R306" s="26">
        <v>660</v>
      </c>
      <c r="S306" s="26">
        <v>302</v>
      </c>
      <c r="T306" s="26">
        <v>102</v>
      </c>
      <c r="U306" s="26">
        <v>43</v>
      </c>
      <c r="V306" s="26">
        <v>4</v>
      </c>
      <c r="W306" s="26"/>
      <c r="X306" s="50">
        <f t="shared" si="9"/>
        <v>3575</v>
      </c>
    </row>
    <row r="307" spans="1:24" x14ac:dyDescent="0.2">
      <c r="A307" s="28" t="s">
        <v>463</v>
      </c>
      <c r="B307" s="55">
        <v>28</v>
      </c>
      <c r="C307" s="55">
        <v>0</v>
      </c>
      <c r="D307" s="23">
        <f t="shared" si="8"/>
        <v>28</v>
      </c>
      <c r="E307" s="24" t="s">
        <v>5</v>
      </c>
      <c r="F307" s="24" t="s">
        <v>443</v>
      </c>
      <c r="G307" s="24" t="s">
        <v>101</v>
      </c>
      <c r="H307" s="24" t="s">
        <v>16</v>
      </c>
      <c r="I307" s="24" t="s">
        <v>33</v>
      </c>
      <c r="J307" s="24" t="s">
        <v>560</v>
      </c>
      <c r="K307" s="24"/>
      <c r="L307" s="24"/>
      <c r="M307" s="48" t="s">
        <v>595</v>
      </c>
      <c r="N307" s="26"/>
      <c r="O307" s="26">
        <v>2</v>
      </c>
      <c r="P307" s="26">
        <v>7</v>
      </c>
      <c r="Q307" s="26">
        <v>4</v>
      </c>
      <c r="R307" s="26">
        <v>7</v>
      </c>
      <c r="S307" s="26">
        <v>2</v>
      </c>
      <c r="T307" s="26">
        <v>4</v>
      </c>
      <c r="U307" s="26">
        <v>2</v>
      </c>
      <c r="V307" s="26"/>
      <c r="W307" s="26"/>
      <c r="X307" s="50">
        <f t="shared" si="9"/>
        <v>28</v>
      </c>
    </row>
    <row r="308" spans="1:24" x14ac:dyDescent="0.2">
      <c r="A308" s="28" t="s">
        <v>464</v>
      </c>
      <c r="B308" s="55">
        <v>1419</v>
      </c>
      <c r="C308" s="55">
        <v>84</v>
      </c>
      <c r="D308" s="23">
        <f t="shared" si="8"/>
        <v>1503</v>
      </c>
      <c r="E308" s="24" t="s">
        <v>5</v>
      </c>
      <c r="F308" s="24" t="s">
        <v>354</v>
      </c>
      <c r="G308" s="24" t="s">
        <v>101</v>
      </c>
      <c r="H308" s="24" t="s">
        <v>16</v>
      </c>
      <c r="I308" s="24" t="s">
        <v>54</v>
      </c>
      <c r="J308" s="24" t="s">
        <v>559</v>
      </c>
      <c r="K308" s="24" t="s">
        <v>16</v>
      </c>
      <c r="L308" s="24" t="s">
        <v>34</v>
      </c>
      <c r="M308" s="48" t="s">
        <v>595</v>
      </c>
      <c r="N308" s="26">
        <v>236</v>
      </c>
      <c r="O308" s="26">
        <v>208</v>
      </c>
      <c r="P308" s="26">
        <v>192</v>
      </c>
      <c r="Q308" s="26">
        <v>259</v>
      </c>
      <c r="R308" s="26">
        <v>330</v>
      </c>
      <c r="S308" s="26">
        <v>209</v>
      </c>
      <c r="T308" s="26">
        <v>52</v>
      </c>
      <c r="U308" s="26">
        <v>17</v>
      </c>
      <c r="V308" s="26"/>
      <c r="W308" s="26"/>
      <c r="X308" s="50">
        <f t="shared" si="9"/>
        <v>1503</v>
      </c>
    </row>
    <row r="309" spans="1:24" x14ac:dyDescent="0.2">
      <c r="A309" s="28" t="s">
        <v>465</v>
      </c>
      <c r="B309" s="55">
        <v>12</v>
      </c>
      <c r="C309" s="55">
        <v>2</v>
      </c>
      <c r="D309" s="23">
        <f t="shared" si="8"/>
        <v>14</v>
      </c>
      <c r="E309" s="24" t="s">
        <v>5</v>
      </c>
      <c r="F309" s="24" t="s">
        <v>354</v>
      </c>
      <c r="G309" s="24" t="s">
        <v>101</v>
      </c>
      <c r="H309" s="24" t="s">
        <v>16</v>
      </c>
      <c r="I309" s="24" t="s">
        <v>33</v>
      </c>
      <c r="J309" s="24" t="s">
        <v>559</v>
      </c>
      <c r="K309" s="24" t="s">
        <v>16</v>
      </c>
      <c r="L309" s="24" t="s">
        <v>34</v>
      </c>
      <c r="M309" s="48" t="s">
        <v>595</v>
      </c>
      <c r="N309" s="26">
        <v>1</v>
      </c>
      <c r="O309" s="26">
        <v>1</v>
      </c>
      <c r="P309" s="26"/>
      <c r="Q309" s="26">
        <v>2</v>
      </c>
      <c r="R309" s="26">
        <v>3</v>
      </c>
      <c r="S309" s="26">
        <v>2</v>
      </c>
      <c r="T309" s="26">
        <v>4</v>
      </c>
      <c r="U309" s="26">
        <v>1</v>
      </c>
      <c r="V309" s="26"/>
      <c r="W309" s="26"/>
      <c r="X309" s="50">
        <f t="shared" si="9"/>
        <v>14</v>
      </c>
    </row>
    <row r="310" spans="1:24" x14ac:dyDescent="0.2">
      <c r="A310" s="28" t="s">
        <v>466</v>
      </c>
      <c r="B310" s="55">
        <v>3566</v>
      </c>
      <c r="C310" s="55">
        <v>185</v>
      </c>
      <c r="D310" s="23">
        <f t="shared" si="8"/>
        <v>3751</v>
      </c>
      <c r="E310" s="24" t="s">
        <v>5</v>
      </c>
      <c r="F310" s="24" t="s">
        <v>354</v>
      </c>
      <c r="G310" s="24" t="s">
        <v>101</v>
      </c>
      <c r="H310" s="24" t="s">
        <v>16</v>
      </c>
      <c r="I310" s="24" t="s">
        <v>33</v>
      </c>
      <c r="J310" s="24" t="s">
        <v>560</v>
      </c>
      <c r="K310" s="24"/>
      <c r="L310" s="24"/>
      <c r="M310" s="48" t="s">
        <v>595</v>
      </c>
      <c r="N310" s="26">
        <v>660</v>
      </c>
      <c r="O310" s="26">
        <v>623</v>
      </c>
      <c r="P310" s="26">
        <v>741</v>
      </c>
      <c r="Q310" s="26">
        <v>780</v>
      </c>
      <c r="R310" s="26">
        <v>577</v>
      </c>
      <c r="S310" s="26">
        <v>277</v>
      </c>
      <c r="T310" s="26">
        <v>75</v>
      </c>
      <c r="U310" s="26">
        <v>18</v>
      </c>
      <c r="V310" s="26"/>
      <c r="W310" s="26"/>
      <c r="X310" s="50">
        <f t="shared" si="9"/>
        <v>3751</v>
      </c>
    </row>
    <row r="311" spans="1:24" x14ac:dyDescent="0.2">
      <c r="A311" s="28" t="s">
        <v>467</v>
      </c>
      <c r="B311" s="55">
        <v>407</v>
      </c>
      <c r="C311" s="55">
        <v>11</v>
      </c>
      <c r="D311" s="23">
        <f t="shared" si="8"/>
        <v>418</v>
      </c>
      <c r="E311" s="24" t="s">
        <v>5</v>
      </c>
      <c r="F311" s="24" t="s">
        <v>354</v>
      </c>
      <c r="G311" s="24" t="s">
        <v>101</v>
      </c>
      <c r="H311" s="24" t="s">
        <v>16</v>
      </c>
      <c r="I311" s="24" t="s">
        <v>54</v>
      </c>
      <c r="J311" s="24" t="s">
        <v>560</v>
      </c>
      <c r="K311" s="24"/>
      <c r="L311" s="24"/>
      <c r="M311" s="48" t="s">
        <v>595</v>
      </c>
      <c r="N311" s="26">
        <v>75</v>
      </c>
      <c r="O311" s="26">
        <v>61</v>
      </c>
      <c r="P311" s="26">
        <v>63</v>
      </c>
      <c r="Q311" s="26">
        <v>103</v>
      </c>
      <c r="R311" s="26">
        <v>73</v>
      </c>
      <c r="S311" s="26">
        <v>30</v>
      </c>
      <c r="T311" s="26">
        <v>10</v>
      </c>
      <c r="U311" s="26">
        <v>3</v>
      </c>
      <c r="V311" s="26"/>
      <c r="W311" s="26"/>
      <c r="X311" s="50">
        <f t="shared" si="9"/>
        <v>418</v>
      </c>
    </row>
    <row r="312" spans="1:24" x14ac:dyDescent="0.2">
      <c r="A312" s="28" t="s">
        <v>468</v>
      </c>
      <c r="B312" s="55">
        <v>2065</v>
      </c>
      <c r="C312" s="55">
        <v>128</v>
      </c>
      <c r="D312" s="23">
        <f t="shared" si="8"/>
        <v>2193</v>
      </c>
      <c r="E312" s="24" t="s">
        <v>5</v>
      </c>
      <c r="F312" s="24" t="s">
        <v>354</v>
      </c>
      <c r="G312" s="24" t="s">
        <v>101</v>
      </c>
      <c r="H312" s="24" t="s">
        <v>33</v>
      </c>
      <c r="I312" s="24" t="s">
        <v>33</v>
      </c>
      <c r="J312" s="24" t="s">
        <v>560</v>
      </c>
      <c r="K312" s="24"/>
      <c r="L312" s="24"/>
      <c r="M312" s="48" t="s">
        <v>469</v>
      </c>
      <c r="N312" s="26">
        <v>303</v>
      </c>
      <c r="O312" s="26">
        <v>423</v>
      </c>
      <c r="P312" s="26">
        <v>325</v>
      </c>
      <c r="Q312" s="26">
        <v>319</v>
      </c>
      <c r="R312" s="26">
        <v>285</v>
      </c>
      <c r="S312" s="26">
        <v>276</v>
      </c>
      <c r="T312" s="26">
        <v>195</v>
      </c>
      <c r="U312" s="26">
        <v>65</v>
      </c>
      <c r="V312" s="26">
        <v>2</v>
      </c>
      <c r="W312" s="26"/>
      <c r="X312" s="50">
        <f t="shared" si="9"/>
        <v>2193</v>
      </c>
    </row>
    <row r="313" spans="1:24" x14ac:dyDescent="0.2">
      <c r="A313" s="28" t="s">
        <v>470</v>
      </c>
      <c r="B313" s="55">
        <v>3900</v>
      </c>
      <c r="C313" s="55">
        <v>239</v>
      </c>
      <c r="D313" s="23">
        <f t="shared" si="8"/>
        <v>4139</v>
      </c>
      <c r="E313" s="24" t="s">
        <v>5</v>
      </c>
      <c r="F313" s="24" t="s">
        <v>149</v>
      </c>
      <c r="G313" s="24" t="s">
        <v>101</v>
      </c>
      <c r="H313" s="24" t="s">
        <v>33</v>
      </c>
      <c r="I313" s="24" t="s">
        <v>33</v>
      </c>
      <c r="J313" s="24" t="s">
        <v>560</v>
      </c>
      <c r="K313" s="24"/>
      <c r="L313" s="24"/>
      <c r="M313" s="48" t="s">
        <v>471</v>
      </c>
      <c r="N313" s="26">
        <v>621</v>
      </c>
      <c r="O313" s="26">
        <v>907</v>
      </c>
      <c r="P313" s="26">
        <v>971</v>
      </c>
      <c r="Q313" s="26">
        <v>784</v>
      </c>
      <c r="R313" s="26">
        <v>487</v>
      </c>
      <c r="S313" s="26">
        <v>276</v>
      </c>
      <c r="T313" s="26">
        <v>79</v>
      </c>
      <c r="U313" s="26">
        <v>13</v>
      </c>
      <c r="V313" s="26">
        <v>1</v>
      </c>
      <c r="W313" s="26"/>
      <c r="X313" s="50">
        <f t="shared" si="9"/>
        <v>4139</v>
      </c>
    </row>
    <row r="314" spans="1:24" x14ac:dyDescent="0.2">
      <c r="A314" s="28" t="s">
        <v>472</v>
      </c>
      <c r="B314" s="55">
        <v>1750</v>
      </c>
      <c r="C314" s="55">
        <v>74</v>
      </c>
      <c r="D314" s="23">
        <f t="shared" si="8"/>
        <v>1824</v>
      </c>
      <c r="E314" s="24" t="s">
        <v>8</v>
      </c>
      <c r="F314" s="24" t="s">
        <v>443</v>
      </c>
      <c r="G314" s="24" t="s">
        <v>341</v>
      </c>
      <c r="H314" s="24" t="s">
        <v>16</v>
      </c>
      <c r="I314" s="24" t="s">
        <v>33</v>
      </c>
      <c r="J314" s="24" t="s">
        <v>560</v>
      </c>
      <c r="K314" s="24"/>
      <c r="L314" s="24"/>
      <c r="M314" s="48" t="s">
        <v>473</v>
      </c>
      <c r="N314" s="26">
        <v>247</v>
      </c>
      <c r="O314" s="26">
        <v>214</v>
      </c>
      <c r="P314" s="26">
        <v>203</v>
      </c>
      <c r="Q314" s="26">
        <v>362</v>
      </c>
      <c r="R314" s="26">
        <v>437</v>
      </c>
      <c r="S314" s="26">
        <v>243</v>
      </c>
      <c r="T314" s="26">
        <v>104</v>
      </c>
      <c r="U314" s="26">
        <v>14</v>
      </c>
      <c r="V314" s="26"/>
      <c r="W314" s="26"/>
      <c r="X314" s="50">
        <f t="shared" si="9"/>
        <v>1824</v>
      </c>
    </row>
    <row r="315" spans="1:24" x14ac:dyDescent="0.2">
      <c r="A315" s="28" t="s">
        <v>474</v>
      </c>
      <c r="B315" s="55">
        <v>116</v>
      </c>
      <c r="C315" s="55">
        <v>4</v>
      </c>
      <c r="D315" s="23">
        <f t="shared" si="8"/>
        <v>120</v>
      </c>
      <c r="E315" s="24" t="s">
        <v>8</v>
      </c>
      <c r="F315" s="24" t="s">
        <v>443</v>
      </c>
      <c r="G315" s="24" t="s">
        <v>341</v>
      </c>
      <c r="H315" s="24" t="s">
        <v>16</v>
      </c>
      <c r="I315" s="24" t="s">
        <v>33</v>
      </c>
      <c r="J315" s="24" t="s">
        <v>559</v>
      </c>
      <c r="K315" s="24" t="s">
        <v>9</v>
      </c>
      <c r="L315" s="24" t="s">
        <v>34</v>
      </c>
      <c r="M315" s="48" t="s">
        <v>473</v>
      </c>
      <c r="N315" s="26">
        <v>9</v>
      </c>
      <c r="O315" s="26">
        <v>14</v>
      </c>
      <c r="P315" s="26">
        <v>15</v>
      </c>
      <c r="Q315" s="26">
        <v>19</v>
      </c>
      <c r="R315" s="26">
        <v>29</v>
      </c>
      <c r="S315" s="26">
        <v>21</v>
      </c>
      <c r="T315" s="26">
        <v>13</v>
      </c>
      <c r="U315" s="26"/>
      <c r="V315" s="26"/>
      <c r="W315" s="26"/>
      <c r="X315" s="50">
        <f t="shared" si="9"/>
        <v>120</v>
      </c>
    </row>
    <row r="316" spans="1:24" x14ac:dyDescent="0.2">
      <c r="A316" s="28" t="s">
        <v>475</v>
      </c>
      <c r="B316" s="55">
        <v>555</v>
      </c>
      <c r="C316" s="55">
        <v>76</v>
      </c>
      <c r="D316" s="23">
        <f t="shared" si="8"/>
        <v>631</v>
      </c>
      <c r="E316" s="24" t="s">
        <v>5</v>
      </c>
      <c r="F316" s="24" t="s">
        <v>158</v>
      </c>
      <c r="G316" s="24" t="s">
        <v>107</v>
      </c>
      <c r="H316" s="24" t="s">
        <v>54</v>
      </c>
      <c r="I316" s="24" t="s">
        <v>54</v>
      </c>
      <c r="J316" s="24" t="s">
        <v>560</v>
      </c>
      <c r="K316" s="24"/>
      <c r="L316" s="24"/>
      <c r="M316" s="48" t="s">
        <v>476</v>
      </c>
      <c r="N316" s="26">
        <v>127</v>
      </c>
      <c r="O316" s="26">
        <v>191</v>
      </c>
      <c r="P316" s="26">
        <v>92</v>
      </c>
      <c r="Q316" s="26">
        <v>102</v>
      </c>
      <c r="R316" s="26">
        <v>67</v>
      </c>
      <c r="S316" s="26">
        <v>36</v>
      </c>
      <c r="T316" s="26">
        <v>13</v>
      </c>
      <c r="U316" s="26">
        <v>3</v>
      </c>
      <c r="V316" s="26"/>
      <c r="W316" s="26"/>
      <c r="X316" s="50">
        <f t="shared" si="9"/>
        <v>631</v>
      </c>
    </row>
    <row r="317" spans="1:24" x14ac:dyDescent="0.2">
      <c r="A317" s="28" t="s">
        <v>477</v>
      </c>
      <c r="B317" s="55">
        <v>1</v>
      </c>
      <c r="C317" s="55">
        <v>0</v>
      </c>
      <c r="D317" s="23">
        <f t="shared" si="8"/>
        <v>1</v>
      </c>
      <c r="E317" s="24" t="s">
        <v>8</v>
      </c>
      <c r="F317" s="24" t="s">
        <v>158</v>
      </c>
      <c r="G317" s="24" t="s">
        <v>107</v>
      </c>
      <c r="H317" s="24" t="s">
        <v>54</v>
      </c>
      <c r="I317" s="24" t="s">
        <v>444</v>
      </c>
      <c r="J317" s="24" t="s">
        <v>444</v>
      </c>
      <c r="K317" s="24"/>
      <c r="L317" s="24"/>
      <c r="M317" s="48" t="s">
        <v>476</v>
      </c>
      <c r="N317" s="26"/>
      <c r="O317" s="26"/>
      <c r="P317" s="26"/>
      <c r="Q317" s="26"/>
      <c r="R317" s="26"/>
      <c r="S317" s="26">
        <v>1</v>
      </c>
      <c r="T317" s="26"/>
      <c r="U317" s="26"/>
      <c r="V317" s="26"/>
      <c r="W317" s="26"/>
      <c r="X317" s="50">
        <f t="shared" si="9"/>
        <v>1</v>
      </c>
    </row>
    <row r="318" spans="1:24" x14ac:dyDescent="0.2">
      <c r="A318" s="28" t="s">
        <v>478</v>
      </c>
      <c r="B318" s="55">
        <v>862</v>
      </c>
      <c r="C318" s="55">
        <v>73</v>
      </c>
      <c r="D318" s="23">
        <f t="shared" si="8"/>
        <v>935</v>
      </c>
      <c r="E318" s="24" t="s">
        <v>8</v>
      </c>
      <c r="F318" s="24" t="s">
        <v>158</v>
      </c>
      <c r="G318" s="24" t="s">
        <v>107</v>
      </c>
      <c r="H318" s="24" t="s">
        <v>54</v>
      </c>
      <c r="I318" s="24" t="s">
        <v>479</v>
      </c>
      <c r="J318" s="24" t="s">
        <v>479</v>
      </c>
      <c r="K318" s="24"/>
      <c r="L318" s="24"/>
      <c r="M318" s="48" t="s">
        <v>476</v>
      </c>
      <c r="N318" s="26">
        <v>144</v>
      </c>
      <c r="O318" s="26">
        <v>116</v>
      </c>
      <c r="P318" s="26">
        <v>139</v>
      </c>
      <c r="Q318" s="26">
        <v>192</v>
      </c>
      <c r="R318" s="26">
        <v>168</v>
      </c>
      <c r="S318" s="26">
        <v>116</v>
      </c>
      <c r="T318" s="26">
        <v>51</v>
      </c>
      <c r="U318" s="26">
        <v>9</v>
      </c>
      <c r="V318" s="26"/>
      <c r="W318" s="26"/>
      <c r="X318" s="50">
        <f t="shared" si="9"/>
        <v>935</v>
      </c>
    </row>
    <row r="319" spans="1:24" x14ac:dyDescent="0.2">
      <c r="A319" s="28" t="s">
        <v>480</v>
      </c>
      <c r="B319" s="55">
        <v>1168</v>
      </c>
      <c r="C319" s="55">
        <v>54</v>
      </c>
      <c r="D319" s="23">
        <f t="shared" si="8"/>
        <v>1222</v>
      </c>
      <c r="E319" s="24" t="s">
        <v>5</v>
      </c>
      <c r="F319" s="24" t="s">
        <v>158</v>
      </c>
      <c r="G319" s="24" t="s">
        <v>107</v>
      </c>
      <c r="H319" s="24" t="s">
        <v>54</v>
      </c>
      <c r="I319" s="24" t="s">
        <v>54</v>
      </c>
      <c r="J319" s="24" t="s">
        <v>559</v>
      </c>
      <c r="K319" s="24" t="s">
        <v>16</v>
      </c>
      <c r="L319" s="24" t="s">
        <v>34</v>
      </c>
      <c r="M319" s="48" t="s">
        <v>476</v>
      </c>
      <c r="N319" s="26">
        <v>190</v>
      </c>
      <c r="O319" s="26">
        <v>201</v>
      </c>
      <c r="P319" s="26">
        <v>170</v>
      </c>
      <c r="Q319" s="26">
        <v>199</v>
      </c>
      <c r="R319" s="26">
        <v>202</v>
      </c>
      <c r="S319" s="26">
        <v>169</v>
      </c>
      <c r="T319" s="26">
        <v>72</v>
      </c>
      <c r="U319" s="26">
        <v>17</v>
      </c>
      <c r="V319" s="26">
        <v>2</v>
      </c>
      <c r="W319" s="26"/>
      <c r="X319" s="50">
        <f t="shared" si="9"/>
        <v>1222</v>
      </c>
    </row>
    <row r="320" spans="1:24" x14ac:dyDescent="0.2">
      <c r="A320" s="28" t="s">
        <v>481</v>
      </c>
      <c r="B320" s="55">
        <v>224</v>
      </c>
      <c r="C320" s="55">
        <v>3</v>
      </c>
      <c r="D320" s="23">
        <f t="shared" si="8"/>
        <v>227</v>
      </c>
      <c r="E320" s="24" t="s">
        <v>8</v>
      </c>
      <c r="F320" s="24" t="s">
        <v>158</v>
      </c>
      <c r="G320" s="24" t="s">
        <v>107</v>
      </c>
      <c r="H320" s="24" t="s">
        <v>54</v>
      </c>
      <c r="I320" s="24" t="s">
        <v>54</v>
      </c>
      <c r="J320" s="24" t="s">
        <v>559</v>
      </c>
      <c r="K320" s="24" t="s">
        <v>16</v>
      </c>
      <c r="L320" s="24" t="s">
        <v>34</v>
      </c>
      <c r="M320" s="48" t="s">
        <v>476</v>
      </c>
      <c r="N320" s="26">
        <v>31</v>
      </c>
      <c r="O320" s="26">
        <v>18</v>
      </c>
      <c r="P320" s="26">
        <v>24</v>
      </c>
      <c r="Q320" s="26">
        <v>42</v>
      </c>
      <c r="R320" s="26">
        <v>47</v>
      </c>
      <c r="S320" s="26">
        <v>40</v>
      </c>
      <c r="T320" s="26">
        <v>22</v>
      </c>
      <c r="U320" s="26">
        <v>3</v>
      </c>
      <c r="V320" s="26"/>
      <c r="W320" s="26"/>
      <c r="X320" s="50">
        <f t="shared" si="9"/>
        <v>227</v>
      </c>
    </row>
    <row r="321" spans="1:24" x14ac:dyDescent="0.2">
      <c r="A321" s="28" t="s">
        <v>482</v>
      </c>
      <c r="B321" s="55">
        <v>58</v>
      </c>
      <c r="C321" s="55">
        <v>0</v>
      </c>
      <c r="D321" s="23">
        <f t="shared" si="8"/>
        <v>58</v>
      </c>
      <c r="E321" s="24" t="s">
        <v>8</v>
      </c>
      <c r="F321" s="24" t="s">
        <v>158</v>
      </c>
      <c r="G321" s="24" t="s">
        <v>107</v>
      </c>
      <c r="H321" s="24" t="s">
        <v>54</v>
      </c>
      <c r="I321" s="24" t="s">
        <v>54</v>
      </c>
      <c r="J321" s="24" t="s">
        <v>560</v>
      </c>
      <c r="K321" s="24"/>
      <c r="L321" s="24"/>
      <c r="M321" s="48" t="s">
        <v>476</v>
      </c>
      <c r="N321" s="26">
        <v>9</v>
      </c>
      <c r="O321" s="26">
        <v>4</v>
      </c>
      <c r="P321" s="26">
        <v>7</v>
      </c>
      <c r="Q321" s="26">
        <v>11</v>
      </c>
      <c r="R321" s="26">
        <v>16</v>
      </c>
      <c r="S321" s="26">
        <v>8</v>
      </c>
      <c r="T321" s="26">
        <v>3</v>
      </c>
      <c r="U321" s="26"/>
      <c r="V321" s="26"/>
      <c r="W321" s="26"/>
      <c r="X321" s="50">
        <f t="shared" si="9"/>
        <v>58</v>
      </c>
    </row>
    <row r="322" spans="1:24" x14ac:dyDescent="0.2">
      <c r="A322" s="28" t="s">
        <v>483</v>
      </c>
      <c r="B322" s="55">
        <v>350</v>
      </c>
      <c r="C322" s="55">
        <v>62</v>
      </c>
      <c r="D322" s="23">
        <f t="shared" si="8"/>
        <v>412</v>
      </c>
      <c r="E322" s="24" t="s">
        <v>8</v>
      </c>
      <c r="F322" s="24" t="s">
        <v>443</v>
      </c>
      <c r="G322" s="24" t="s">
        <v>341</v>
      </c>
      <c r="H322" s="24" t="s">
        <v>54</v>
      </c>
      <c r="I322" s="24" t="s">
        <v>54</v>
      </c>
      <c r="J322" s="24" t="s">
        <v>560</v>
      </c>
      <c r="K322" s="24"/>
      <c r="L322" s="24"/>
      <c r="M322" s="48" t="s">
        <v>484</v>
      </c>
      <c r="N322" s="26">
        <v>94</v>
      </c>
      <c r="O322" s="26">
        <v>119</v>
      </c>
      <c r="P322" s="26">
        <v>51</v>
      </c>
      <c r="Q322" s="26">
        <v>41</v>
      </c>
      <c r="R322" s="26">
        <v>27</v>
      </c>
      <c r="S322" s="26">
        <v>16</v>
      </c>
      <c r="T322" s="26">
        <v>29</v>
      </c>
      <c r="U322" s="26">
        <v>34</v>
      </c>
      <c r="V322" s="26">
        <v>1</v>
      </c>
      <c r="W322" s="26"/>
      <c r="X322" s="50">
        <f t="shared" si="9"/>
        <v>412</v>
      </c>
    </row>
    <row r="323" spans="1:24" x14ac:dyDescent="0.2">
      <c r="A323" s="28" t="s">
        <v>485</v>
      </c>
      <c r="B323" s="55">
        <v>1065</v>
      </c>
      <c r="C323" s="55">
        <v>41</v>
      </c>
      <c r="D323" s="23">
        <f t="shared" si="8"/>
        <v>1106</v>
      </c>
      <c r="E323" s="24" t="s">
        <v>8</v>
      </c>
      <c r="F323" s="24" t="s">
        <v>443</v>
      </c>
      <c r="G323" s="24" t="s">
        <v>341</v>
      </c>
      <c r="H323" s="24" t="s">
        <v>54</v>
      </c>
      <c r="I323" s="24" t="s">
        <v>444</v>
      </c>
      <c r="J323" s="24" t="s">
        <v>444</v>
      </c>
      <c r="K323" s="24"/>
      <c r="L323" s="24"/>
      <c r="M323" s="48" t="s">
        <v>484</v>
      </c>
      <c r="N323" s="26">
        <v>156</v>
      </c>
      <c r="O323" s="26">
        <v>140</v>
      </c>
      <c r="P323" s="26">
        <v>172</v>
      </c>
      <c r="Q323" s="26">
        <v>211</v>
      </c>
      <c r="R323" s="26">
        <v>266</v>
      </c>
      <c r="S323" s="26">
        <v>122</v>
      </c>
      <c r="T323" s="26">
        <v>33</v>
      </c>
      <c r="U323" s="26">
        <v>6</v>
      </c>
      <c r="V323" s="26"/>
      <c r="W323" s="26"/>
      <c r="X323" s="50">
        <f t="shared" si="9"/>
        <v>1106</v>
      </c>
    </row>
    <row r="324" spans="1:24" x14ac:dyDescent="0.2">
      <c r="A324" s="28" t="s">
        <v>486</v>
      </c>
      <c r="B324" s="55">
        <v>329</v>
      </c>
      <c r="C324" s="55">
        <v>56</v>
      </c>
      <c r="D324" s="23">
        <f t="shared" si="8"/>
        <v>385</v>
      </c>
      <c r="E324" s="24" t="s">
        <v>8</v>
      </c>
      <c r="F324" s="24" t="s">
        <v>158</v>
      </c>
      <c r="G324" s="24" t="s">
        <v>341</v>
      </c>
      <c r="H324" s="24" t="s">
        <v>54</v>
      </c>
      <c r="I324" s="24" t="s">
        <v>54</v>
      </c>
      <c r="J324" s="24" t="s">
        <v>560</v>
      </c>
      <c r="K324" s="24"/>
      <c r="L324" s="24"/>
      <c r="M324" s="48" t="s">
        <v>484</v>
      </c>
      <c r="N324" s="26">
        <v>68</v>
      </c>
      <c r="O324" s="26">
        <v>119</v>
      </c>
      <c r="P324" s="26">
        <v>77</v>
      </c>
      <c r="Q324" s="26">
        <v>59</v>
      </c>
      <c r="R324" s="26">
        <v>36</v>
      </c>
      <c r="S324" s="26">
        <v>20</v>
      </c>
      <c r="T324" s="26">
        <v>6</v>
      </c>
      <c r="U324" s="26"/>
      <c r="V324" s="26"/>
      <c r="W324" s="26"/>
      <c r="X324" s="50">
        <f t="shared" si="9"/>
        <v>385</v>
      </c>
    </row>
    <row r="325" spans="1:24" x14ac:dyDescent="0.2">
      <c r="A325" s="28" t="s">
        <v>487</v>
      </c>
      <c r="B325" s="55">
        <v>4249</v>
      </c>
      <c r="C325" s="55">
        <v>180</v>
      </c>
      <c r="D325" s="23">
        <f t="shared" si="8"/>
        <v>4429</v>
      </c>
      <c r="E325" s="24" t="s">
        <v>5</v>
      </c>
      <c r="F325" s="24" t="s">
        <v>189</v>
      </c>
      <c r="G325" s="24" t="s">
        <v>107</v>
      </c>
      <c r="H325" s="24" t="s">
        <v>54</v>
      </c>
      <c r="I325" s="24" t="s">
        <v>54</v>
      </c>
      <c r="J325" s="24" t="s">
        <v>560</v>
      </c>
      <c r="K325" s="24"/>
      <c r="L325" s="24"/>
      <c r="M325" s="48" t="s">
        <v>488</v>
      </c>
      <c r="N325" s="26">
        <v>757</v>
      </c>
      <c r="O325" s="26">
        <v>790</v>
      </c>
      <c r="P325" s="26">
        <v>743</v>
      </c>
      <c r="Q325" s="26">
        <v>984</v>
      </c>
      <c r="R325" s="26">
        <v>686</v>
      </c>
      <c r="S325" s="26">
        <v>366</v>
      </c>
      <c r="T325" s="26">
        <v>89</v>
      </c>
      <c r="U325" s="26">
        <v>14</v>
      </c>
      <c r="V325" s="26"/>
      <c r="W325" s="26"/>
      <c r="X325" s="50">
        <f t="shared" si="9"/>
        <v>4429</v>
      </c>
    </row>
    <row r="326" spans="1:24" x14ac:dyDescent="0.2">
      <c r="A326" s="28" t="s">
        <v>489</v>
      </c>
      <c r="B326" s="55">
        <v>4427</v>
      </c>
      <c r="C326" s="55">
        <v>174</v>
      </c>
      <c r="D326" s="23">
        <f t="shared" ref="D326:D371" si="10">B326+C326</f>
        <v>4601</v>
      </c>
      <c r="E326" s="24" t="s">
        <v>8</v>
      </c>
      <c r="F326" s="24" t="s">
        <v>158</v>
      </c>
      <c r="G326" s="24" t="s">
        <v>101</v>
      </c>
      <c r="H326" s="24" t="s">
        <v>54</v>
      </c>
      <c r="I326" s="24" t="s">
        <v>479</v>
      </c>
      <c r="J326" s="24" t="s">
        <v>479</v>
      </c>
      <c r="K326" s="24"/>
      <c r="L326" s="24"/>
      <c r="M326" s="48" t="s">
        <v>490</v>
      </c>
      <c r="N326" s="26">
        <v>481</v>
      </c>
      <c r="O326" s="26">
        <v>654</v>
      </c>
      <c r="P326" s="26">
        <v>699</v>
      </c>
      <c r="Q326" s="26">
        <v>609</v>
      </c>
      <c r="R326" s="26">
        <v>803</v>
      </c>
      <c r="S326" s="26">
        <v>761</v>
      </c>
      <c r="T326" s="26">
        <v>448</v>
      </c>
      <c r="U326" s="26">
        <v>139</v>
      </c>
      <c r="V326" s="26">
        <v>7</v>
      </c>
      <c r="W326" s="26"/>
      <c r="X326" s="50">
        <f t="shared" ref="X326:X371" si="11">SUM(N326:W326)</f>
        <v>4601</v>
      </c>
    </row>
    <row r="327" spans="1:24" x14ac:dyDescent="0.2">
      <c r="A327" s="28" t="s">
        <v>491</v>
      </c>
      <c r="B327" s="55">
        <v>3210</v>
      </c>
      <c r="C327" s="55">
        <v>164</v>
      </c>
      <c r="D327" s="23">
        <f t="shared" si="10"/>
        <v>3374</v>
      </c>
      <c r="E327" s="24" t="s">
        <v>8</v>
      </c>
      <c r="F327" s="24" t="s">
        <v>158</v>
      </c>
      <c r="G327" s="24" t="s">
        <v>101</v>
      </c>
      <c r="H327" s="24" t="s">
        <v>54</v>
      </c>
      <c r="I327" s="24" t="s">
        <v>479</v>
      </c>
      <c r="J327" s="24" t="s">
        <v>479</v>
      </c>
      <c r="K327" s="24"/>
      <c r="L327" s="24"/>
      <c r="M327" s="48" t="s">
        <v>591</v>
      </c>
      <c r="N327" s="26">
        <v>341</v>
      </c>
      <c r="O327" s="26">
        <v>471</v>
      </c>
      <c r="P327" s="26">
        <v>492</v>
      </c>
      <c r="Q327" s="26">
        <v>492</v>
      </c>
      <c r="R327" s="26">
        <v>535</v>
      </c>
      <c r="S327" s="26">
        <v>474</v>
      </c>
      <c r="T327" s="26">
        <v>380</v>
      </c>
      <c r="U327" s="26">
        <v>176</v>
      </c>
      <c r="V327" s="26">
        <v>13</v>
      </c>
      <c r="W327" s="26"/>
      <c r="X327" s="50">
        <f t="shared" si="11"/>
        <v>3374</v>
      </c>
    </row>
    <row r="328" spans="1:24" x14ac:dyDescent="0.2">
      <c r="A328" s="28" t="s">
        <v>492</v>
      </c>
      <c r="B328" s="55">
        <v>472</v>
      </c>
      <c r="C328" s="55">
        <v>17</v>
      </c>
      <c r="D328" s="23">
        <f t="shared" si="10"/>
        <v>489</v>
      </c>
      <c r="E328" s="24" t="s">
        <v>8</v>
      </c>
      <c r="F328" s="24" t="s">
        <v>443</v>
      </c>
      <c r="G328" s="24" t="s">
        <v>101</v>
      </c>
      <c r="H328" s="24" t="s">
        <v>54</v>
      </c>
      <c r="I328" s="24" t="s">
        <v>479</v>
      </c>
      <c r="J328" s="24" t="s">
        <v>479</v>
      </c>
      <c r="K328" s="24"/>
      <c r="L328" s="24"/>
      <c r="M328" s="48" t="s">
        <v>591</v>
      </c>
      <c r="N328" s="26">
        <v>34</v>
      </c>
      <c r="O328" s="26">
        <v>57</v>
      </c>
      <c r="P328" s="26">
        <v>66</v>
      </c>
      <c r="Q328" s="26">
        <v>71</v>
      </c>
      <c r="R328" s="26">
        <v>101</v>
      </c>
      <c r="S328" s="26">
        <v>100</v>
      </c>
      <c r="T328" s="26">
        <v>47</v>
      </c>
      <c r="U328" s="26">
        <v>12</v>
      </c>
      <c r="V328" s="26">
        <v>1</v>
      </c>
      <c r="W328" s="26"/>
      <c r="X328" s="50">
        <f t="shared" si="11"/>
        <v>489</v>
      </c>
    </row>
    <row r="329" spans="1:24" x14ac:dyDescent="0.2">
      <c r="A329" s="28" t="s">
        <v>493</v>
      </c>
      <c r="B329" s="55">
        <v>4700</v>
      </c>
      <c r="C329" s="55">
        <v>192</v>
      </c>
      <c r="D329" s="23">
        <f t="shared" si="10"/>
        <v>4892</v>
      </c>
      <c r="E329" s="24" t="s">
        <v>8</v>
      </c>
      <c r="F329" s="24" t="s">
        <v>443</v>
      </c>
      <c r="G329" s="24" t="s">
        <v>101</v>
      </c>
      <c r="H329" s="24" t="s">
        <v>54</v>
      </c>
      <c r="I329" s="24" t="s">
        <v>479</v>
      </c>
      <c r="J329" s="24" t="s">
        <v>479</v>
      </c>
      <c r="K329" s="24"/>
      <c r="L329" s="24"/>
      <c r="M329" s="48" t="s">
        <v>494</v>
      </c>
      <c r="N329" s="26">
        <v>611</v>
      </c>
      <c r="O329" s="26">
        <v>627</v>
      </c>
      <c r="P329" s="26">
        <v>825</v>
      </c>
      <c r="Q329" s="26">
        <v>815</v>
      </c>
      <c r="R329" s="26">
        <v>872</v>
      </c>
      <c r="S329" s="26">
        <v>716</v>
      </c>
      <c r="T329" s="26">
        <v>362</v>
      </c>
      <c r="U329" s="26">
        <v>57</v>
      </c>
      <c r="V329" s="26">
        <v>7</v>
      </c>
      <c r="W329" s="26"/>
      <c r="X329" s="50">
        <f t="shared" si="11"/>
        <v>4892</v>
      </c>
    </row>
    <row r="330" spans="1:24" x14ac:dyDescent="0.2">
      <c r="A330" s="28" t="s">
        <v>495</v>
      </c>
      <c r="B330" s="55">
        <v>4899</v>
      </c>
      <c r="C330" s="55">
        <v>219</v>
      </c>
      <c r="D330" s="23">
        <f t="shared" si="10"/>
        <v>5118</v>
      </c>
      <c r="E330" s="24" t="s">
        <v>8</v>
      </c>
      <c r="F330" s="24" t="s">
        <v>354</v>
      </c>
      <c r="G330" s="24" t="s">
        <v>101</v>
      </c>
      <c r="H330" s="24" t="s">
        <v>54</v>
      </c>
      <c r="I330" s="24" t="s">
        <v>479</v>
      </c>
      <c r="J330" s="24" t="s">
        <v>479</v>
      </c>
      <c r="K330" s="24"/>
      <c r="L330" s="24"/>
      <c r="M330" s="48" t="s">
        <v>496</v>
      </c>
      <c r="N330" s="26">
        <v>588</v>
      </c>
      <c r="O330" s="26">
        <v>700</v>
      </c>
      <c r="P330" s="26">
        <v>807</v>
      </c>
      <c r="Q330" s="26">
        <v>789</v>
      </c>
      <c r="R330" s="26">
        <v>871</v>
      </c>
      <c r="S330" s="26">
        <v>822</v>
      </c>
      <c r="T330" s="26">
        <v>422</v>
      </c>
      <c r="U330" s="26">
        <v>114</v>
      </c>
      <c r="V330" s="26">
        <v>5</v>
      </c>
      <c r="W330" s="26"/>
      <c r="X330" s="50">
        <f t="shared" si="11"/>
        <v>5118</v>
      </c>
    </row>
    <row r="331" spans="1:24" x14ac:dyDescent="0.2">
      <c r="A331" s="28" t="s">
        <v>497</v>
      </c>
      <c r="B331" s="55">
        <v>1771</v>
      </c>
      <c r="C331" s="55">
        <v>106</v>
      </c>
      <c r="D331" s="23">
        <f t="shared" si="10"/>
        <v>1877</v>
      </c>
      <c r="E331" s="24" t="s">
        <v>8</v>
      </c>
      <c r="F331" s="24" t="s">
        <v>158</v>
      </c>
      <c r="G331" s="24" t="s">
        <v>101</v>
      </c>
      <c r="H331" s="24" t="s">
        <v>54</v>
      </c>
      <c r="I331" s="24" t="s">
        <v>479</v>
      </c>
      <c r="J331" s="24" t="s">
        <v>479</v>
      </c>
      <c r="K331" s="24"/>
      <c r="L331" s="24"/>
      <c r="M331" s="48" t="s">
        <v>498</v>
      </c>
      <c r="N331" s="26">
        <v>209</v>
      </c>
      <c r="O331" s="26">
        <v>324</v>
      </c>
      <c r="P331" s="26">
        <v>320</v>
      </c>
      <c r="Q331" s="26">
        <v>252</v>
      </c>
      <c r="R331" s="26">
        <v>335</v>
      </c>
      <c r="S331" s="26">
        <v>319</v>
      </c>
      <c r="T331" s="26">
        <v>93</v>
      </c>
      <c r="U331" s="26">
        <v>23</v>
      </c>
      <c r="V331" s="26">
        <v>1</v>
      </c>
      <c r="W331" s="26">
        <v>1</v>
      </c>
      <c r="X331" s="50">
        <f t="shared" si="11"/>
        <v>1877</v>
      </c>
    </row>
    <row r="332" spans="1:24" x14ac:dyDescent="0.2">
      <c r="A332" s="28" t="s">
        <v>499</v>
      </c>
      <c r="B332" s="55">
        <v>693</v>
      </c>
      <c r="C332" s="55">
        <v>46</v>
      </c>
      <c r="D332" s="23">
        <f t="shared" si="10"/>
        <v>739</v>
      </c>
      <c r="E332" s="24" t="s">
        <v>8</v>
      </c>
      <c r="F332" s="24" t="s">
        <v>158</v>
      </c>
      <c r="G332" s="24" t="s">
        <v>101</v>
      </c>
      <c r="H332" s="24" t="s">
        <v>54</v>
      </c>
      <c r="I332" s="24" t="s">
        <v>54</v>
      </c>
      <c r="J332" s="24" t="s">
        <v>559</v>
      </c>
      <c r="K332" s="24" t="s">
        <v>16</v>
      </c>
      <c r="L332" s="24" t="s">
        <v>34</v>
      </c>
      <c r="M332" s="48" t="s">
        <v>498</v>
      </c>
      <c r="N332" s="26">
        <v>51</v>
      </c>
      <c r="O332" s="26">
        <v>62</v>
      </c>
      <c r="P332" s="26">
        <v>68</v>
      </c>
      <c r="Q332" s="26">
        <v>94</v>
      </c>
      <c r="R332" s="26">
        <v>186</v>
      </c>
      <c r="S332" s="26">
        <v>195</v>
      </c>
      <c r="T332" s="26">
        <v>72</v>
      </c>
      <c r="U332" s="26">
        <v>11</v>
      </c>
      <c r="V332" s="26"/>
      <c r="W332" s="26"/>
      <c r="X332" s="50">
        <f t="shared" si="11"/>
        <v>739</v>
      </c>
    </row>
    <row r="333" spans="1:24" x14ac:dyDescent="0.2">
      <c r="A333" s="28" t="s">
        <v>500</v>
      </c>
      <c r="B333" s="55">
        <v>464</v>
      </c>
      <c r="C333" s="55">
        <v>34</v>
      </c>
      <c r="D333" s="23">
        <f t="shared" si="10"/>
        <v>498</v>
      </c>
      <c r="E333" s="24" t="s">
        <v>5</v>
      </c>
      <c r="F333" s="24" t="s">
        <v>158</v>
      </c>
      <c r="G333" s="24" t="s">
        <v>101</v>
      </c>
      <c r="H333" s="24" t="s">
        <v>54</v>
      </c>
      <c r="I333" s="24" t="s">
        <v>54</v>
      </c>
      <c r="J333" s="24" t="s">
        <v>559</v>
      </c>
      <c r="K333" s="24" t="s">
        <v>16</v>
      </c>
      <c r="L333" s="24" t="s">
        <v>34</v>
      </c>
      <c r="M333" s="48" t="s">
        <v>498</v>
      </c>
      <c r="N333" s="26">
        <v>98</v>
      </c>
      <c r="O333" s="26">
        <v>154</v>
      </c>
      <c r="P333" s="26">
        <v>85</v>
      </c>
      <c r="Q333" s="26">
        <v>85</v>
      </c>
      <c r="R333" s="26">
        <v>32</v>
      </c>
      <c r="S333" s="26">
        <v>23</v>
      </c>
      <c r="T333" s="26">
        <v>10</v>
      </c>
      <c r="U333" s="26">
        <v>10</v>
      </c>
      <c r="V333" s="26">
        <v>1</v>
      </c>
      <c r="W333" s="26"/>
      <c r="X333" s="50">
        <f t="shared" si="11"/>
        <v>498</v>
      </c>
    </row>
    <row r="334" spans="1:24" x14ac:dyDescent="0.2">
      <c r="A334" s="28" t="s">
        <v>501</v>
      </c>
      <c r="B334" s="55">
        <v>2412</v>
      </c>
      <c r="C334" s="55">
        <v>94</v>
      </c>
      <c r="D334" s="23">
        <f t="shared" si="10"/>
        <v>2506</v>
      </c>
      <c r="E334" s="24" t="s">
        <v>8</v>
      </c>
      <c r="F334" s="24" t="s">
        <v>443</v>
      </c>
      <c r="G334" s="24" t="s">
        <v>101</v>
      </c>
      <c r="H334" s="24" t="s">
        <v>54</v>
      </c>
      <c r="I334" s="24" t="s">
        <v>479</v>
      </c>
      <c r="J334" s="24" t="s">
        <v>479</v>
      </c>
      <c r="K334" s="24"/>
      <c r="L334" s="24"/>
      <c r="M334" s="48" t="s">
        <v>503</v>
      </c>
      <c r="N334" s="26">
        <v>322</v>
      </c>
      <c r="O334" s="26">
        <v>294</v>
      </c>
      <c r="P334" s="26">
        <v>480</v>
      </c>
      <c r="Q334" s="26">
        <v>427</v>
      </c>
      <c r="R334" s="26">
        <v>448</v>
      </c>
      <c r="S334" s="26">
        <v>355</v>
      </c>
      <c r="T334" s="26">
        <v>159</v>
      </c>
      <c r="U334" s="26">
        <v>19</v>
      </c>
      <c r="V334" s="26">
        <v>2</v>
      </c>
      <c r="W334" s="26"/>
      <c r="X334" s="50">
        <f t="shared" si="11"/>
        <v>2506</v>
      </c>
    </row>
    <row r="335" spans="1:24" x14ac:dyDescent="0.2">
      <c r="A335" s="28" t="s">
        <v>502</v>
      </c>
      <c r="B335" s="55">
        <v>3242</v>
      </c>
      <c r="C335" s="55">
        <v>155</v>
      </c>
      <c r="D335" s="23">
        <f t="shared" si="10"/>
        <v>3397</v>
      </c>
      <c r="E335" s="24" t="s">
        <v>8</v>
      </c>
      <c r="F335" s="24" t="s">
        <v>158</v>
      </c>
      <c r="G335" s="24" t="s">
        <v>101</v>
      </c>
      <c r="H335" s="24" t="s">
        <v>54</v>
      </c>
      <c r="I335" s="24" t="s">
        <v>479</v>
      </c>
      <c r="J335" s="24" t="s">
        <v>479</v>
      </c>
      <c r="K335" s="24"/>
      <c r="L335" s="24"/>
      <c r="M335" s="48" t="s">
        <v>503</v>
      </c>
      <c r="N335" s="26">
        <v>360</v>
      </c>
      <c r="O335" s="26">
        <v>423</v>
      </c>
      <c r="P335" s="26">
        <v>631</v>
      </c>
      <c r="Q335" s="26">
        <v>520</v>
      </c>
      <c r="R335" s="26">
        <v>578</v>
      </c>
      <c r="S335" s="26">
        <v>553</v>
      </c>
      <c r="T335" s="26">
        <v>248</v>
      </c>
      <c r="U335" s="26">
        <v>78</v>
      </c>
      <c r="V335" s="26">
        <v>6</v>
      </c>
      <c r="W335" s="26"/>
      <c r="X335" s="50">
        <f t="shared" si="11"/>
        <v>3397</v>
      </c>
    </row>
    <row r="336" spans="1:24" x14ac:dyDescent="0.2">
      <c r="A336" s="28" t="s">
        <v>504</v>
      </c>
      <c r="B336" s="55">
        <v>630</v>
      </c>
      <c r="C336" s="55">
        <v>29</v>
      </c>
      <c r="D336" s="23">
        <f t="shared" si="10"/>
        <v>659</v>
      </c>
      <c r="E336" s="24" t="s">
        <v>8</v>
      </c>
      <c r="F336" s="24" t="s">
        <v>443</v>
      </c>
      <c r="G336" s="24" t="s">
        <v>101</v>
      </c>
      <c r="H336" s="24" t="s">
        <v>54</v>
      </c>
      <c r="I336" s="24" t="s">
        <v>444</v>
      </c>
      <c r="J336" s="24" t="s">
        <v>444</v>
      </c>
      <c r="K336" s="24"/>
      <c r="L336" s="24"/>
      <c r="M336" s="48" t="s">
        <v>505</v>
      </c>
      <c r="N336" s="26">
        <v>97</v>
      </c>
      <c r="O336" s="26">
        <v>79</v>
      </c>
      <c r="P336" s="26">
        <v>81</v>
      </c>
      <c r="Q336" s="26">
        <v>129</v>
      </c>
      <c r="R336" s="26">
        <v>132</v>
      </c>
      <c r="S336" s="26">
        <v>109</v>
      </c>
      <c r="T336" s="26">
        <v>31</v>
      </c>
      <c r="U336" s="26">
        <v>1</v>
      </c>
      <c r="V336" s="26"/>
      <c r="W336" s="26"/>
      <c r="X336" s="50">
        <f t="shared" si="11"/>
        <v>659</v>
      </c>
    </row>
    <row r="337" spans="1:24" x14ac:dyDescent="0.2">
      <c r="A337" s="28" t="s">
        <v>506</v>
      </c>
      <c r="B337" s="55">
        <v>3687</v>
      </c>
      <c r="C337" s="55">
        <v>186</v>
      </c>
      <c r="D337" s="23">
        <f t="shared" si="10"/>
        <v>3873</v>
      </c>
      <c r="E337" s="24" t="s">
        <v>8</v>
      </c>
      <c r="F337" s="24" t="s">
        <v>443</v>
      </c>
      <c r="G337" s="24" t="s">
        <v>101</v>
      </c>
      <c r="H337" s="24" t="s">
        <v>54</v>
      </c>
      <c r="I337" s="24" t="s">
        <v>479</v>
      </c>
      <c r="J337" s="24" t="s">
        <v>479</v>
      </c>
      <c r="K337" s="24"/>
      <c r="L337" s="24"/>
      <c r="M337" s="48" t="s">
        <v>505</v>
      </c>
      <c r="N337" s="26">
        <v>611</v>
      </c>
      <c r="O337" s="26">
        <v>432</v>
      </c>
      <c r="P337" s="26">
        <v>568</v>
      </c>
      <c r="Q337" s="26">
        <v>776</v>
      </c>
      <c r="R337" s="26">
        <v>788</v>
      </c>
      <c r="S337" s="26">
        <v>512</v>
      </c>
      <c r="T337" s="26">
        <v>154</v>
      </c>
      <c r="U337" s="26">
        <v>32</v>
      </c>
      <c r="V337" s="26"/>
      <c r="W337" s="26"/>
      <c r="X337" s="50">
        <f t="shared" si="11"/>
        <v>3873</v>
      </c>
    </row>
    <row r="338" spans="1:24" x14ac:dyDescent="0.2">
      <c r="A338" s="28" t="s">
        <v>507</v>
      </c>
      <c r="B338" s="55">
        <v>1454</v>
      </c>
      <c r="C338" s="55">
        <v>85</v>
      </c>
      <c r="D338" s="23">
        <f t="shared" si="10"/>
        <v>1539</v>
      </c>
      <c r="E338" s="24" t="s">
        <v>8</v>
      </c>
      <c r="F338" s="24" t="s">
        <v>443</v>
      </c>
      <c r="G338" s="24" t="s">
        <v>101</v>
      </c>
      <c r="H338" s="24" t="s">
        <v>54</v>
      </c>
      <c r="I338" s="24" t="s">
        <v>479</v>
      </c>
      <c r="J338" s="24" t="s">
        <v>479</v>
      </c>
      <c r="K338" s="24"/>
      <c r="L338" s="24"/>
      <c r="M338" s="48" t="s">
        <v>508</v>
      </c>
      <c r="N338" s="26">
        <v>256</v>
      </c>
      <c r="O338" s="26">
        <v>117</v>
      </c>
      <c r="P338" s="26">
        <v>197</v>
      </c>
      <c r="Q338" s="26">
        <v>336</v>
      </c>
      <c r="R338" s="26">
        <v>357</v>
      </c>
      <c r="S338" s="26">
        <v>216</v>
      </c>
      <c r="T338" s="26">
        <v>50</v>
      </c>
      <c r="U338" s="26">
        <v>10</v>
      </c>
      <c r="V338" s="26"/>
      <c r="W338" s="26"/>
      <c r="X338" s="50">
        <f t="shared" si="11"/>
        <v>1539</v>
      </c>
    </row>
    <row r="339" spans="1:24" x14ac:dyDescent="0.2">
      <c r="A339" s="28" t="s">
        <v>509</v>
      </c>
      <c r="B339" s="55">
        <v>6273</v>
      </c>
      <c r="C339" s="55">
        <v>297</v>
      </c>
      <c r="D339" s="23">
        <f t="shared" si="10"/>
        <v>6570</v>
      </c>
      <c r="E339" s="24" t="s">
        <v>8</v>
      </c>
      <c r="F339" s="24" t="s">
        <v>415</v>
      </c>
      <c r="G339" s="24" t="s">
        <v>341</v>
      </c>
      <c r="H339" s="24" t="s">
        <v>181</v>
      </c>
      <c r="I339" s="24" t="s">
        <v>421</v>
      </c>
      <c r="J339" s="24" t="s">
        <v>421</v>
      </c>
      <c r="K339" s="24"/>
      <c r="L339" s="24"/>
      <c r="M339" s="48" t="s">
        <v>510</v>
      </c>
      <c r="N339" s="26">
        <v>955</v>
      </c>
      <c r="O339" s="26">
        <v>713</v>
      </c>
      <c r="P339" s="26">
        <v>1263</v>
      </c>
      <c r="Q339" s="26">
        <v>1535</v>
      </c>
      <c r="R339" s="26">
        <v>987</v>
      </c>
      <c r="S339" s="26">
        <v>744</v>
      </c>
      <c r="T339" s="26">
        <v>316</v>
      </c>
      <c r="U339" s="26">
        <v>55</v>
      </c>
      <c r="V339" s="26">
        <v>2</v>
      </c>
      <c r="W339" s="26"/>
      <c r="X339" s="50">
        <f t="shared" si="11"/>
        <v>6570</v>
      </c>
    </row>
    <row r="340" spans="1:24" x14ac:dyDescent="0.2">
      <c r="A340" s="28" t="s">
        <v>511</v>
      </c>
      <c r="B340" s="55">
        <v>2430</v>
      </c>
      <c r="C340" s="55">
        <v>124</v>
      </c>
      <c r="D340" s="23">
        <f t="shared" si="10"/>
        <v>2554</v>
      </c>
      <c r="E340" s="24" t="s">
        <v>8</v>
      </c>
      <c r="F340" s="24" t="s">
        <v>415</v>
      </c>
      <c r="G340" s="24" t="s">
        <v>341</v>
      </c>
      <c r="H340" s="24" t="s">
        <v>181</v>
      </c>
      <c r="I340" s="24" t="s">
        <v>421</v>
      </c>
      <c r="J340" s="24" t="s">
        <v>421</v>
      </c>
      <c r="K340" s="24"/>
      <c r="L340" s="24"/>
      <c r="M340" s="48" t="s">
        <v>512</v>
      </c>
      <c r="N340" s="26">
        <v>343</v>
      </c>
      <c r="O340" s="26">
        <v>468</v>
      </c>
      <c r="P340" s="26">
        <v>459</v>
      </c>
      <c r="Q340" s="26">
        <v>425</v>
      </c>
      <c r="R340" s="26">
        <v>409</v>
      </c>
      <c r="S340" s="26">
        <v>278</v>
      </c>
      <c r="T340" s="26">
        <v>143</v>
      </c>
      <c r="U340" s="26">
        <v>29</v>
      </c>
      <c r="V340" s="26"/>
      <c r="W340" s="26"/>
      <c r="X340" s="50">
        <f t="shared" si="11"/>
        <v>2554</v>
      </c>
    </row>
    <row r="341" spans="1:24" x14ac:dyDescent="0.2">
      <c r="A341" s="28" t="s">
        <v>513</v>
      </c>
      <c r="B341" s="55">
        <v>759</v>
      </c>
      <c r="C341" s="55">
        <v>34</v>
      </c>
      <c r="D341" s="23">
        <f t="shared" si="10"/>
        <v>793</v>
      </c>
      <c r="E341" s="24" t="s">
        <v>5</v>
      </c>
      <c r="F341" s="24" t="s">
        <v>6</v>
      </c>
      <c r="G341" s="24" t="s">
        <v>7</v>
      </c>
      <c r="H341" s="24" t="s">
        <v>9</v>
      </c>
      <c r="I341" s="24" t="s">
        <v>181</v>
      </c>
      <c r="J341" s="24" t="s">
        <v>560</v>
      </c>
      <c r="K341" s="24"/>
      <c r="L341" s="24"/>
      <c r="M341" s="48" t="s">
        <v>514</v>
      </c>
      <c r="N341" s="26">
        <v>84</v>
      </c>
      <c r="O341" s="26">
        <v>141</v>
      </c>
      <c r="P341" s="26">
        <v>95</v>
      </c>
      <c r="Q341" s="26">
        <v>123</v>
      </c>
      <c r="R341" s="26">
        <v>172</v>
      </c>
      <c r="S341" s="26">
        <v>108</v>
      </c>
      <c r="T341" s="26">
        <v>58</v>
      </c>
      <c r="U341" s="26">
        <v>11</v>
      </c>
      <c r="V341" s="26">
        <v>1</v>
      </c>
      <c r="W341" s="26"/>
      <c r="X341" s="50">
        <f t="shared" si="11"/>
        <v>793</v>
      </c>
    </row>
    <row r="342" spans="1:24" x14ac:dyDescent="0.2">
      <c r="A342" s="28" t="s">
        <v>515</v>
      </c>
      <c r="B342" s="55">
        <v>661</v>
      </c>
      <c r="C342" s="55">
        <v>21</v>
      </c>
      <c r="D342" s="23">
        <f t="shared" si="10"/>
        <v>682</v>
      </c>
      <c r="E342" s="24" t="s">
        <v>5</v>
      </c>
      <c r="F342" s="24" t="s">
        <v>6</v>
      </c>
      <c r="G342" s="24" t="s">
        <v>7</v>
      </c>
      <c r="H342" s="24" t="s">
        <v>9</v>
      </c>
      <c r="I342" s="24" t="s">
        <v>516</v>
      </c>
      <c r="J342" s="24" t="s">
        <v>516</v>
      </c>
      <c r="K342" s="24"/>
      <c r="L342" s="24"/>
      <c r="M342" s="48" t="s">
        <v>514</v>
      </c>
      <c r="N342" s="26">
        <v>76</v>
      </c>
      <c r="O342" s="26">
        <v>75</v>
      </c>
      <c r="P342" s="26">
        <v>85</v>
      </c>
      <c r="Q342" s="26">
        <v>107</v>
      </c>
      <c r="R342" s="26">
        <v>135</v>
      </c>
      <c r="S342" s="26">
        <v>122</v>
      </c>
      <c r="T342" s="26">
        <v>69</v>
      </c>
      <c r="U342" s="26">
        <v>12</v>
      </c>
      <c r="V342" s="26">
        <v>1</v>
      </c>
      <c r="W342" s="26"/>
      <c r="X342" s="50">
        <f t="shared" si="11"/>
        <v>682</v>
      </c>
    </row>
    <row r="343" spans="1:24" x14ac:dyDescent="0.2">
      <c r="A343" s="28" t="s">
        <v>517</v>
      </c>
      <c r="B343" s="55">
        <v>1</v>
      </c>
      <c r="C343" s="55">
        <v>0</v>
      </c>
      <c r="D343" s="23">
        <f t="shared" si="10"/>
        <v>1</v>
      </c>
      <c r="E343" s="24" t="s">
        <v>5</v>
      </c>
      <c r="F343" s="24" t="s">
        <v>41</v>
      </c>
      <c r="G343" s="24" t="s">
        <v>7</v>
      </c>
      <c r="H343" s="24" t="s">
        <v>9</v>
      </c>
      <c r="I343" s="24" t="s">
        <v>181</v>
      </c>
      <c r="J343" s="24" t="s">
        <v>560</v>
      </c>
      <c r="K343" s="24"/>
      <c r="L343" s="24"/>
      <c r="M343" s="48" t="s">
        <v>514</v>
      </c>
      <c r="N343" s="26"/>
      <c r="O343" s="26"/>
      <c r="P343" s="26"/>
      <c r="Q343" s="26"/>
      <c r="R343" s="26">
        <v>1</v>
      </c>
      <c r="S343" s="26"/>
      <c r="T343" s="26"/>
      <c r="U343" s="26"/>
      <c r="V343" s="26"/>
      <c r="W343" s="26"/>
      <c r="X343" s="50">
        <f t="shared" si="11"/>
        <v>1</v>
      </c>
    </row>
    <row r="344" spans="1:24" x14ac:dyDescent="0.2">
      <c r="A344" s="28" t="s">
        <v>518</v>
      </c>
      <c r="B344" s="55">
        <v>1419</v>
      </c>
      <c r="C344" s="55">
        <v>50</v>
      </c>
      <c r="D344" s="23">
        <f t="shared" si="10"/>
        <v>1469</v>
      </c>
      <c r="E344" s="24" t="s">
        <v>5</v>
      </c>
      <c r="F344" s="24" t="s">
        <v>6</v>
      </c>
      <c r="G344" s="24" t="s">
        <v>7</v>
      </c>
      <c r="H344" s="24" t="s">
        <v>9</v>
      </c>
      <c r="I344" s="24" t="s">
        <v>181</v>
      </c>
      <c r="J344" s="24" t="s">
        <v>560</v>
      </c>
      <c r="K344" s="24"/>
      <c r="L344" s="24"/>
      <c r="M344" s="48" t="s">
        <v>519</v>
      </c>
      <c r="N344" s="26">
        <v>233</v>
      </c>
      <c r="O344" s="26">
        <v>329</v>
      </c>
      <c r="P344" s="26">
        <v>249</v>
      </c>
      <c r="Q344" s="26">
        <v>237</v>
      </c>
      <c r="R344" s="26">
        <v>248</v>
      </c>
      <c r="S344" s="26">
        <v>130</v>
      </c>
      <c r="T344" s="26">
        <v>41</v>
      </c>
      <c r="U344" s="26">
        <v>2</v>
      </c>
      <c r="V344" s="26"/>
      <c r="W344" s="26"/>
      <c r="X344" s="50">
        <f t="shared" si="11"/>
        <v>1469</v>
      </c>
    </row>
    <row r="345" spans="1:24" x14ac:dyDescent="0.2">
      <c r="A345" s="28" t="s">
        <v>520</v>
      </c>
      <c r="B345" s="55">
        <v>104</v>
      </c>
      <c r="C345" s="55">
        <v>2</v>
      </c>
      <c r="D345" s="23">
        <f t="shared" si="10"/>
        <v>106</v>
      </c>
      <c r="E345" s="24" t="s">
        <v>5</v>
      </c>
      <c r="F345" s="24" t="s">
        <v>6</v>
      </c>
      <c r="G345" s="24" t="s">
        <v>7</v>
      </c>
      <c r="H345" s="24" t="s">
        <v>9</v>
      </c>
      <c r="I345" s="24" t="s">
        <v>516</v>
      </c>
      <c r="J345" s="24" t="s">
        <v>516</v>
      </c>
      <c r="K345" s="24"/>
      <c r="L345" s="24"/>
      <c r="M345" s="48" t="s">
        <v>519</v>
      </c>
      <c r="N345" s="26">
        <v>21</v>
      </c>
      <c r="O345" s="26">
        <v>15</v>
      </c>
      <c r="P345" s="26">
        <v>14</v>
      </c>
      <c r="Q345" s="26">
        <v>35</v>
      </c>
      <c r="R345" s="26">
        <v>18</v>
      </c>
      <c r="S345" s="26">
        <v>1</v>
      </c>
      <c r="T345" s="26">
        <v>2</v>
      </c>
      <c r="U345" s="26"/>
      <c r="V345" s="26"/>
      <c r="W345" s="26"/>
      <c r="X345" s="50">
        <f t="shared" si="11"/>
        <v>106</v>
      </c>
    </row>
    <row r="346" spans="1:24" x14ac:dyDescent="0.2">
      <c r="A346" s="28" t="s">
        <v>521</v>
      </c>
      <c r="B346" s="55">
        <v>186</v>
      </c>
      <c r="C346" s="55">
        <v>2</v>
      </c>
      <c r="D346" s="23">
        <f t="shared" si="10"/>
        <v>188</v>
      </c>
      <c r="E346" s="24" t="s">
        <v>5</v>
      </c>
      <c r="F346" s="24" t="s">
        <v>6</v>
      </c>
      <c r="G346" s="24" t="s">
        <v>7</v>
      </c>
      <c r="H346" s="24" t="s">
        <v>9</v>
      </c>
      <c r="I346" s="24" t="s">
        <v>33</v>
      </c>
      <c r="J346" s="24" t="s">
        <v>560</v>
      </c>
      <c r="K346" s="24"/>
      <c r="L346" s="24"/>
      <c r="M346" s="48" t="s">
        <v>519</v>
      </c>
      <c r="N346" s="26">
        <v>16</v>
      </c>
      <c r="O346" s="26">
        <v>19</v>
      </c>
      <c r="P346" s="26">
        <v>18</v>
      </c>
      <c r="Q346" s="26">
        <v>23</v>
      </c>
      <c r="R346" s="26">
        <v>50</v>
      </c>
      <c r="S346" s="26">
        <v>42</v>
      </c>
      <c r="T346" s="26">
        <v>17</v>
      </c>
      <c r="U346" s="26">
        <v>3</v>
      </c>
      <c r="V346" s="26"/>
      <c r="W346" s="26"/>
      <c r="X346" s="50">
        <f t="shared" si="11"/>
        <v>188</v>
      </c>
    </row>
    <row r="347" spans="1:24" x14ac:dyDescent="0.2">
      <c r="A347" s="28" t="s">
        <v>522</v>
      </c>
      <c r="B347" s="55">
        <v>2356</v>
      </c>
      <c r="C347" s="55">
        <v>64</v>
      </c>
      <c r="D347" s="23">
        <f t="shared" si="10"/>
        <v>2420</v>
      </c>
      <c r="E347" s="24" t="s">
        <v>5</v>
      </c>
      <c r="F347" s="24" t="s">
        <v>6</v>
      </c>
      <c r="G347" s="24" t="s">
        <v>7</v>
      </c>
      <c r="H347" s="24" t="s">
        <v>9</v>
      </c>
      <c r="I347" s="24" t="s">
        <v>181</v>
      </c>
      <c r="J347" s="24" t="s">
        <v>560</v>
      </c>
      <c r="K347" s="24"/>
      <c r="L347" s="24"/>
      <c r="M347" s="48" t="s">
        <v>523</v>
      </c>
      <c r="N347" s="26">
        <v>337</v>
      </c>
      <c r="O347" s="26">
        <v>494</v>
      </c>
      <c r="P347" s="26">
        <v>376</v>
      </c>
      <c r="Q347" s="26">
        <v>355</v>
      </c>
      <c r="R347" s="26">
        <v>413</v>
      </c>
      <c r="S347" s="26">
        <v>293</v>
      </c>
      <c r="T347" s="26">
        <v>129</v>
      </c>
      <c r="U347" s="26">
        <v>22</v>
      </c>
      <c r="V347" s="26">
        <v>1</v>
      </c>
      <c r="W347" s="26"/>
      <c r="X347" s="50">
        <f t="shared" si="11"/>
        <v>2420</v>
      </c>
    </row>
    <row r="348" spans="1:24" x14ac:dyDescent="0.2">
      <c r="A348" s="28" t="s">
        <v>524</v>
      </c>
      <c r="B348" s="55">
        <v>2756</v>
      </c>
      <c r="C348" s="55">
        <v>81</v>
      </c>
      <c r="D348" s="23">
        <f t="shared" si="10"/>
        <v>2837</v>
      </c>
      <c r="E348" s="24" t="s">
        <v>5</v>
      </c>
      <c r="F348" s="24" t="s">
        <v>6</v>
      </c>
      <c r="G348" s="24" t="s">
        <v>7</v>
      </c>
      <c r="H348" s="24" t="s">
        <v>9</v>
      </c>
      <c r="I348" s="24" t="s">
        <v>181</v>
      </c>
      <c r="J348" s="24" t="s">
        <v>560</v>
      </c>
      <c r="K348" s="24"/>
      <c r="L348" s="24"/>
      <c r="M348" s="48" t="s">
        <v>525</v>
      </c>
      <c r="N348" s="26">
        <v>329</v>
      </c>
      <c r="O348" s="26">
        <v>379</v>
      </c>
      <c r="P348" s="26">
        <v>330</v>
      </c>
      <c r="Q348" s="26">
        <v>520</v>
      </c>
      <c r="R348" s="26">
        <v>613</v>
      </c>
      <c r="S348" s="26">
        <v>402</v>
      </c>
      <c r="T348" s="26">
        <v>218</v>
      </c>
      <c r="U348" s="26">
        <v>44</v>
      </c>
      <c r="V348" s="26">
        <v>2</v>
      </c>
      <c r="W348" s="26"/>
      <c r="X348" s="50">
        <f t="shared" si="11"/>
        <v>2837</v>
      </c>
    </row>
    <row r="349" spans="1:24" x14ac:dyDescent="0.2">
      <c r="A349" s="28" t="s">
        <v>526</v>
      </c>
      <c r="B349" s="55">
        <v>1954</v>
      </c>
      <c r="C349" s="55">
        <v>77</v>
      </c>
      <c r="D349" s="23">
        <f t="shared" si="10"/>
        <v>2031</v>
      </c>
      <c r="E349" s="24" t="s">
        <v>5</v>
      </c>
      <c r="F349" s="24" t="s">
        <v>6</v>
      </c>
      <c r="G349" s="24" t="s">
        <v>7</v>
      </c>
      <c r="H349" s="24" t="s">
        <v>9</v>
      </c>
      <c r="I349" s="24" t="s">
        <v>516</v>
      </c>
      <c r="J349" s="24" t="s">
        <v>516</v>
      </c>
      <c r="K349" s="24"/>
      <c r="L349" s="24"/>
      <c r="M349" s="48" t="s">
        <v>525</v>
      </c>
      <c r="N349" s="26">
        <v>293</v>
      </c>
      <c r="O349" s="26">
        <v>402</v>
      </c>
      <c r="P349" s="26">
        <v>286</v>
      </c>
      <c r="Q349" s="26">
        <v>346</v>
      </c>
      <c r="R349" s="26">
        <v>339</v>
      </c>
      <c r="S349" s="26">
        <v>229</v>
      </c>
      <c r="T349" s="26">
        <v>117</v>
      </c>
      <c r="U349" s="26">
        <v>17</v>
      </c>
      <c r="V349" s="26">
        <v>2</v>
      </c>
      <c r="W349" s="26"/>
      <c r="X349" s="50">
        <f t="shared" si="11"/>
        <v>2031</v>
      </c>
    </row>
    <row r="350" spans="1:24" x14ac:dyDescent="0.2">
      <c r="A350" s="28" t="s">
        <v>527</v>
      </c>
      <c r="B350" s="55">
        <v>71</v>
      </c>
      <c r="C350" s="55">
        <v>0</v>
      </c>
      <c r="D350" s="23">
        <f t="shared" si="10"/>
        <v>71</v>
      </c>
      <c r="E350" s="24" t="s">
        <v>5</v>
      </c>
      <c r="F350" s="24" t="s">
        <v>415</v>
      </c>
      <c r="G350" s="24" t="s">
        <v>7</v>
      </c>
      <c r="H350" s="24" t="s">
        <v>9</v>
      </c>
      <c r="I350" s="24" t="s">
        <v>516</v>
      </c>
      <c r="J350" s="24" t="s">
        <v>516</v>
      </c>
      <c r="K350" s="24"/>
      <c r="L350" s="24"/>
      <c r="M350" s="48" t="s">
        <v>525</v>
      </c>
      <c r="N350" s="26">
        <v>6</v>
      </c>
      <c r="O350" s="26">
        <v>6</v>
      </c>
      <c r="P350" s="26">
        <v>9</v>
      </c>
      <c r="Q350" s="26">
        <v>7</v>
      </c>
      <c r="R350" s="26">
        <v>17</v>
      </c>
      <c r="S350" s="26">
        <v>15</v>
      </c>
      <c r="T350" s="26">
        <v>10</v>
      </c>
      <c r="U350" s="26">
        <v>1</v>
      </c>
      <c r="V350" s="26"/>
      <c r="W350" s="26"/>
      <c r="X350" s="50">
        <f t="shared" si="11"/>
        <v>71</v>
      </c>
    </row>
    <row r="351" spans="1:24" x14ac:dyDescent="0.2">
      <c r="A351" s="28" t="s">
        <v>528</v>
      </c>
      <c r="B351" s="55">
        <v>957</v>
      </c>
      <c r="C351" s="55">
        <v>51</v>
      </c>
      <c r="D351" s="23">
        <f t="shared" si="10"/>
        <v>1008</v>
      </c>
      <c r="E351" s="24" t="s">
        <v>5</v>
      </c>
      <c r="F351" s="24" t="s">
        <v>415</v>
      </c>
      <c r="G351" s="24" t="s">
        <v>7</v>
      </c>
      <c r="H351" s="24" t="s">
        <v>9</v>
      </c>
      <c r="I351" s="24" t="s">
        <v>33</v>
      </c>
      <c r="J351" s="24" t="s">
        <v>560</v>
      </c>
      <c r="K351" s="24"/>
      <c r="L351" s="24"/>
      <c r="M351" s="48" t="s">
        <v>592</v>
      </c>
      <c r="N351" s="26">
        <v>139</v>
      </c>
      <c r="O351" s="26">
        <v>195</v>
      </c>
      <c r="P351" s="26">
        <v>179</v>
      </c>
      <c r="Q351" s="26">
        <v>164</v>
      </c>
      <c r="R351" s="26">
        <v>169</v>
      </c>
      <c r="S351" s="26">
        <v>94</v>
      </c>
      <c r="T351" s="26">
        <v>57</v>
      </c>
      <c r="U351" s="26">
        <v>9</v>
      </c>
      <c r="V351" s="26">
        <v>2</v>
      </c>
      <c r="W351" s="26"/>
      <c r="X351" s="50">
        <f t="shared" si="11"/>
        <v>1008</v>
      </c>
    </row>
    <row r="352" spans="1:24" x14ac:dyDescent="0.2">
      <c r="A352" s="28" t="s">
        <v>529</v>
      </c>
      <c r="B352" s="55">
        <v>3375</v>
      </c>
      <c r="C352" s="55">
        <v>244</v>
      </c>
      <c r="D352" s="23">
        <f t="shared" si="10"/>
        <v>3619</v>
      </c>
      <c r="E352" s="24" t="s">
        <v>5</v>
      </c>
      <c r="F352" s="24" t="s">
        <v>415</v>
      </c>
      <c r="G352" s="24" t="s">
        <v>7</v>
      </c>
      <c r="H352" s="24" t="s">
        <v>9</v>
      </c>
      <c r="I352" s="24" t="s">
        <v>516</v>
      </c>
      <c r="J352" s="24" t="s">
        <v>516</v>
      </c>
      <c r="K352" s="24"/>
      <c r="L352" s="24"/>
      <c r="M352" s="48" t="s">
        <v>592</v>
      </c>
      <c r="N352" s="26">
        <v>422</v>
      </c>
      <c r="O352" s="26">
        <v>629</v>
      </c>
      <c r="P352" s="26">
        <v>520</v>
      </c>
      <c r="Q352" s="26">
        <v>590</v>
      </c>
      <c r="R352" s="26">
        <v>694</v>
      </c>
      <c r="S352" s="26">
        <v>430</v>
      </c>
      <c r="T352" s="26">
        <v>259</v>
      </c>
      <c r="U352" s="26">
        <v>71</v>
      </c>
      <c r="V352" s="26">
        <v>4</v>
      </c>
      <c r="W352" s="26"/>
      <c r="X352" s="50">
        <f t="shared" si="11"/>
        <v>3619</v>
      </c>
    </row>
    <row r="353" spans="1:24" x14ac:dyDescent="0.2">
      <c r="A353" s="28" t="s">
        <v>530</v>
      </c>
      <c r="B353" s="55">
        <v>725</v>
      </c>
      <c r="C353" s="55">
        <v>27</v>
      </c>
      <c r="D353" s="23">
        <f t="shared" si="10"/>
        <v>752</v>
      </c>
      <c r="E353" s="24" t="s">
        <v>8</v>
      </c>
      <c r="F353" s="24" t="s">
        <v>415</v>
      </c>
      <c r="G353" s="24" t="s">
        <v>7</v>
      </c>
      <c r="H353" s="24" t="s">
        <v>9</v>
      </c>
      <c r="I353" s="24" t="s">
        <v>33</v>
      </c>
      <c r="J353" s="24" t="s">
        <v>560</v>
      </c>
      <c r="K353" s="24"/>
      <c r="L353" s="24"/>
      <c r="M353" s="48" t="s">
        <v>592</v>
      </c>
      <c r="N353" s="26">
        <v>110</v>
      </c>
      <c r="O353" s="26">
        <v>125</v>
      </c>
      <c r="P353" s="26">
        <v>110</v>
      </c>
      <c r="Q353" s="26">
        <v>100</v>
      </c>
      <c r="R353" s="26">
        <v>172</v>
      </c>
      <c r="S353" s="26">
        <v>88</v>
      </c>
      <c r="T353" s="26">
        <v>41</v>
      </c>
      <c r="U353" s="26">
        <v>6</v>
      </c>
      <c r="V353" s="26"/>
      <c r="W353" s="26"/>
      <c r="X353" s="50">
        <f t="shared" si="11"/>
        <v>752</v>
      </c>
    </row>
    <row r="354" spans="1:24" x14ac:dyDescent="0.2">
      <c r="A354" s="28" t="s">
        <v>531</v>
      </c>
      <c r="B354" s="55">
        <v>2222</v>
      </c>
      <c r="C354" s="55">
        <v>127</v>
      </c>
      <c r="D354" s="23">
        <f t="shared" si="10"/>
        <v>2349</v>
      </c>
      <c r="E354" s="24" t="s">
        <v>8</v>
      </c>
      <c r="F354" s="24" t="s">
        <v>354</v>
      </c>
      <c r="G354" s="24" t="s">
        <v>101</v>
      </c>
      <c r="H354" s="24" t="s">
        <v>9</v>
      </c>
      <c r="I354" s="24" t="s">
        <v>33</v>
      </c>
      <c r="J354" s="24" t="s">
        <v>560</v>
      </c>
      <c r="K354" s="24"/>
      <c r="L354" s="24"/>
      <c r="M354" s="48" t="s">
        <v>532</v>
      </c>
      <c r="N354" s="26">
        <v>390</v>
      </c>
      <c r="O354" s="26">
        <v>478</v>
      </c>
      <c r="P354" s="26">
        <v>563</v>
      </c>
      <c r="Q354" s="26">
        <v>488</v>
      </c>
      <c r="R354" s="26">
        <v>273</v>
      </c>
      <c r="S354" s="26">
        <v>116</v>
      </c>
      <c r="T354" s="26">
        <v>39</v>
      </c>
      <c r="U354" s="26">
        <v>2</v>
      </c>
      <c r="V354" s="26"/>
      <c r="W354" s="26"/>
      <c r="X354" s="50">
        <f t="shared" si="11"/>
        <v>2349</v>
      </c>
    </row>
    <row r="355" spans="1:24" x14ac:dyDescent="0.2">
      <c r="A355" s="28" t="s">
        <v>533</v>
      </c>
      <c r="B355" s="55">
        <v>3777</v>
      </c>
      <c r="C355" s="55">
        <v>213</v>
      </c>
      <c r="D355" s="23">
        <f t="shared" si="10"/>
        <v>3990</v>
      </c>
      <c r="E355" s="24" t="s">
        <v>5</v>
      </c>
      <c r="F355" s="24" t="s">
        <v>354</v>
      </c>
      <c r="G355" s="24" t="s">
        <v>101</v>
      </c>
      <c r="H355" s="24" t="s">
        <v>9</v>
      </c>
      <c r="I355" s="24" t="s">
        <v>33</v>
      </c>
      <c r="J355" s="24" t="s">
        <v>560</v>
      </c>
      <c r="K355" s="24"/>
      <c r="L355" s="24"/>
      <c r="M355" s="48" t="s">
        <v>532</v>
      </c>
      <c r="N355" s="26">
        <v>634</v>
      </c>
      <c r="O355" s="26">
        <v>812</v>
      </c>
      <c r="P355" s="26">
        <v>872</v>
      </c>
      <c r="Q355" s="26">
        <v>790</v>
      </c>
      <c r="R355" s="26">
        <v>515</v>
      </c>
      <c r="S355" s="26">
        <v>270</v>
      </c>
      <c r="T355" s="26">
        <v>81</v>
      </c>
      <c r="U355" s="26">
        <v>16</v>
      </c>
      <c r="V355" s="26"/>
      <c r="W355" s="26"/>
      <c r="X355" s="50">
        <f t="shared" si="11"/>
        <v>3990</v>
      </c>
    </row>
    <row r="356" spans="1:24" x14ac:dyDescent="0.2">
      <c r="A356" s="28" t="s">
        <v>534</v>
      </c>
      <c r="B356" s="55">
        <v>779</v>
      </c>
      <c r="C356" s="55">
        <v>24</v>
      </c>
      <c r="D356" s="23">
        <f t="shared" si="10"/>
        <v>803</v>
      </c>
      <c r="E356" s="24" t="s">
        <v>8</v>
      </c>
      <c r="F356" s="24" t="s">
        <v>443</v>
      </c>
      <c r="G356" s="24" t="s">
        <v>101</v>
      </c>
      <c r="H356" s="24" t="s">
        <v>16</v>
      </c>
      <c r="I356" s="24" t="s">
        <v>33</v>
      </c>
      <c r="J356" s="24" t="s">
        <v>560</v>
      </c>
      <c r="K356" s="24"/>
      <c r="L356" s="24"/>
      <c r="M356" s="48" t="s">
        <v>535</v>
      </c>
      <c r="N356" s="26">
        <v>130</v>
      </c>
      <c r="O356" s="26">
        <v>86</v>
      </c>
      <c r="P356" s="26">
        <v>94</v>
      </c>
      <c r="Q356" s="26">
        <v>145</v>
      </c>
      <c r="R356" s="26">
        <v>175</v>
      </c>
      <c r="S356" s="26">
        <v>119</v>
      </c>
      <c r="T356" s="26">
        <v>43</v>
      </c>
      <c r="U356" s="26">
        <v>10</v>
      </c>
      <c r="V356" s="26">
        <v>1</v>
      </c>
      <c r="W356" s="26"/>
      <c r="X356" s="50">
        <f t="shared" si="11"/>
        <v>803</v>
      </c>
    </row>
    <row r="357" spans="1:24" x14ac:dyDescent="0.2">
      <c r="A357" s="28" t="s">
        <v>536</v>
      </c>
      <c r="B357" s="55">
        <v>1721</v>
      </c>
      <c r="C357" s="55">
        <v>75</v>
      </c>
      <c r="D357" s="23">
        <f t="shared" si="10"/>
        <v>1796</v>
      </c>
      <c r="E357" s="24" t="s">
        <v>8</v>
      </c>
      <c r="F357" s="24" t="s">
        <v>354</v>
      </c>
      <c r="G357" s="24" t="s">
        <v>101</v>
      </c>
      <c r="H357" s="24" t="s">
        <v>16</v>
      </c>
      <c r="I357" s="24" t="s">
        <v>33</v>
      </c>
      <c r="J357" s="24" t="s">
        <v>560</v>
      </c>
      <c r="K357" s="24"/>
      <c r="L357" s="24"/>
      <c r="M357" s="48" t="s">
        <v>535</v>
      </c>
      <c r="N357" s="26">
        <v>261</v>
      </c>
      <c r="O357" s="26">
        <v>351</v>
      </c>
      <c r="P357" s="26">
        <v>350</v>
      </c>
      <c r="Q357" s="26">
        <v>342</v>
      </c>
      <c r="R357" s="26">
        <v>263</v>
      </c>
      <c r="S357" s="26">
        <v>157</v>
      </c>
      <c r="T357" s="26">
        <v>58</v>
      </c>
      <c r="U357" s="26">
        <v>12</v>
      </c>
      <c r="V357" s="26">
        <v>2</v>
      </c>
      <c r="W357" s="26"/>
      <c r="X357" s="50">
        <f t="shared" si="11"/>
        <v>1796</v>
      </c>
    </row>
    <row r="358" spans="1:24" x14ac:dyDescent="0.2">
      <c r="A358" s="28" t="s">
        <v>537</v>
      </c>
      <c r="B358" s="55">
        <v>401</v>
      </c>
      <c r="C358" s="55">
        <v>21</v>
      </c>
      <c r="D358" s="23">
        <f t="shared" si="10"/>
        <v>422</v>
      </c>
      <c r="E358" s="24" t="s">
        <v>8</v>
      </c>
      <c r="F358" s="24" t="s">
        <v>149</v>
      </c>
      <c r="G358" s="24" t="s">
        <v>101</v>
      </c>
      <c r="H358" s="24" t="s">
        <v>16</v>
      </c>
      <c r="I358" s="24" t="s">
        <v>33</v>
      </c>
      <c r="J358" s="24" t="s">
        <v>560</v>
      </c>
      <c r="K358" s="24"/>
      <c r="L358" s="24"/>
      <c r="M358" s="48" t="s">
        <v>535</v>
      </c>
      <c r="N358" s="26">
        <v>53</v>
      </c>
      <c r="O358" s="26">
        <v>62</v>
      </c>
      <c r="P358" s="26">
        <v>68</v>
      </c>
      <c r="Q358" s="26">
        <v>65</v>
      </c>
      <c r="R358" s="26">
        <v>88</v>
      </c>
      <c r="S358" s="26">
        <v>61</v>
      </c>
      <c r="T358" s="26">
        <v>20</v>
      </c>
      <c r="U358" s="26">
        <v>5</v>
      </c>
      <c r="V358" s="26"/>
      <c r="W358" s="26"/>
      <c r="X358" s="50">
        <f t="shared" si="11"/>
        <v>422</v>
      </c>
    </row>
    <row r="359" spans="1:24" x14ac:dyDescent="0.2">
      <c r="A359" s="28" t="s">
        <v>538</v>
      </c>
      <c r="B359" s="55">
        <v>3411</v>
      </c>
      <c r="C359" s="55">
        <v>106</v>
      </c>
      <c r="D359" s="23">
        <f t="shared" si="10"/>
        <v>3517</v>
      </c>
      <c r="E359" s="24" t="s">
        <v>5</v>
      </c>
      <c r="F359" s="24" t="s">
        <v>179</v>
      </c>
      <c r="G359" s="24" t="s">
        <v>107</v>
      </c>
      <c r="H359" s="24" t="s">
        <v>313</v>
      </c>
      <c r="I359" s="24" t="s">
        <v>54</v>
      </c>
      <c r="J359" s="24" t="s">
        <v>560</v>
      </c>
      <c r="K359" s="24"/>
      <c r="L359" s="24"/>
      <c r="M359" s="48" t="s">
        <v>539</v>
      </c>
      <c r="N359" s="26">
        <v>547</v>
      </c>
      <c r="O359" s="26">
        <v>597</v>
      </c>
      <c r="P359" s="26">
        <v>557</v>
      </c>
      <c r="Q359" s="26">
        <v>644</v>
      </c>
      <c r="R359" s="26">
        <v>643</v>
      </c>
      <c r="S359" s="26">
        <v>406</v>
      </c>
      <c r="T359" s="26">
        <v>100</v>
      </c>
      <c r="U359" s="26">
        <v>22</v>
      </c>
      <c r="V359" s="26">
        <v>1</v>
      </c>
      <c r="W359" s="26"/>
      <c r="X359" s="50">
        <f t="shared" si="11"/>
        <v>3517</v>
      </c>
    </row>
    <row r="360" spans="1:24" x14ac:dyDescent="0.2">
      <c r="A360" s="28" t="s">
        <v>540</v>
      </c>
      <c r="B360" s="55">
        <v>559</v>
      </c>
      <c r="C360" s="55">
        <v>14</v>
      </c>
      <c r="D360" s="23">
        <f t="shared" si="10"/>
        <v>573</v>
      </c>
      <c r="E360" s="24" t="s">
        <v>5</v>
      </c>
      <c r="F360" s="24" t="s">
        <v>189</v>
      </c>
      <c r="G360" s="24" t="s">
        <v>107</v>
      </c>
      <c r="H360" s="24" t="s">
        <v>313</v>
      </c>
      <c r="I360" s="24" t="s">
        <v>54</v>
      </c>
      <c r="J360" s="24" t="s">
        <v>560</v>
      </c>
      <c r="K360" s="24"/>
      <c r="L360" s="24"/>
      <c r="M360" s="48" t="s">
        <v>539</v>
      </c>
      <c r="N360" s="26">
        <v>109</v>
      </c>
      <c r="O360" s="26">
        <v>122</v>
      </c>
      <c r="P360" s="26">
        <v>113</v>
      </c>
      <c r="Q360" s="26">
        <v>90</v>
      </c>
      <c r="R360" s="26">
        <v>88</v>
      </c>
      <c r="S360" s="26">
        <v>39</v>
      </c>
      <c r="T360" s="26">
        <v>10</v>
      </c>
      <c r="U360" s="26">
        <v>2</v>
      </c>
      <c r="V360" s="26"/>
      <c r="W360" s="26"/>
      <c r="X360" s="50">
        <f t="shared" si="11"/>
        <v>573</v>
      </c>
    </row>
    <row r="361" spans="1:24" x14ac:dyDescent="0.2">
      <c r="A361" s="28" t="s">
        <v>541</v>
      </c>
      <c r="B361" s="55">
        <v>2456</v>
      </c>
      <c r="C361" s="55">
        <v>89</v>
      </c>
      <c r="D361" s="23">
        <f t="shared" si="10"/>
        <v>2545</v>
      </c>
      <c r="E361" s="24" t="s">
        <v>5</v>
      </c>
      <c r="F361" s="24" t="s">
        <v>189</v>
      </c>
      <c r="G361" s="24" t="s">
        <v>107</v>
      </c>
      <c r="H361" s="24" t="s">
        <v>313</v>
      </c>
      <c r="I361" s="24" t="s">
        <v>54</v>
      </c>
      <c r="J361" s="24" t="s">
        <v>560</v>
      </c>
      <c r="K361" s="24"/>
      <c r="L361" s="24"/>
      <c r="M361" s="48" t="s">
        <v>542</v>
      </c>
      <c r="N361" s="26">
        <v>422</v>
      </c>
      <c r="O361" s="26">
        <v>464</v>
      </c>
      <c r="P361" s="26">
        <v>429</v>
      </c>
      <c r="Q361" s="26">
        <v>540</v>
      </c>
      <c r="R361" s="26">
        <v>454</v>
      </c>
      <c r="S361" s="26">
        <v>195</v>
      </c>
      <c r="T361" s="26">
        <v>39</v>
      </c>
      <c r="U361" s="26">
        <v>2</v>
      </c>
      <c r="V361" s="26"/>
      <c r="W361" s="26"/>
      <c r="X361" s="50">
        <f t="shared" si="11"/>
        <v>2545</v>
      </c>
    </row>
    <row r="362" spans="1:24" x14ac:dyDescent="0.2">
      <c r="A362" s="28" t="s">
        <v>544</v>
      </c>
      <c r="B362" s="55">
        <v>1168</v>
      </c>
      <c r="C362" s="55">
        <v>44</v>
      </c>
      <c r="D362" s="23">
        <f t="shared" si="10"/>
        <v>1212</v>
      </c>
      <c r="E362" s="24" t="s">
        <v>5</v>
      </c>
      <c r="F362" s="24" t="s">
        <v>179</v>
      </c>
      <c r="G362" s="24" t="s">
        <v>107</v>
      </c>
      <c r="H362" s="24" t="s">
        <v>313</v>
      </c>
      <c r="I362" s="24" t="s">
        <v>54</v>
      </c>
      <c r="J362" s="24" t="s">
        <v>559</v>
      </c>
      <c r="K362" s="24" t="s">
        <v>181</v>
      </c>
      <c r="L362" s="24" t="s">
        <v>11</v>
      </c>
      <c r="M362" s="48" t="s">
        <v>542</v>
      </c>
      <c r="N362" s="26">
        <v>224</v>
      </c>
      <c r="O362" s="26">
        <v>216</v>
      </c>
      <c r="P362" s="26">
        <v>216</v>
      </c>
      <c r="Q362" s="26">
        <v>236</v>
      </c>
      <c r="R362" s="26">
        <v>188</v>
      </c>
      <c r="S362" s="26">
        <v>106</v>
      </c>
      <c r="T362" s="26">
        <v>22</v>
      </c>
      <c r="U362" s="26">
        <v>4</v>
      </c>
      <c r="V362" s="26"/>
      <c r="W362" s="26"/>
      <c r="X362" s="50">
        <f t="shared" si="11"/>
        <v>1212</v>
      </c>
    </row>
    <row r="363" spans="1:24" x14ac:dyDescent="0.2">
      <c r="A363" s="28" t="s">
        <v>545</v>
      </c>
      <c r="B363" s="55">
        <v>0</v>
      </c>
      <c r="C363" s="55">
        <v>0</v>
      </c>
      <c r="D363" s="23">
        <f t="shared" si="10"/>
        <v>0</v>
      </c>
      <c r="E363" s="24" t="s">
        <v>5</v>
      </c>
      <c r="F363" s="24" t="s">
        <v>189</v>
      </c>
      <c r="G363" s="24" t="s">
        <v>107</v>
      </c>
      <c r="H363" s="24" t="s">
        <v>313</v>
      </c>
      <c r="I363" s="24" t="s">
        <v>10</v>
      </c>
      <c r="J363" s="24" t="s">
        <v>559</v>
      </c>
      <c r="K363" s="24" t="s">
        <v>181</v>
      </c>
      <c r="L363" s="24" t="s">
        <v>11</v>
      </c>
      <c r="M363" s="48" t="s">
        <v>542</v>
      </c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50">
        <f t="shared" si="11"/>
        <v>0</v>
      </c>
    </row>
    <row r="364" spans="1:24" x14ac:dyDescent="0.2">
      <c r="A364" s="28" t="s">
        <v>546</v>
      </c>
      <c r="B364" s="55">
        <v>1525</v>
      </c>
      <c r="C364" s="55">
        <v>44</v>
      </c>
      <c r="D364" s="23">
        <f t="shared" si="10"/>
        <v>1569</v>
      </c>
      <c r="E364" s="24" t="s">
        <v>5</v>
      </c>
      <c r="F364" s="24" t="s">
        <v>179</v>
      </c>
      <c r="G364" s="24" t="s">
        <v>107</v>
      </c>
      <c r="H364" s="24" t="s">
        <v>313</v>
      </c>
      <c r="I364" s="24" t="s">
        <v>54</v>
      </c>
      <c r="J364" s="24" t="s">
        <v>560</v>
      </c>
      <c r="K364" s="24"/>
      <c r="L364" s="24"/>
      <c r="M364" s="48" t="s">
        <v>542</v>
      </c>
      <c r="N364" s="26">
        <v>222</v>
      </c>
      <c r="O364" s="26">
        <v>278</v>
      </c>
      <c r="P364" s="26">
        <v>268</v>
      </c>
      <c r="Q364" s="26">
        <v>328</v>
      </c>
      <c r="R364" s="26">
        <v>270</v>
      </c>
      <c r="S364" s="26">
        <v>152</v>
      </c>
      <c r="T364" s="26">
        <v>41</v>
      </c>
      <c r="U364" s="26">
        <v>10</v>
      </c>
      <c r="V364" s="26"/>
      <c r="W364" s="26"/>
      <c r="X364" s="50">
        <f t="shared" si="11"/>
        <v>1569</v>
      </c>
    </row>
    <row r="365" spans="1:24" x14ac:dyDescent="0.2">
      <c r="A365" s="28" t="s">
        <v>547</v>
      </c>
      <c r="B365" s="55">
        <v>3678</v>
      </c>
      <c r="C365" s="55">
        <v>120</v>
      </c>
      <c r="D365" s="23">
        <f t="shared" si="10"/>
        <v>3798</v>
      </c>
      <c r="E365" s="24" t="s">
        <v>5</v>
      </c>
      <c r="F365" s="24" t="s">
        <v>189</v>
      </c>
      <c r="G365" s="24" t="s">
        <v>107</v>
      </c>
      <c r="H365" s="24" t="s">
        <v>313</v>
      </c>
      <c r="I365" s="24" t="s">
        <v>54</v>
      </c>
      <c r="J365" s="24" t="s">
        <v>560</v>
      </c>
      <c r="K365" s="24"/>
      <c r="L365" s="24"/>
      <c r="M365" s="48" t="s">
        <v>548</v>
      </c>
      <c r="N365" s="26">
        <v>605</v>
      </c>
      <c r="O365" s="26">
        <v>703</v>
      </c>
      <c r="P365" s="26">
        <v>662</v>
      </c>
      <c r="Q365" s="26">
        <v>859</v>
      </c>
      <c r="R365" s="26">
        <v>569</v>
      </c>
      <c r="S365" s="26">
        <v>310</v>
      </c>
      <c r="T365" s="26">
        <v>78</v>
      </c>
      <c r="U365" s="26">
        <v>11</v>
      </c>
      <c r="V365" s="26">
        <v>1</v>
      </c>
      <c r="W365" s="26"/>
      <c r="X365" s="50">
        <f t="shared" si="11"/>
        <v>3798</v>
      </c>
    </row>
    <row r="366" spans="1:24" x14ac:dyDescent="0.2">
      <c r="A366" s="28" t="s">
        <v>549</v>
      </c>
      <c r="B366" s="55">
        <v>2985</v>
      </c>
      <c r="C366" s="55">
        <v>203</v>
      </c>
      <c r="D366" s="23">
        <f t="shared" si="10"/>
        <v>3188</v>
      </c>
      <c r="E366" s="24" t="s">
        <v>5</v>
      </c>
      <c r="F366" s="24" t="s">
        <v>189</v>
      </c>
      <c r="G366" s="24" t="s">
        <v>107</v>
      </c>
      <c r="H366" s="24" t="s">
        <v>313</v>
      </c>
      <c r="I366" s="24" t="s">
        <v>54</v>
      </c>
      <c r="J366" s="24" t="s">
        <v>560</v>
      </c>
      <c r="K366" s="24"/>
      <c r="L366" s="24"/>
      <c r="M366" s="48" t="s">
        <v>550</v>
      </c>
      <c r="N366" s="26">
        <v>562</v>
      </c>
      <c r="O366" s="26">
        <v>658</v>
      </c>
      <c r="P366" s="26">
        <v>565</v>
      </c>
      <c r="Q366" s="26">
        <v>656</v>
      </c>
      <c r="R366" s="26">
        <v>451</v>
      </c>
      <c r="S366" s="26">
        <v>235</v>
      </c>
      <c r="T366" s="26">
        <v>52</v>
      </c>
      <c r="U366" s="26">
        <v>9</v>
      </c>
      <c r="V366" s="26"/>
      <c r="W366" s="26"/>
      <c r="X366" s="50">
        <f t="shared" si="11"/>
        <v>3188</v>
      </c>
    </row>
    <row r="367" spans="1:24" x14ac:dyDescent="0.2">
      <c r="A367" s="28" t="s">
        <v>551</v>
      </c>
      <c r="B367" s="55">
        <v>2170</v>
      </c>
      <c r="C367" s="55">
        <v>77</v>
      </c>
      <c r="D367" s="23">
        <f t="shared" si="10"/>
        <v>2247</v>
      </c>
      <c r="E367" s="24" t="s">
        <v>5</v>
      </c>
      <c r="F367" s="24" t="s">
        <v>189</v>
      </c>
      <c r="G367" s="24" t="s">
        <v>107</v>
      </c>
      <c r="H367" s="24" t="s">
        <v>313</v>
      </c>
      <c r="I367" s="24" t="s">
        <v>54</v>
      </c>
      <c r="J367" s="24" t="s">
        <v>560</v>
      </c>
      <c r="K367" s="24"/>
      <c r="L367" s="24"/>
      <c r="M367" s="48" t="s">
        <v>552</v>
      </c>
      <c r="N367" s="26">
        <v>378</v>
      </c>
      <c r="O367" s="26">
        <v>387</v>
      </c>
      <c r="P367" s="26">
        <v>471</v>
      </c>
      <c r="Q367" s="26">
        <v>510</v>
      </c>
      <c r="R367" s="26">
        <v>314</v>
      </c>
      <c r="S367" s="26">
        <v>148</v>
      </c>
      <c r="T367" s="26">
        <v>37</v>
      </c>
      <c r="U367" s="26"/>
      <c r="V367" s="26">
        <v>1</v>
      </c>
      <c r="W367" s="26">
        <v>1</v>
      </c>
      <c r="X367" s="50">
        <f t="shared" si="11"/>
        <v>2247</v>
      </c>
    </row>
    <row r="368" spans="1:24" x14ac:dyDescent="0.2">
      <c r="A368" s="28" t="s">
        <v>553</v>
      </c>
      <c r="B368" s="55">
        <v>3176</v>
      </c>
      <c r="C368" s="55">
        <v>76</v>
      </c>
      <c r="D368" s="23">
        <f t="shared" si="10"/>
        <v>3252</v>
      </c>
      <c r="E368" s="24" t="s">
        <v>5</v>
      </c>
      <c r="F368" s="24" t="s">
        <v>179</v>
      </c>
      <c r="G368" s="24" t="s">
        <v>107</v>
      </c>
      <c r="H368" s="24" t="s">
        <v>313</v>
      </c>
      <c r="I368" s="24" t="s">
        <v>54</v>
      </c>
      <c r="J368" s="24" t="s">
        <v>560</v>
      </c>
      <c r="K368" s="24"/>
      <c r="L368" s="24"/>
      <c r="M368" s="48" t="s">
        <v>552</v>
      </c>
      <c r="N368" s="26">
        <v>493</v>
      </c>
      <c r="O368" s="26">
        <v>555</v>
      </c>
      <c r="P368" s="26">
        <v>503</v>
      </c>
      <c r="Q368" s="26">
        <v>669</v>
      </c>
      <c r="R368" s="26">
        <v>576</v>
      </c>
      <c r="S368" s="26">
        <v>344</v>
      </c>
      <c r="T368" s="26">
        <v>90</v>
      </c>
      <c r="U368" s="26">
        <v>22</v>
      </c>
      <c r="V368" s="26"/>
      <c r="W368" s="26"/>
      <c r="X368" s="50">
        <f t="shared" si="11"/>
        <v>3252</v>
      </c>
    </row>
    <row r="369" spans="1:24" x14ac:dyDescent="0.2">
      <c r="A369" s="28" t="s">
        <v>554</v>
      </c>
      <c r="B369" s="55">
        <v>3735</v>
      </c>
      <c r="C369" s="55">
        <v>83</v>
      </c>
      <c r="D369" s="23">
        <f t="shared" si="10"/>
        <v>3818</v>
      </c>
      <c r="E369" s="24" t="s">
        <v>8</v>
      </c>
      <c r="F369" s="24" t="s">
        <v>415</v>
      </c>
      <c r="G369" s="24" t="s">
        <v>341</v>
      </c>
      <c r="H369" s="24" t="s">
        <v>9</v>
      </c>
      <c r="I369" s="24" t="s">
        <v>33</v>
      </c>
      <c r="J369" s="24" t="s">
        <v>560</v>
      </c>
      <c r="K369" s="24"/>
      <c r="L369" s="24"/>
      <c r="M369" s="48" t="s">
        <v>555</v>
      </c>
      <c r="N369" s="26">
        <v>461</v>
      </c>
      <c r="O369" s="26">
        <v>483</v>
      </c>
      <c r="P369" s="26">
        <v>507</v>
      </c>
      <c r="Q369" s="26">
        <v>700</v>
      </c>
      <c r="R369" s="26">
        <v>814</v>
      </c>
      <c r="S369" s="26">
        <v>542</v>
      </c>
      <c r="T369" s="26">
        <v>262</v>
      </c>
      <c r="U369" s="26">
        <v>46</v>
      </c>
      <c r="V369" s="26">
        <v>3</v>
      </c>
      <c r="W369" s="26"/>
      <c r="X369" s="50">
        <f t="shared" si="11"/>
        <v>3818</v>
      </c>
    </row>
    <row r="370" spans="1:24" x14ac:dyDescent="0.2">
      <c r="A370" s="28" t="s">
        <v>556</v>
      </c>
      <c r="B370" s="55">
        <v>548</v>
      </c>
      <c r="C370" s="55">
        <v>15</v>
      </c>
      <c r="D370" s="23">
        <f t="shared" si="10"/>
        <v>563</v>
      </c>
      <c r="E370" s="24" t="s">
        <v>8</v>
      </c>
      <c r="F370" s="24" t="s">
        <v>415</v>
      </c>
      <c r="G370" s="24" t="s">
        <v>341</v>
      </c>
      <c r="H370" s="24" t="s">
        <v>9</v>
      </c>
      <c r="I370" s="24" t="s">
        <v>421</v>
      </c>
      <c r="J370" s="24" t="s">
        <v>421</v>
      </c>
      <c r="K370" s="24"/>
      <c r="L370" s="24"/>
      <c r="M370" s="48" t="s">
        <v>555</v>
      </c>
      <c r="N370" s="26">
        <v>53</v>
      </c>
      <c r="O370" s="26">
        <v>79</v>
      </c>
      <c r="P370" s="26">
        <v>98</v>
      </c>
      <c r="Q370" s="26">
        <v>101</v>
      </c>
      <c r="R370" s="26">
        <v>131</v>
      </c>
      <c r="S370" s="26">
        <v>64</v>
      </c>
      <c r="T370" s="26">
        <v>33</v>
      </c>
      <c r="U370" s="26">
        <v>4</v>
      </c>
      <c r="V370" s="26"/>
      <c r="W370" s="26"/>
      <c r="X370" s="50">
        <f t="shared" si="11"/>
        <v>563</v>
      </c>
    </row>
    <row r="371" spans="1:24" x14ac:dyDescent="0.2">
      <c r="A371" s="28" t="s">
        <v>557</v>
      </c>
      <c r="B371" s="55">
        <v>2</v>
      </c>
      <c r="C371" s="55">
        <v>0</v>
      </c>
      <c r="D371" s="23">
        <f t="shared" si="10"/>
        <v>2</v>
      </c>
      <c r="E371" s="24" t="s">
        <v>5</v>
      </c>
      <c r="F371" s="24" t="s">
        <v>415</v>
      </c>
      <c r="G371" s="24" t="s">
        <v>341</v>
      </c>
      <c r="H371" s="24" t="s">
        <v>9</v>
      </c>
      <c r="I371" s="24" t="s">
        <v>33</v>
      </c>
      <c r="J371" s="24" t="s">
        <v>560</v>
      </c>
      <c r="K371" s="24"/>
      <c r="L371" s="24"/>
      <c r="M371" s="48" t="s">
        <v>555</v>
      </c>
      <c r="N371" s="27"/>
      <c r="O371" s="27"/>
      <c r="P371" s="27"/>
      <c r="Q371" s="27"/>
      <c r="R371" s="27">
        <v>2</v>
      </c>
      <c r="S371" s="27"/>
      <c r="T371" s="27"/>
      <c r="U371" s="27"/>
      <c r="V371" s="27"/>
      <c r="W371" s="27"/>
      <c r="X371" s="50">
        <f t="shared" si="11"/>
        <v>2</v>
      </c>
    </row>
    <row r="372" spans="1:24" x14ac:dyDescent="0.2">
      <c r="A372" s="28"/>
      <c r="B372" s="23"/>
      <c r="C372" s="23"/>
      <c r="D372" s="22"/>
      <c r="E372" s="24"/>
      <c r="F372" s="24"/>
      <c r="G372" s="24"/>
      <c r="H372" s="24"/>
      <c r="I372" s="24"/>
      <c r="J372" s="24"/>
      <c r="K372" s="24"/>
      <c r="L372" s="24"/>
      <c r="M372" s="24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26"/>
    </row>
    <row r="373" spans="1:24" x14ac:dyDescent="0.2">
      <c r="A373" s="28" t="s">
        <v>624</v>
      </c>
      <c r="B373" s="27">
        <f>SUM(B5:B371)</f>
        <v>564563</v>
      </c>
      <c r="C373" s="27">
        <f>SUM(C5:C371)</f>
        <v>23866</v>
      </c>
      <c r="D373" s="27">
        <f>SUM(D5:D371)</f>
        <v>588429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7">
        <f t="shared" ref="N373:W373" si="12">SUM(N5:N371)</f>
        <v>86776</v>
      </c>
      <c r="O373" s="27">
        <f t="shared" si="12"/>
        <v>114978</v>
      </c>
      <c r="P373" s="27">
        <f t="shared" si="12"/>
        <v>94673</v>
      </c>
      <c r="Q373" s="27">
        <f t="shared" si="12"/>
        <v>94610</v>
      </c>
      <c r="R373" s="27">
        <f t="shared" si="12"/>
        <v>96685</v>
      </c>
      <c r="S373" s="27">
        <f t="shared" si="12"/>
        <v>66056</v>
      </c>
      <c r="T373" s="27">
        <f t="shared" si="12"/>
        <v>26520</v>
      </c>
      <c r="U373" s="27">
        <f t="shared" si="12"/>
        <v>7538</v>
      </c>
      <c r="V373" s="27">
        <f t="shared" si="12"/>
        <v>585</v>
      </c>
      <c r="W373" s="27">
        <f t="shared" si="12"/>
        <v>8</v>
      </c>
      <c r="X373" s="27">
        <f>SUM(X5:X371)</f>
        <v>588429</v>
      </c>
    </row>
  </sheetData>
  <mergeCells count="1">
    <mergeCell ref="N3:X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0"/>
  <sheetViews>
    <sheetView workbookViewId="0">
      <selection activeCell="A4" sqref="A4:C370"/>
    </sheetView>
  </sheetViews>
  <sheetFormatPr defaultRowHeight="15" x14ac:dyDescent="0.2"/>
  <cols>
    <col min="1" max="1" width="16.28515625" style="3" customWidth="1"/>
    <col min="2" max="2" width="18" style="35" customWidth="1"/>
    <col min="3" max="3" width="14.28515625" style="3" customWidth="1"/>
    <col min="4" max="16384" width="9.140625" style="3"/>
  </cols>
  <sheetData>
    <row r="1" spans="1:4" ht="15.75" x14ac:dyDescent="0.25">
      <c r="A1" s="1" t="s">
        <v>935</v>
      </c>
    </row>
    <row r="3" spans="1:4" ht="15.75" x14ac:dyDescent="0.25">
      <c r="A3" s="1" t="s">
        <v>0</v>
      </c>
      <c r="B3" s="36" t="s">
        <v>765</v>
      </c>
      <c r="C3" s="1" t="s">
        <v>567</v>
      </c>
    </row>
    <row r="4" spans="1:4" x14ac:dyDescent="0.2">
      <c r="A4" s="3" t="s">
        <v>4</v>
      </c>
      <c r="B4" s="35">
        <v>43.869842620161634</v>
      </c>
      <c r="C4" s="61">
        <v>4702</v>
      </c>
      <c r="D4" s="35"/>
    </row>
    <row r="5" spans="1:4" x14ac:dyDescent="0.2">
      <c r="A5" s="3" t="s">
        <v>15</v>
      </c>
      <c r="B5" s="35">
        <v>46.782201405152222</v>
      </c>
      <c r="C5" s="61">
        <v>1281</v>
      </c>
      <c r="D5" s="35"/>
    </row>
    <row r="6" spans="1:4" x14ac:dyDescent="0.2">
      <c r="A6" s="3" t="s">
        <v>17</v>
      </c>
      <c r="B6" s="35">
        <v>44.50515657228577</v>
      </c>
      <c r="C6" s="61">
        <v>5333</v>
      </c>
      <c r="D6" s="35"/>
    </row>
    <row r="7" spans="1:4" x14ac:dyDescent="0.2">
      <c r="A7" s="3" t="s">
        <v>20</v>
      </c>
      <c r="B7" s="35">
        <v>44.284046692607006</v>
      </c>
      <c r="C7" s="61">
        <v>257</v>
      </c>
      <c r="D7" s="35"/>
    </row>
    <row r="8" spans="1:4" x14ac:dyDescent="0.2">
      <c r="A8" s="3" t="s">
        <v>22</v>
      </c>
      <c r="B8" s="35">
        <v>49.407317073170731</v>
      </c>
      <c r="C8" s="61">
        <v>2870</v>
      </c>
      <c r="D8" s="35"/>
    </row>
    <row r="9" spans="1:4" x14ac:dyDescent="0.2">
      <c r="A9" s="3" t="s">
        <v>25</v>
      </c>
      <c r="B9" s="35">
        <v>48.00463678516229</v>
      </c>
      <c r="C9" s="61">
        <v>647</v>
      </c>
      <c r="D9" s="35"/>
    </row>
    <row r="10" spans="1:4" x14ac:dyDescent="0.2">
      <c r="A10" s="3" t="s">
        <v>26</v>
      </c>
      <c r="B10" s="35">
        <v>47.466666666666669</v>
      </c>
      <c r="C10" s="61">
        <v>45</v>
      </c>
      <c r="D10" s="35"/>
    </row>
    <row r="11" spans="1:4" x14ac:dyDescent="0.2">
      <c r="A11" s="3" t="s">
        <v>27</v>
      </c>
      <c r="B11" s="35">
        <v>49.36725663716814</v>
      </c>
      <c r="C11" s="61">
        <v>452</v>
      </c>
      <c r="D11" s="35"/>
    </row>
    <row r="12" spans="1:4" x14ac:dyDescent="0.2">
      <c r="A12" s="3" t="s">
        <v>28</v>
      </c>
      <c r="B12" s="35">
        <v>47.676328502415458</v>
      </c>
      <c r="C12" s="61">
        <v>1242</v>
      </c>
      <c r="D12" s="35"/>
    </row>
    <row r="13" spans="1:4" x14ac:dyDescent="0.2">
      <c r="A13" s="3" t="s">
        <v>30</v>
      </c>
      <c r="B13" s="35">
        <v>46.937763713080166</v>
      </c>
      <c r="C13" s="61">
        <v>948</v>
      </c>
      <c r="D13" s="35"/>
    </row>
    <row r="14" spans="1:4" x14ac:dyDescent="0.2">
      <c r="A14" s="3" t="s">
        <v>31</v>
      </c>
      <c r="B14" s="35">
        <v>46.484057301293902</v>
      </c>
      <c r="C14" s="61">
        <v>4328</v>
      </c>
      <c r="D14" s="35"/>
    </row>
    <row r="15" spans="1:4" x14ac:dyDescent="0.2">
      <c r="A15" s="3" t="s">
        <v>36</v>
      </c>
      <c r="B15" s="35">
        <v>46.868731563421832</v>
      </c>
      <c r="C15" s="61">
        <v>3390</v>
      </c>
      <c r="D15" s="35"/>
    </row>
    <row r="16" spans="1:4" x14ac:dyDescent="0.2">
      <c r="A16" s="3" t="s">
        <v>38</v>
      </c>
      <c r="B16" s="35">
        <v>45.874111675126905</v>
      </c>
      <c r="C16" s="61">
        <v>1970</v>
      </c>
      <c r="D16" s="35"/>
    </row>
    <row r="17" spans="1:4" x14ac:dyDescent="0.2">
      <c r="A17" s="3" t="s">
        <v>40</v>
      </c>
      <c r="B17" s="35">
        <v>46.537715041905599</v>
      </c>
      <c r="C17" s="61">
        <v>2267</v>
      </c>
      <c r="D17" s="35"/>
    </row>
    <row r="18" spans="1:4" x14ac:dyDescent="0.2">
      <c r="A18" s="3" t="s">
        <v>43</v>
      </c>
      <c r="B18" s="35">
        <v>50.019295302013425</v>
      </c>
      <c r="C18" s="61">
        <v>1192</v>
      </c>
      <c r="D18" s="35"/>
    </row>
    <row r="19" spans="1:4" x14ac:dyDescent="0.2">
      <c r="A19" s="3" t="s">
        <v>44</v>
      </c>
      <c r="B19" s="35">
        <v>46.786784741144416</v>
      </c>
      <c r="C19" s="61">
        <v>1468</v>
      </c>
      <c r="D19" s="35"/>
    </row>
    <row r="20" spans="1:4" x14ac:dyDescent="0.2">
      <c r="A20" s="3" t="s">
        <v>46</v>
      </c>
      <c r="B20" s="35">
        <v>43.730232558139534</v>
      </c>
      <c r="C20" s="61">
        <v>430</v>
      </c>
      <c r="D20" s="35"/>
    </row>
    <row r="21" spans="1:4" x14ac:dyDescent="0.2">
      <c r="A21" s="3" t="s">
        <v>47</v>
      </c>
      <c r="B21" s="35">
        <v>48.478347238776323</v>
      </c>
      <c r="C21" s="61">
        <v>2517</v>
      </c>
      <c r="D21" s="35"/>
    </row>
    <row r="22" spans="1:4" x14ac:dyDescent="0.2">
      <c r="A22" s="3" t="s">
        <v>48</v>
      </c>
      <c r="B22" s="35">
        <v>51.696750902527079</v>
      </c>
      <c r="C22" s="61">
        <v>277</v>
      </c>
      <c r="D22" s="35"/>
    </row>
    <row r="23" spans="1:4" x14ac:dyDescent="0.2">
      <c r="A23" s="3" t="s">
        <v>50</v>
      </c>
      <c r="B23" s="35">
        <v>49.839847991313789</v>
      </c>
      <c r="C23" s="61">
        <v>1842</v>
      </c>
      <c r="D23" s="35"/>
    </row>
    <row r="24" spans="1:4" x14ac:dyDescent="0.2">
      <c r="A24" s="3" t="s">
        <v>51</v>
      </c>
      <c r="B24" s="35">
        <v>52.012448132780086</v>
      </c>
      <c r="C24" s="61">
        <v>241</v>
      </c>
      <c r="D24" s="35"/>
    </row>
    <row r="25" spans="1:4" x14ac:dyDescent="0.2">
      <c r="A25" s="3" t="s">
        <v>52</v>
      </c>
      <c r="B25" s="35">
        <v>46.205217391304345</v>
      </c>
      <c r="C25" s="61">
        <v>575</v>
      </c>
      <c r="D25" s="35"/>
    </row>
    <row r="26" spans="1:4" x14ac:dyDescent="0.2">
      <c r="A26" s="3" t="s">
        <v>53</v>
      </c>
      <c r="B26" s="35">
        <v>51.499009900990096</v>
      </c>
      <c r="C26" s="61">
        <v>505</v>
      </c>
      <c r="D26" s="35"/>
    </row>
    <row r="27" spans="1:4" x14ac:dyDescent="0.2">
      <c r="A27" s="3" t="s">
        <v>55</v>
      </c>
      <c r="B27" s="35">
        <v>50.060975609756099</v>
      </c>
      <c r="C27" s="61">
        <v>410</v>
      </c>
      <c r="D27" s="35"/>
    </row>
    <row r="28" spans="1:4" x14ac:dyDescent="0.2">
      <c r="A28" s="3" t="s">
        <v>56</v>
      </c>
      <c r="B28" s="35">
        <v>48.552410901467503</v>
      </c>
      <c r="C28" s="61">
        <v>954</v>
      </c>
      <c r="D28" s="35"/>
    </row>
    <row r="29" spans="1:4" x14ac:dyDescent="0.2">
      <c r="A29" s="3" t="s">
        <v>57</v>
      </c>
      <c r="B29" s="35">
        <v>50.090163934426229</v>
      </c>
      <c r="C29" s="61">
        <v>122</v>
      </c>
      <c r="D29" s="35"/>
    </row>
    <row r="30" spans="1:4" x14ac:dyDescent="0.2">
      <c r="A30" s="3" t="s">
        <v>59</v>
      </c>
      <c r="B30" s="35">
        <v>48.762162162162163</v>
      </c>
      <c r="C30" s="61">
        <v>185</v>
      </c>
      <c r="D30" s="35"/>
    </row>
    <row r="31" spans="1:4" x14ac:dyDescent="0.2">
      <c r="A31" s="3" t="s">
        <v>60</v>
      </c>
      <c r="B31" s="35">
        <v>49.631284916201118</v>
      </c>
      <c r="C31" s="61">
        <v>179</v>
      </c>
      <c r="D31" s="35"/>
    </row>
    <row r="32" spans="1:4" x14ac:dyDescent="0.2">
      <c r="A32" s="3" t="s">
        <v>61</v>
      </c>
      <c r="B32" s="35">
        <v>47.791946308724832</v>
      </c>
      <c r="C32" s="61">
        <v>447</v>
      </c>
      <c r="D32" s="35"/>
    </row>
    <row r="33" spans="1:4" x14ac:dyDescent="0.2">
      <c r="A33" s="3" t="s">
        <v>62</v>
      </c>
      <c r="B33" s="35">
        <v>46.838194444444447</v>
      </c>
      <c r="C33" s="61">
        <v>1440</v>
      </c>
      <c r="D33" s="35"/>
    </row>
    <row r="34" spans="1:4" x14ac:dyDescent="0.2">
      <c r="A34" s="3" t="s">
        <v>64</v>
      </c>
      <c r="B34" s="35">
        <v>49.119669876203574</v>
      </c>
      <c r="C34" s="61">
        <v>727</v>
      </c>
      <c r="D34" s="35"/>
    </row>
    <row r="35" spans="1:4" x14ac:dyDescent="0.2">
      <c r="A35" s="3" t="s">
        <v>65</v>
      </c>
      <c r="B35" s="35">
        <v>46.059328091493924</v>
      </c>
      <c r="C35" s="61">
        <v>1399</v>
      </c>
      <c r="D35" s="35"/>
    </row>
    <row r="36" spans="1:4" x14ac:dyDescent="0.2">
      <c r="A36" s="3" t="s">
        <v>66</v>
      </c>
      <c r="B36" s="35">
        <v>50.39622641509434</v>
      </c>
      <c r="C36" s="61">
        <v>212</v>
      </c>
      <c r="D36" s="35"/>
    </row>
    <row r="37" spans="1:4" x14ac:dyDescent="0.2">
      <c r="A37" s="3" t="s">
        <v>67</v>
      </c>
      <c r="B37" s="35">
        <v>44.822243346007603</v>
      </c>
      <c r="C37" s="61">
        <v>1052</v>
      </c>
      <c r="D37" s="35"/>
    </row>
    <row r="38" spans="1:4" x14ac:dyDescent="0.2">
      <c r="A38" s="3" t="s">
        <v>68</v>
      </c>
      <c r="B38" s="35">
        <v>51.556179775280896</v>
      </c>
      <c r="C38" s="61">
        <v>534</v>
      </c>
      <c r="D38" s="35"/>
    </row>
    <row r="39" spans="1:4" x14ac:dyDescent="0.2">
      <c r="A39" s="3" t="s">
        <v>70</v>
      </c>
      <c r="B39" s="35">
        <v>47.185075885328835</v>
      </c>
      <c r="C39" s="61">
        <v>2372</v>
      </c>
      <c r="D39" s="35"/>
    </row>
    <row r="40" spans="1:4" x14ac:dyDescent="0.2">
      <c r="A40" s="3" t="s">
        <v>71</v>
      </c>
      <c r="B40" s="35">
        <v>51.821917808219176</v>
      </c>
      <c r="C40" s="61">
        <v>146</v>
      </c>
      <c r="D40" s="35"/>
    </row>
    <row r="41" spans="1:4" x14ac:dyDescent="0.2">
      <c r="A41" s="3" t="s">
        <v>72</v>
      </c>
      <c r="B41" s="35">
        <v>43.428792569659443</v>
      </c>
      <c r="C41" s="61">
        <v>646</v>
      </c>
      <c r="D41" s="35"/>
    </row>
    <row r="42" spans="1:4" x14ac:dyDescent="0.2">
      <c r="A42" s="3" t="s">
        <v>74</v>
      </c>
      <c r="B42" s="35">
        <v>46.940119760479043</v>
      </c>
      <c r="C42" s="61">
        <v>501</v>
      </c>
      <c r="D42" s="35"/>
    </row>
    <row r="43" spans="1:4" x14ac:dyDescent="0.2">
      <c r="A43" s="3" t="s">
        <v>75</v>
      </c>
      <c r="B43" s="35">
        <v>48.756264236902048</v>
      </c>
      <c r="C43" s="61">
        <v>1756</v>
      </c>
      <c r="D43" s="35"/>
    </row>
    <row r="44" spans="1:4" x14ac:dyDescent="0.2">
      <c r="A44" s="3" t="s">
        <v>77</v>
      </c>
      <c r="B44" s="35">
        <v>47.908745247148289</v>
      </c>
      <c r="C44" s="61">
        <v>263</v>
      </c>
      <c r="D44" s="35"/>
    </row>
    <row r="45" spans="1:4" x14ac:dyDescent="0.2">
      <c r="A45" s="3" t="s">
        <v>78</v>
      </c>
      <c r="B45" s="35">
        <v>52.295928500496522</v>
      </c>
      <c r="C45" s="61">
        <v>1007</v>
      </c>
      <c r="D45" s="35"/>
    </row>
    <row r="46" spans="1:4" x14ac:dyDescent="0.2">
      <c r="A46" s="3" t="s">
        <v>80</v>
      </c>
      <c r="B46" s="35">
        <v>45.582089552238806</v>
      </c>
      <c r="C46" s="61">
        <v>134</v>
      </c>
      <c r="D46" s="35"/>
    </row>
    <row r="47" spans="1:4" x14ac:dyDescent="0.2">
      <c r="A47" s="3" t="s">
        <v>82</v>
      </c>
      <c r="B47" s="35">
        <v>53.193820224719104</v>
      </c>
      <c r="C47" s="61">
        <v>356</v>
      </c>
      <c r="D47" s="35"/>
    </row>
    <row r="48" spans="1:4" x14ac:dyDescent="0.2">
      <c r="A48" s="3" t="s">
        <v>83</v>
      </c>
      <c r="B48" s="35">
        <v>48.625</v>
      </c>
      <c r="C48" s="61">
        <v>56</v>
      </c>
      <c r="D48" s="35"/>
    </row>
    <row r="49" spans="1:4" x14ac:dyDescent="0.2">
      <c r="A49" s="3" t="s">
        <v>84</v>
      </c>
      <c r="B49" s="35">
        <v>47.511450381679388</v>
      </c>
      <c r="C49" s="61">
        <v>393</v>
      </c>
      <c r="D49" s="35"/>
    </row>
    <row r="50" spans="1:4" x14ac:dyDescent="0.2">
      <c r="A50" s="3" t="s">
        <v>85</v>
      </c>
      <c r="B50" s="35">
        <v>45.428571428571431</v>
      </c>
      <c r="C50" s="61">
        <v>217</v>
      </c>
      <c r="D50" s="35"/>
    </row>
    <row r="51" spans="1:4" x14ac:dyDescent="0.2">
      <c r="A51" s="3" t="s">
        <v>86</v>
      </c>
      <c r="B51" s="35">
        <v>52</v>
      </c>
      <c r="C51" s="61">
        <v>10</v>
      </c>
      <c r="D51" s="35"/>
    </row>
    <row r="52" spans="1:4" x14ac:dyDescent="0.2">
      <c r="A52" s="3" t="s">
        <v>87</v>
      </c>
      <c r="B52" s="35">
        <v>47.904191616766468</v>
      </c>
      <c r="C52" s="61">
        <v>501</v>
      </c>
      <c r="D52" s="35"/>
    </row>
    <row r="53" spans="1:4" x14ac:dyDescent="0.2">
      <c r="A53" s="3" t="s">
        <v>88</v>
      </c>
      <c r="B53" s="35">
        <v>49.757402597402596</v>
      </c>
      <c r="C53" s="61">
        <v>1925</v>
      </c>
      <c r="D53" s="35"/>
    </row>
    <row r="54" spans="1:4" x14ac:dyDescent="0.2">
      <c r="A54" s="3" t="s">
        <v>90</v>
      </c>
      <c r="B54" s="35">
        <v>49.751412429378533</v>
      </c>
      <c r="C54" s="61">
        <v>708</v>
      </c>
      <c r="D54" s="35"/>
    </row>
    <row r="55" spans="1:4" x14ac:dyDescent="0.2">
      <c r="A55" s="3" t="s">
        <v>91</v>
      </c>
      <c r="B55" s="35">
        <v>45.947028862478774</v>
      </c>
      <c r="C55" s="61">
        <v>2945</v>
      </c>
      <c r="D55" s="35"/>
    </row>
    <row r="56" spans="1:4" x14ac:dyDescent="0.2">
      <c r="A56" s="3" t="s">
        <v>94</v>
      </c>
      <c r="B56" s="35">
        <v>50.405063291139243</v>
      </c>
      <c r="C56" s="61">
        <v>1185</v>
      </c>
      <c r="D56" s="35"/>
    </row>
    <row r="57" spans="1:4" x14ac:dyDescent="0.2">
      <c r="A57" s="3" t="s">
        <v>96</v>
      </c>
      <c r="B57" s="35">
        <v>45.231859883236027</v>
      </c>
      <c r="C57" s="61">
        <v>1199</v>
      </c>
      <c r="D57" s="35"/>
    </row>
    <row r="58" spans="1:4" x14ac:dyDescent="0.2">
      <c r="A58" s="3" t="s">
        <v>97</v>
      </c>
      <c r="B58" s="35">
        <v>51.7071129707113</v>
      </c>
      <c r="C58" s="61">
        <v>717</v>
      </c>
      <c r="D58" s="35"/>
    </row>
    <row r="59" spans="1:4" x14ac:dyDescent="0.2">
      <c r="A59" s="3" t="s">
        <v>98</v>
      </c>
      <c r="B59" s="35">
        <v>50.060347766791679</v>
      </c>
      <c r="C59" s="61">
        <v>2933</v>
      </c>
      <c r="D59" s="35"/>
    </row>
    <row r="60" spans="1:4" x14ac:dyDescent="0.2">
      <c r="A60" s="3" t="s">
        <v>100</v>
      </c>
      <c r="B60" s="35">
        <v>47.422573609596512</v>
      </c>
      <c r="C60" s="61">
        <v>1834</v>
      </c>
      <c r="D60" s="35"/>
    </row>
    <row r="61" spans="1:4" x14ac:dyDescent="0.2">
      <c r="A61" s="3" t="s">
        <v>102</v>
      </c>
      <c r="B61" s="35">
        <v>48.958333333333336</v>
      </c>
      <c r="C61" s="61">
        <v>72</v>
      </c>
      <c r="D61" s="35"/>
    </row>
    <row r="62" spans="1:4" x14ac:dyDescent="0.2">
      <c r="A62" s="3" t="s">
        <v>103</v>
      </c>
      <c r="B62" s="35">
        <v>44.409317051108097</v>
      </c>
      <c r="C62" s="61">
        <v>2211</v>
      </c>
      <c r="D62" s="35"/>
    </row>
    <row r="63" spans="1:4" x14ac:dyDescent="0.2">
      <c r="A63" s="3" t="s">
        <v>104</v>
      </c>
      <c r="B63" s="35">
        <v>52.047163120567376</v>
      </c>
      <c r="C63" s="61">
        <v>2820</v>
      </c>
      <c r="D63" s="35"/>
    </row>
    <row r="64" spans="1:4" x14ac:dyDescent="0.2">
      <c r="A64" s="3" t="s">
        <v>106</v>
      </c>
      <c r="B64" s="35">
        <v>48.997820823244552</v>
      </c>
      <c r="C64" s="61">
        <v>4130</v>
      </c>
      <c r="D64" s="35"/>
    </row>
    <row r="65" spans="1:4" x14ac:dyDescent="0.2">
      <c r="A65" s="3" t="s">
        <v>109</v>
      </c>
      <c r="B65" s="35">
        <v>45.956423741547709</v>
      </c>
      <c r="C65" s="61">
        <v>2662</v>
      </c>
      <c r="D65" s="35"/>
    </row>
    <row r="66" spans="1:4" x14ac:dyDescent="0.2">
      <c r="A66" s="3" t="s">
        <v>111</v>
      </c>
      <c r="B66" s="35">
        <v>41.638246041412913</v>
      </c>
      <c r="C66" s="61">
        <v>821</v>
      </c>
      <c r="D66" s="35"/>
    </row>
    <row r="67" spans="1:4" x14ac:dyDescent="0.2">
      <c r="A67" s="3" t="s">
        <v>112</v>
      </c>
      <c r="B67" s="35">
        <v>47.138297872340424</v>
      </c>
      <c r="C67" s="61">
        <v>2162</v>
      </c>
      <c r="D67" s="35"/>
    </row>
    <row r="68" spans="1:4" x14ac:dyDescent="0.2">
      <c r="A68" s="3" t="s">
        <v>113</v>
      </c>
      <c r="B68" s="35">
        <v>43.102091020910208</v>
      </c>
      <c r="C68" s="61">
        <v>813</v>
      </c>
      <c r="D68" s="35"/>
    </row>
    <row r="69" spans="1:4" x14ac:dyDescent="0.2">
      <c r="A69" s="3" t="s">
        <v>116</v>
      </c>
      <c r="B69" s="35">
        <v>42.829065300896289</v>
      </c>
      <c r="C69" s="61">
        <v>1562</v>
      </c>
      <c r="D69" s="35"/>
    </row>
    <row r="70" spans="1:4" x14ac:dyDescent="0.2">
      <c r="A70" s="3" t="s">
        <v>117</v>
      </c>
      <c r="B70" s="35">
        <v>52.150034411562288</v>
      </c>
      <c r="C70" s="61">
        <v>1453</v>
      </c>
      <c r="D70" s="35"/>
    </row>
    <row r="71" spans="1:4" x14ac:dyDescent="0.2">
      <c r="A71" s="3" t="s">
        <v>119</v>
      </c>
      <c r="B71" s="35">
        <v>47.812688821752268</v>
      </c>
      <c r="C71" s="61">
        <v>331</v>
      </c>
      <c r="D71" s="35"/>
    </row>
    <row r="72" spans="1:4" x14ac:dyDescent="0.2">
      <c r="A72" s="3" t="s">
        <v>120</v>
      </c>
      <c r="B72" s="35">
        <v>51.41935483870968</v>
      </c>
      <c r="C72" s="61">
        <v>93</v>
      </c>
      <c r="D72" s="35"/>
    </row>
    <row r="73" spans="1:4" x14ac:dyDescent="0.2">
      <c r="A73" s="3" t="s">
        <v>121</v>
      </c>
      <c r="B73" s="35">
        <v>46.027586206896551</v>
      </c>
      <c r="C73" s="61">
        <v>145</v>
      </c>
      <c r="D73" s="35"/>
    </row>
    <row r="74" spans="1:4" x14ac:dyDescent="0.2">
      <c r="A74" s="3" t="s">
        <v>122</v>
      </c>
      <c r="B74" s="35">
        <v>49.191725529767908</v>
      </c>
      <c r="C74" s="61">
        <v>991</v>
      </c>
      <c r="D74" s="35"/>
    </row>
    <row r="75" spans="1:4" x14ac:dyDescent="0.2">
      <c r="A75" s="3" t="s">
        <v>124</v>
      </c>
      <c r="B75" s="35">
        <v>49.09264305177112</v>
      </c>
      <c r="C75" s="61">
        <v>367</v>
      </c>
      <c r="D75" s="35"/>
    </row>
    <row r="76" spans="1:4" x14ac:dyDescent="0.2">
      <c r="A76" s="3" t="s">
        <v>125</v>
      </c>
      <c r="B76" s="35">
        <v>49.451709401709401</v>
      </c>
      <c r="C76" s="61">
        <v>2340</v>
      </c>
      <c r="D76" s="35"/>
    </row>
    <row r="77" spans="1:4" x14ac:dyDescent="0.2">
      <c r="A77" s="3" t="s">
        <v>126</v>
      </c>
      <c r="B77" s="35">
        <v>48.325064157399488</v>
      </c>
      <c r="C77" s="61">
        <v>1169</v>
      </c>
      <c r="D77" s="35"/>
    </row>
    <row r="78" spans="1:4" x14ac:dyDescent="0.2">
      <c r="A78" s="3" t="s">
        <v>128</v>
      </c>
      <c r="B78" s="35">
        <v>51.707508060801473</v>
      </c>
      <c r="C78" s="61">
        <v>2171</v>
      </c>
      <c r="D78" s="35"/>
    </row>
    <row r="79" spans="1:4" x14ac:dyDescent="0.2">
      <c r="A79" s="3" t="s">
        <v>129</v>
      </c>
      <c r="B79" s="35">
        <v>34.5</v>
      </c>
      <c r="C79" s="61">
        <v>2</v>
      </c>
      <c r="D79" s="35"/>
    </row>
    <row r="80" spans="1:4" x14ac:dyDescent="0.2">
      <c r="A80" s="3" t="s">
        <v>130</v>
      </c>
      <c r="B80" s="35">
        <v>51.153627311522051</v>
      </c>
      <c r="C80" s="61">
        <v>703</v>
      </c>
      <c r="D80" s="35"/>
    </row>
    <row r="81" spans="1:4" x14ac:dyDescent="0.2">
      <c r="A81" s="3" t="s">
        <v>132</v>
      </c>
      <c r="B81" s="35">
        <v>53.363047001620743</v>
      </c>
      <c r="C81" s="61">
        <v>617</v>
      </c>
      <c r="D81" s="35"/>
    </row>
    <row r="82" spans="1:4" x14ac:dyDescent="0.2">
      <c r="A82" s="3" t="s">
        <v>133</v>
      </c>
      <c r="B82" s="35">
        <v>51.074659009332379</v>
      </c>
      <c r="C82" s="61">
        <v>1393</v>
      </c>
      <c r="D82" s="35"/>
    </row>
    <row r="83" spans="1:4" x14ac:dyDescent="0.2">
      <c r="A83" s="3" t="s">
        <v>135</v>
      </c>
      <c r="B83" s="35">
        <v>48.323817292006524</v>
      </c>
      <c r="C83" s="61">
        <v>1226</v>
      </c>
      <c r="D83" s="35"/>
    </row>
    <row r="84" spans="1:4" x14ac:dyDescent="0.2">
      <c r="A84" s="3" t="s">
        <v>136</v>
      </c>
      <c r="B84" s="35">
        <v>50.852094240837694</v>
      </c>
      <c r="C84" s="61">
        <v>764</v>
      </c>
      <c r="D84" s="35"/>
    </row>
    <row r="85" spans="1:4" x14ac:dyDescent="0.2">
      <c r="A85" s="3" t="s">
        <v>137</v>
      </c>
      <c r="B85" s="35">
        <v>52.121951219512198</v>
      </c>
      <c r="C85" s="61">
        <v>533</v>
      </c>
      <c r="D85" s="35"/>
    </row>
    <row r="86" spans="1:4" x14ac:dyDescent="0.2">
      <c r="A86" s="3" t="s">
        <v>138</v>
      </c>
      <c r="B86" s="35">
        <v>49.662337662337663</v>
      </c>
      <c r="C86" s="61">
        <v>385</v>
      </c>
      <c r="D86" s="35"/>
    </row>
    <row r="87" spans="1:4" x14ac:dyDescent="0.2">
      <c r="A87" s="3" t="s">
        <v>139</v>
      </c>
      <c r="B87" s="35">
        <v>47.282891782667264</v>
      </c>
      <c r="C87" s="61">
        <v>2227</v>
      </c>
      <c r="D87" s="35"/>
    </row>
    <row r="88" spans="1:4" x14ac:dyDescent="0.2">
      <c r="A88" s="3" t="s">
        <v>141</v>
      </c>
      <c r="B88" s="35">
        <v>44.563380281690144</v>
      </c>
      <c r="C88" s="61">
        <v>71</v>
      </c>
      <c r="D88" s="35"/>
    </row>
    <row r="89" spans="1:4" x14ac:dyDescent="0.2">
      <c r="A89" s="3" t="s">
        <v>142</v>
      </c>
      <c r="B89" s="35">
        <v>48.31105710814095</v>
      </c>
      <c r="C89" s="61">
        <v>823</v>
      </c>
      <c r="D89" s="35"/>
    </row>
    <row r="90" spans="1:4" x14ac:dyDescent="0.2">
      <c r="A90" s="3" t="s">
        <v>143</v>
      </c>
      <c r="B90" s="35">
        <v>44.823076923076925</v>
      </c>
      <c r="C90" s="61">
        <v>390</v>
      </c>
      <c r="D90" s="35"/>
    </row>
    <row r="91" spans="1:4" x14ac:dyDescent="0.2">
      <c r="A91" s="3" t="s">
        <v>144</v>
      </c>
      <c r="B91" s="35">
        <v>49.376763875823144</v>
      </c>
      <c r="C91" s="61">
        <v>2126</v>
      </c>
      <c r="D91" s="35"/>
    </row>
    <row r="92" spans="1:4" x14ac:dyDescent="0.2">
      <c r="A92" s="3" t="s">
        <v>146</v>
      </c>
      <c r="B92" s="35">
        <v>44.166666666666664</v>
      </c>
      <c r="C92" s="61">
        <v>18</v>
      </c>
      <c r="D92" s="35"/>
    </row>
    <row r="93" spans="1:4" x14ac:dyDescent="0.2">
      <c r="A93" s="3" t="s">
        <v>147</v>
      </c>
      <c r="B93" s="35">
        <v>46.539007092198581</v>
      </c>
      <c r="C93" s="61">
        <v>141</v>
      </c>
      <c r="D93" s="35"/>
    </row>
    <row r="94" spans="1:4" x14ac:dyDescent="0.2">
      <c r="A94" s="3" t="s">
        <v>148</v>
      </c>
      <c r="B94" s="35">
        <v>50.094794094794096</v>
      </c>
      <c r="C94" s="61">
        <v>1287</v>
      </c>
      <c r="D94" s="35"/>
    </row>
    <row r="95" spans="1:4" x14ac:dyDescent="0.2">
      <c r="A95" s="3" t="s">
        <v>150</v>
      </c>
      <c r="B95" s="35">
        <v>47.526315789473685</v>
      </c>
      <c r="C95" s="61">
        <v>950</v>
      </c>
      <c r="D95" s="35"/>
    </row>
    <row r="96" spans="1:4" x14ac:dyDescent="0.2">
      <c r="A96" s="3" t="s">
        <v>151</v>
      </c>
      <c r="B96" s="35">
        <v>45.08223684210526</v>
      </c>
      <c r="C96" s="61">
        <v>304</v>
      </c>
      <c r="D96" s="35"/>
    </row>
    <row r="97" spans="1:4" x14ac:dyDescent="0.2">
      <c r="A97" s="3" t="s">
        <v>152</v>
      </c>
      <c r="B97" s="35">
        <v>49.870270270270268</v>
      </c>
      <c r="C97" s="61">
        <v>2775</v>
      </c>
      <c r="D97" s="35"/>
    </row>
    <row r="98" spans="1:4" x14ac:dyDescent="0.2">
      <c r="A98" s="3" t="s">
        <v>154</v>
      </c>
      <c r="B98" s="35">
        <v>48.48892405063291</v>
      </c>
      <c r="C98" s="61">
        <v>632</v>
      </c>
      <c r="D98" s="35"/>
    </row>
    <row r="99" spans="1:4" x14ac:dyDescent="0.2">
      <c r="A99" s="3" t="s">
        <v>155</v>
      </c>
      <c r="B99" s="35">
        <v>55.416924664602682</v>
      </c>
      <c r="C99" s="61">
        <v>2907</v>
      </c>
      <c r="D99" s="35"/>
    </row>
    <row r="100" spans="1:4" x14ac:dyDescent="0.2">
      <c r="A100" s="3" t="s">
        <v>157</v>
      </c>
      <c r="B100" s="35">
        <v>51.237288135593218</v>
      </c>
      <c r="C100" s="61">
        <v>767</v>
      </c>
      <c r="D100" s="35"/>
    </row>
    <row r="101" spans="1:4" x14ac:dyDescent="0.2">
      <c r="A101" s="3" t="s">
        <v>159</v>
      </c>
      <c r="B101" s="35">
        <v>53.135135135135137</v>
      </c>
      <c r="C101" s="61">
        <v>74</v>
      </c>
      <c r="D101" s="35"/>
    </row>
    <row r="102" spans="1:4" x14ac:dyDescent="0.2">
      <c r="A102" s="3" t="s">
        <v>160</v>
      </c>
      <c r="B102" s="35">
        <v>55.742738589211619</v>
      </c>
      <c r="C102" s="61">
        <v>482</v>
      </c>
      <c r="D102" s="35"/>
    </row>
    <row r="103" spans="1:4" x14ac:dyDescent="0.2">
      <c r="A103" s="3" t="s">
        <v>161</v>
      </c>
      <c r="B103" s="35">
        <v>59.576779026217231</v>
      </c>
      <c r="C103" s="61">
        <v>267</v>
      </c>
      <c r="D103" s="35"/>
    </row>
    <row r="104" spans="1:4" x14ac:dyDescent="0.2">
      <c r="A104" s="3" t="s">
        <v>162</v>
      </c>
      <c r="B104" s="35">
        <v>51.424908424908423</v>
      </c>
      <c r="C104" s="61">
        <v>273</v>
      </c>
      <c r="D104" s="35"/>
    </row>
    <row r="105" spans="1:4" x14ac:dyDescent="0.2">
      <c r="A105" s="3" t="s">
        <v>163</v>
      </c>
      <c r="B105" s="35">
        <v>47.285573447255999</v>
      </c>
      <c r="C105" s="61">
        <v>3043</v>
      </c>
      <c r="D105" s="35"/>
    </row>
    <row r="106" spans="1:4" x14ac:dyDescent="0.2">
      <c r="A106" s="3" t="s">
        <v>165</v>
      </c>
      <c r="B106" s="35">
        <v>46.003913894324853</v>
      </c>
      <c r="C106" s="61">
        <v>511</v>
      </c>
      <c r="D106" s="35"/>
    </row>
    <row r="107" spans="1:4" x14ac:dyDescent="0.2">
      <c r="A107" s="3" t="s">
        <v>167</v>
      </c>
      <c r="B107" s="35">
        <v>45.816315205327413</v>
      </c>
      <c r="C107" s="61">
        <v>1802</v>
      </c>
      <c r="D107" s="35"/>
    </row>
    <row r="108" spans="1:4" x14ac:dyDescent="0.2">
      <c r="A108" s="3" t="s">
        <v>168</v>
      </c>
      <c r="B108" s="35">
        <v>45.877896613190728</v>
      </c>
      <c r="C108" s="61">
        <v>1122</v>
      </c>
      <c r="D108" s="35"/>
    </row>
    <row r="109" spans="1:4" x14ac:dyDescent="0.2">
      <c r="A109" s="3" t="s">
        <v>169</v>
      </c>
      <c r="B109" s="35">
        <v>41.414383561643838</v>
      </c>
      <c r="C109" s="61">
        <v>292</v>
      </c>
      <c r="D109" s="35"/>
    </row>
    <row r="110" spans="1:4" x14ac:dyDescent="0.2">
      <c r="A110" s="3" t="s">
        <v>170</v>
      </c>
      <c r="B110" s="35">
        <v>48.699582753824757</v>
      </c>
      <c r="C110" s="61">
        <v>719</v>
      </c>
      <c r="D110" s="35"/>
    </row>
    <row r="111" spans="1:4" x14ac:dyDescent="0.2">
      <c r="A111" s="3" t="s">
        <v>172</v>
      </c>
      <c r="B111" s="35">
        <v>53.068147400302877</v>
      </c>
      <c r="C111" s="61">
        <v>1981</v>
      </c>
      <c r="D111" s="35"/>
    </row>
    <row r="112" spans="1:4" x14ac:dyDescent="0.2">
      <c r="A112" s="3" t="s">
        <v>173</v>
      </c>
      <c r="B112" s="35">
        <v>45.670172084130016</v>
      </c>
      <c r="C112" s="61">
        <v>1046</v>
      </c>
      <c r="D112" s="35"/>
    </row>
    <row r="113" spans="1:4" x14ac:dyDescent="0.2">
      <c r="A113" s="3" t="s">
        <v>174</v>
      </c>
      <c r="B113" s="35">
        <v>53.946754194018965</v>
      </c>
      <c r="C113" s="61">
        <v>1371</v>
      </c>
      <c r="D113" s="35"/>
    </row>
    <row r="114" spans="1:4" x14ac:dyDescent="0.2">
      <c r="A114" s="3" t="s">
        <v>176</v>
      </c>
      <c r="B114" s="35">
        <v>51.901538461538465</v>
      </c>
      <c r="C114" s="61">
        <v>325</v>
      </c>
      <c r="D114" s="35"/>
    </row>
    <row r="115" spans="1:4" x14ac:dyDescent="0.2">
      <c r="A115" s="3" t="s">
        <v>177</v>
      </c>
      <c r="B115" s="35">
        <v>49.505535055350556</v>
      </c>
      <c r="C115" s="61">
        <v>542</v>
      </c>
      <c r="D115" s="35"/>
    </row>
    <row r="116" spans="1:4" x14ac:dyDescent="0.2">
      <c r="A116" s="3" t="s">
        <v>178</v>
      </c>
      <c r="B116" s="35">
        <v>45.829639012032935</v>
      </c>
      <c r="C116" s="61">
        <v>1579</v>
      </c>
      <c r="D116" s="35"/>
    </row>
    <row r="117" spans="1:4" x14ac:dyDescent="0.2">
      <c r="A117" s="3" t="s">
        <v>183</v>
      </c>
      <c r="B117" s="35">
        <v>43.156862745098039</v>
      </c>
      <c r="C117" s="61">
        <v>153</v>
      </c>
      <c r="D117" s="35"/>
    </row>
    <row r="118" spans="1:4" x14ac:dyDescent="0.2">
      <c r="A118" s="3" t="s">
        <v>184</v>
      </c>
      <c r="B118" s="35">
        <v>50.716941051513544</v>
      </c>
      <c r="C118" s="61">
        <v>1883</v>
      </c>
      <c r="D118" s="35"/>
    </row>
    <row r="119" spans="1:4" x14ac:dyDescent="0.2">
      <c r="A119" s="3" t="s">
        <v>186</v>
      </c>
      <c r="B119" s="35">
        <v>46.858555885262113</v>
      </c>
      <c r="C119" s="61">
        <v>4044</v>
      </c>
      <c r="D119" s="35"/>
    </row>
    <row r="120" spans="1:4" x14ac:dyDescent="0.2">
      <c r="A120" s="3" t="s">
        <v>188</v>
      </c>
      <c r="B120" s="35">
        <v>48.059553349875934</v>
      </c>
      <c r="C120" s="61">
        <v>403</v>
      </c>
      <c r="D120" s="35"/>
    </row>
    <row r="121" spans="1:4" x14ac:dyDescent="0.2">
      <c r="A121" s="3" t="s">
        <v>190</v>
      </c>
      <c r="B121" s="35">
        <v>59.692307692307693</v>
      </c>
      <c r="C121" s="61">
        <v>39</v>
      </c>
      <c r="D121" s="35"/>
    </row>
    <row r="122" spans="1:4" x14ac:dyDescent="0.2">
      <c r="A122" s="3" t="s">
        <v>191</v>
      </c>
      <c r="B122" s="35">
        <v>49.217391304347828</v>
      </c>
      <c r="C122" s="61">
        <v>2484</v>
      </c>
      <c r="D122" s="35"/>
    </row>
    <row r="123" spans="1:4" x14ac:dyDescent="0.2">
      <c r="A123" s="3" t="s">
        <v>193</v>
      </c>
      <c r="B123" s="35">
        <v>54.214285714285715</v>
      </c>
      <c r="C123" s="61">
        <v>14</v>
      </c>
      <c r="D123" s="35"/>
    </row>
    <row r="124" spans="1:4" x14ac:dyDescent="0.2">
      <c r="A124" s="3" t="s">
        <v>194</v>
      </c>
      <c r="B124" s="35">
        <v>48.365374677002585</v>
      </c>
      <c r="C124" s="61">
        <v>1935</v>
      </c>
      <c r="D124" s="35"/>
    </row>
    <row r="125" spans="1:4" x14ac:dyDescent="0.2">
      <c r="A125" s="3" t="s">
        <v>196</v>
      </c>
      <c r="B125" s="35">
        <v>48.582278481012658</v>
      </c>
      <c r="C125" s="61">
        <v>79</v>
      </c>
      <c r="D125" s="35"/>
    </row>
    <row r="126" spans="1:4" x14ac:dyDescent="0.2">
      <c r="A126" s="3" t="s">
        <v>197</v>
      </c>
      <c r="B126" s="35">
        <v>62.4</v>
      </c>
      <c r="C126" s="61">
        <v>5</v>
      </c>
      <c r="D126" s="35"/>
    </row>
    <row r="127" spans="1:4" x14ac:dyDescent="0.2">
      <c r="A127" s="3" t="s">
        <v>198</v>
      </c>
      <c r="B127" s="35">
        <v>46.690807799442894</v>
      </c>
      <c r="C127" s="61">
        <v>2154</v>
      </c>
      <c r="D127" s="35"/>
    </row>
    <row r="128" spans="1:4" x14ac:dyDescent="0.2">
      <c r="A128" s="3" t="s">
        <v>200</v>
      </c>
      <c r="B128" s="35">
        <v>48.868914956011729</v>
      </c>
      <c r="C128" s="61">
        <v>3410</v>
      </c>
      <c r="D128" s="35"/>
    </row>
    <row r="129" spans="1:4" x14ac:dyDescent="0.2">
      <c r="A129" s="3" t="s">
        <v>202</v>
      </c>
      <c r="B129" s="35">
        <v>46.319666435024324</v>
      </c>
      <c r="C129" s="61">
        <v>1439</v>
      </c>
      <c r="D129" s="35"/>
    </row>
    <row r="130" spans="1:4" x14ac:dyDescent="0.2">
      <c r="A130" s="3" t="s">
        <v>204</v>
      </c>
      <c r="B130" s="35">
        <v>45.373529411764707</v>
      </c>
      <c r="C130" s="61">
        <v>2040</v>
      </c>
      <c r="D130" s="35"/>
    </row>
    <row r="131" spans="1:4" x14ac:dyDescent="0.2">
      <c r="A131" s="3" t="s">
        <v>205</v>
      </c>
      <c r="B131" s="35">
        <v>47.218666666666664</v>
      </c>
      <c r="C131" s="61">
        <v>375</v>
      </c>
      <c r="D131" s="35"/>
    </row>
    <row r="132" spans="1:4" x14ac:dyDescent="0.2">
      <c r="A132" s="3" t="s">
        <v>206</v>
      </c>
      <c r="B132" s="35">
        <v>44.816964285714285</v>
      </c>
      <c r="C132" s="61">
        <v>224</v>
      </c>
      <c r="D132" s="35"/>
    </row>
    <row r="133" spans="1:4" x14ac:dyDescent="0.2">
      <c r="A133" s="3" t="s">
        <v>207</v>
      </c>
      <c r="B133" s="35">
        <v>50.658536585365852</v>
      </c>
      <c r="C133" s="61">
        <v>328</v>
      </c>
      <c r="D133" s="35"/>
    </row>
    <row r="134" spans="1:4" x14ac:dyDescent="0.2">
      <c r="A134" s="3" t="s">
        <v>208</v>
      </c>
      <c r="B134" s="35">
        <v>45.927007299270073</v>
      </c>
      <c r="C134" s="61">
        <v>274</v>
      </c>
      <c r="D134" s="35"/>
    </row>
    <row r="135" spans="1:4" x14ac:dyDescent="0.2">
      <c r="A135" s="3" t="s">
        <v>210</v>
      </c>
      <c r="B135" s="35">
        <v>46.4990366088632</v>
      </c>
      <c r="C135" s="61">
        <v>519</v>
      </c>
      <c r="D135" s="35"/>
    </row>
    <row r="136" spans="1:4" x14ac:dyDescent="0.2">
      <c r="A136" s="3" t="s">
        <v>211</v>
      </c>
      <c r="B136" s="35">
        <v>49.660309892729437</v>
      </c>
      <c r="C136" s="61">
        <v>839</v>
      </c>
      <c r="D136" s="35"/>
    </row>
    <row r="137" spans="1:4" x14ac:dyDescent="0.2">
      <c r="A137" s="3" t="s">
        <v>212</v>
      </c>
      <c r="B137" s="35">
        <v>48.553278688524593</v>
      </c>
      <c r="C137" s="61">
        <v>1220</v>
      </c>
      <c r="D137" s="35"/>
    </row>
    <row r="138" spans="1:4" x14ac:dyDescent="0.2">
      <c r="A138" s="3" t="s">
        <v>213</v>
      </c>
      <c r="B138" s="35">
        <v>46.031111111111109</v>
      </c>
      <c r="C138" s="61">
        <v>225</v>
      </c>
      <c r="D138" s="35"/>
    </row>
    <row r="139" spans="1:4" x14ac:dyDescent="0.2">
      <c r="A139" s="3" t="s">
        <v>214</v>
      </c>
      <c r="B139" s="35">
        <v>56.280575539568346</v>
      </c>
      <c r="C139" s="61">
        <v>417</v>
      </c>
      <c r="D139" s="35"/>
    </row>
    <row r="140" spans="1:4" x14ac:dyDescent="0.2">
      <c r="A140" s="3" t="s">
        <v>215</v>
      </c>
      <c r="B140" s="35">
        <v>52.673110720562391</v>
      </c>
      <c r="C140" s="61">
        <v>1138</v>
      </c>
      <c r="D140" s="35"/>
    </row>
    <row r="141" spans="1:4" x14ac:dyDescent="0.2">
      <c r="A141" s="3" t="s">
        <v>217</v>
      </c>
      <c r="B141" s="35">
        <v>49.221063607924918</v>
      </c>
      <c r="C141" s="61">
        <v>959</v>
      </c>
      <c r="D141" s="35"/>
    </row>
    <row r="142" spans="1:4" x14ac:dyDescent="0.2">
      <c r="A142" s="3" t="s">
        <v>218</v>
      </c>
      <c r="B142" s="35">
        <v>64.121621621621628</v>
      </c>
      <c r="C142" s="61">
        <v>148</v>
      </c>
      <c r="D142" s="35"/>
    </row>
    <row r="143" spans="1:4" x14ac:dyDescent="0.2">
      <c r="A143" s="3" t="s">
        <v>219</v>
      </c>
      <c r="B143" s="35">
        <v>50.244749249892841</v>
      </c>
      <c r="C143" s="61">
        <v>2333</v>
      </c>
      <c r="D143" s="35"/>
    </row>
    <row r="144" spans="1:4" x14ac:dyDescent="0.2">
      <c r="A144" s="3" t="s">
        <v>221</v>
      </c>
      <c r="B144" s="35">
        <v>58.033898305084747</v>
      </c>
      <c r="C144" s="61">
        <v>118</v>
      </c>
      <c r="D144" s="35"/>
    </row>
    <row r="145" spans="1:4" x14ac:dyDescent="0.2">
      <c r="A145" s="3" t="s">
        <v>222</v>
      </c>
      <c r="B145" s="35">
        <v>52.232600180777339</v>
      </c>
      <c r="C145" s="61">
        <v>3319</v>
      </c>
      <c r="D145" s="35"/>
    </row>
    <row r="146" spans="1:4" x14ac:dyDescent="0.2">
      <c r="A146" s="3" t="s">
        <v>224</v>
      </c>
      <c r="B146" s="35">
        <v>46.673926194797339</v>
      </c>
      <c r="C146" s="61">
        <v>1653</v>
      </c>
      <c r="D146" s="35"/>
    </row>
    <row r="147" spans="1:4" x14ac:dyDescent="0.2">
      <c r="A147" s="3" t="s">
        <v>226</v>
      </c>
      <c r="B147" s="35">
        <v>43.770270270270274</v>
      </c>
      <c r="C147" s="61">
        <v>370</v>
      </c>
      <c r="D147" s="35"/>
    </row>
    <row r="148" spans="1:4" x14ac:dyDescent="0.2">
      <c r="A148" s="3" t="s">
        <v>227</v>
      </c>
      <c r="B148" s="35">
        <v>46.697416974169741</v>
      </c>
      <c r="C148" s="61">
        <v>542</v>
      </c>
      <c r="D148" s="35"/>
    </row>
    <row r="149" spans="1:4" x14ac:dyDescent="0.2">
      <c r="A149" s="3" t="s">
        <v>229</v>
      </c>
      <c r="B149" s="35">
        <v>45.417987467747878</v>
      </c>
      <c r="C149" s="61">
        <v>2713</v>
      </c>
      <c r="D149" s="35"/>
    </row>
    <row r="150" spans="1:4" x14ac:dyDescent="0.2">
      <c r="A150" s="3" t="s">
        <v>230</v>
      </c>
      <c r="B150" s="35">
        <v>43.946291560102303</v>
      </c>
      <c r="C150" s="61">
        <v>1955</v>
      </c>
      <c r="D150" s="35"/>
    </row>
    <row r="151" spans="1:4" x14ac:dyDescent="0.2">
      <c r="A151" s="3" t="s">
        <v>231</v>
      </c>
      <c r="B151" s="35">
        <v>43.789566755083996</v>
      </c>
      <c r="C151" s="61">
        <v>1131</v>
      </c>
      <c r="D151" s="35"/>
    </row>
    <row r="152" spans="1:4" x14ac:dyDescent="0.2">
      <c r="A152" s="3" t="s">
        <v>232</v>
      </c>
      <c r="B152" s="35">
        <v>41.70422535211268</v>
      </c>
      <c r="C152" s="61">
        <v>284</v>
      </c>
      <c r="D152" s="35"/>
    </row>
    <row r="153" spans="1:4" x14ac:dyDescent="0.2">
      <c r="A153" s="3" t="s">
        <v>233</v>
      </c>
      <c r="B153" s="35">
        <v>46.106239804241433</v>
      </c>
      <c r="C153" s="61">
        <v>4904</v>
      </c>
      <c r="D153" s="35"/>
    </row>
    <row r="154" spans="1:4" x14ac:dyDescent="0.2">
      <c r="A154" s="3" t="s">
        <v>234</v>
      </c>
      <c r="B154" s="35">
        <v>45.819285011479174</v>
      </c>
      <c r="C154" s="61">
        <v>3049</v>
      </c>
      <c r="D154" s="35"/>
    </row>
    <row r="155" spans="1:4" x14ac:dyDescent="0.2">
      <c r="A155" s="3" t="s">
        <v>236</v>
      </c>
      <c r="B155" s="35">
        <v>47.124854142357059</v>
      </c>
      <c r="C155" s="61">
        <v>857</v>
      </c>
      <c r="D155" s="35"/>
    </row>
    <row r="156" spans="1:4" x14ac:dyDescent="0.2">
      <c r="A156" s="3" t="s">
        <v>237</v>
      </c>
      <c r="B156" s="35">
        <v>50.535388927820605</v>
      </c>
      <c r="C156" s="61">
        <v>1427</v>
      </c>
      <c r="D156" s="35"/>
    </row>
    <row r="157" spans="1:4" x14ac:dyDescent="0.2">
      <c r="A157" s="3" t="s">
        <v>239</v>
      </c>
      <c r="B157" s="35">
        <v>46.571879936808848</v>
      </c>
      <c r="C157" s="61">
        <v>1266</v>
      </c>
      <c r="D157" s="35"/>
    </row>
    <row r="158" spans="1:4" x14ac:dyDescent="0.2">
      <c r="A158" s="3" t="s">
        <v>240</v>
      </c>
      <c r="B158" s="35">
        <v>49.836027713625867</v>
      </c>
      <c r="C158" s="61">
        <v>433</v>
      </c>
      <c r="D158" s="35"/>
    </row>
    <row r="159" spans="1:4" x14ac:dyDescent="0.2">
      <c r="A159" s="3" t="s">
        <v>241</v>
      </c>
      <c r="B159" s="35">
        <v>50.259391771019679</v>
      </c>
      <c r="C159" s="61">
        <v>559</v>
      </c>
      <c r="D159" s="35"/>
    </row>
    <row r="160" spans="1:4" x14ac:dyDescent="0.2">
      <c r="A160" s="3" t="s">
        <v>243</v>
      </c>
      <c r="B160" s="35">
        <v>53.846153846153847</v>
      </c>
      <c r="C160" s="61">
        <v>26</v>
      </c>
      <c r="D160" s="35"/>
    </row>
    <row r="161" spans="1:4" x14ac:dyDescent="0.2">
      <c r="A161" s="3" t="s">
        <v>244</v>
      </c>
      <c r="B161" s="35">
        <v>42.214530500342697</v>
      </c>
      <c r="C161" s="61">
        <v>1459</v>
      </c>
      <c r="D161" s="35"/>
    </row>
    <row r="162" spans="1:4" x14ac:dyDescent="0.2">
      <c r="A162" s="3" t="s">
        <v>245</v>
      </c>
      <c r="B162" s="35">
        <v>46.240551889622076</v>
      </c>
      <c r="C162" s="61">
        <v>1667</v>
      </c>
      <c r="D162" s="35"/>
    </row>
    <row r="163" spans="1:4" x14ac:dyDescent="0.2">
      <c r="A163" s="3" t="s">
        <v>247</v>
      </c>
      <c r="B163" s="35">
        <v>44.340994371482175</v>
      </c>
      <c r="C163" s="61">
        <v>2132</v>
      </c>
      <c r="D163" s="35"/>
    </row>
    <row r="164" spans="1:4" x14ac:dyDescent="0.2">
      <c r="A164" s="3" t="s">
        <v>248</v>
      </c>
      <c r="B164" s="35">
        <v>45.307228915662648</v>
      </c>
      <c r="C164" s="61">
        <v>2324</v>
      </c>
      <c r="D164" s="35"/>
    </row>
    <row r="165" spans="1:4" x14ac:dyDescent="0.2">
      <c r="A165" s="3" t="s">
        <v>250</v>
      </c>
      <c r="B165" s="35">
        <v>45.030684104627767</v>
      </c>
      <c r="C165" s="61">
        <v>1988</v>
      </c>
      <c r="D165" s="35"/>
    </row>
    <row r="166" spans="1:4" x14ac:dyDescent="0.2">
      <c r="A166" s="3" t="s">
        <v>251</v>
      </c>
      <c r="B166" s="35">
        <v>45.298507462686565</v>
      </c>
      <c r="C166" s="61">
        <v>134</v>
      </c>
      <c r="D166" s="35"/>
    </row>
    <row r="167" spans="1:4" x14ac:dyDescent="0.2">
      <c r="A167" s="3" t="s">
        <v>252</v>
      </c>
      <c r="B167" s="35">
        <v>45.250281004121391</v>
      </c>
      <c r="C167" s="61">
        <v>2669</v>
      </c>
      <c r="D167" s="35"/>
    </row>
    <row r="168" spans="1:4" x14ac:dyDescent="0.2">
      <c r="A168" s="3" t="s">
        <v>254</v>
      </c>
      <c r="B168" s="35">
        <v>47.933481152993345</v>
      </c>
      <c r="C168" s="61">
        <v>1353</v>
      </c>
      <c r="D168" s="35"/>
    </row>
    <row r="169" spans="1:4" x14ac:dyDescent="0.2">
      <c r="A169" s="3" t="s">
        <v>255</v>
      </c>
      <c r="B169" s="35">
        <v>46.692941952506594</v>
      </c>
      <c r="C169" s="61">
        <v>3032</v>
      </c>
      <c r="D169" s="35"/>
    </row>
    <row r="170" spans="1:4" x14ac:dyDescent="0.2">
      <c r="A170" s="3" t="s">
        <v>257</v>
      </c>
      <c r="B170" s="35">
        <v>43.192638036809818</v>
      </c>
      <c r="C170" s="61">
        <v>815</v>
      </c>
      <c r="D170" s="35"/>
    </row>
    <row r="171" spans="1:4" x14ac:dyDescent="0.2">
      <c r="A171" s="3" t="s">
        <v>259</v>
      </c>
      <c r="B171" s="35">
        <v>44.736140350877193</v>
      </c>
      <c r="C171" s="61">
        <v>1425</v>
      </c>
      <c r="D171" s="35"/>
    </row>
    <row r="172" spans="1:4" x14ac:dyDescent="0.2">
      <c r="A172" s="3" t="s">
        <v>260</v>
      </c>
      <c r="B172" s="35">
        <v>44.140808344198177</v>
      </c>
      <c r="C172" s="61">
        <v>767</v>
      </c>
      <c r="D172" s="35"/>
    </row>
    <row r="173" spans="1:4" x14ac:dyDescent="0.2">
      <c r="A173" s="3" t="s">
        <v>261</v>
      </c>
      <c r="B173" s="35">
        <v>49.461405030355593</v>
      </c>
      <c r="C173" s="61">
        <v>1153</v>
      </c>
      <c r="D173" s="35"/>
    </row>
    <row r="174" spans="1:4" x14ac:dyDescent="0.2">
      <c r="A174" s="3" t="s">
        <v>263</v>
      </c>
      <c r="B174" s="35">
        <v>49.865007541478128</v>
      </c>
      <c r="C174" s="61">
        <v>1326</v>
      </c>
      <c r="D174" s="35"/>
    </row>
    <row r="175" spans="1:4" x14ac:dyDescent="0.2">
      <c r="A175" s="3" t="s">
        <v>264</v>
      </c>
      <c r="B175" s="35">
        <v>49.506756756756758</v>
      </c>
      <c r="C175" s="61">
        <v>3256</v>
      </c>
      <c r="D175" s="35"/>
    </row>
    <row r="176" spans="1:4" x14ac:dyDescent="0.2">
      <c r="A176" s="3" t="s">
        <v>266</v>
      </c>
      <c r="B176" s="35">
        <v>50.179431072210065</v>
      </c>
      <c r="C176" s="61">
        <v>1371</v>
      </c>
      <c r="D176" s="35"/>
    </row>
    <row r="177" spans="1:4" x14ac:dyDescent="0.2">
      <c r="A177" s="3" t="s">
        <v>267</v>
      </c>
      <c r="B177" s="35">
        <v>51.268529769137302</v>
      </c>
      <c r="C177" s="61">
        <v>2469</v>
      </c>
      <c r="D177" s="35"/>
    </row>
    <row r="178" spans="1:4" x14ac:dyDescent="0.2">
      <c r="A178" s="3" t="s">
        <v>269</v>
      </c>
      <c r="B178" s="35">
        <v>49.333333333333336</v>
      </c>
      <c r="C178" s="61">
        <v>1491</v>
      </c>
      <c r="D178" s="35"/>
    </row>
    <row r="179" spans="1:4" x14ac:dyDescent="0.2">
      <c r="A179" s="3" t="s">
        <v>270</v>
      </c>
      <c r="B179" s="35">
        <v>48.546875</v>
      </c>
      <c r="C179" s="61">
        <v>128</v>
      </c>
      <c r="D179" s="35"/>
    </row>
    <row r="180" spans="1:4" x14ac:dyDescent="0.2">
      <c r="A180" s="3" t="s">
        <v>271</v>
      </c>
      <c r="B180" s="35">
        <v>50.211440245148111</v>
      </c>
      <c r="C180" s="61">
        <v>1958</v>
      </c>
      <c r="D180" s="35"/>
    </row>
    <row r="181" spans="1:4" x14ac:dyDescent="0.2">
      <c r="A181" s="3" t="s">
        <v>273</v>
      </c>
      <c r="B181" s="35">
        <v>50.795498084291189</v>
      </c>
      <c r="C181" s="61">
        <v>2088</v>
      </c>
      <c r="D181" s="35"/>
    </row>
    <row r="182" spans="1:4" x14ac:dyDescent="0.2">
      <c r="A182" s="3" t="s">
        <v>274</v>
      </c>
      <c r="B182" s="35">
        <v>48.76158940397351</v>
      </c>
      <c r="C182" s="61">
        <v>302</v>
      </c>
      <c r="D182" s="35"/>
    </row>
    <row r="183" spans="1:4" x14ac:dyDescent="0.2">
      <c r="A183" s="3" t="s">
        <v>276</v>
      </c>
      <c r="B183" s="35">
        <v>51.13274336283186</v>
      </c>
      <c r="C183" s="61">
        <v>339</v>
      </c>
      <c r="D183" s="35"/>
    </row>
    <row r="184" spans="1:4" x14ac:dyDescent="0.2">
      <c r="A184" s="3" t="s">
        <v>277</v>
      </c>
      <c r="B184" s="35">
        <v>51.310784313725492</v>
      </c>
      <c r="C184" s="61">
        <v>2040</v>
      </c>
      <c r="D184" s="35"/>
    </row>
    <row r="185" spans="1:4" x14ac:dyDescent="0.2">
      <c r="A185" s="3" t="s">
        <v>278</v>
      </c>
      <c r="B185" s="35">
        <v>49.880016214025133</v>
      </c>
      <c r="C185" s="61">
        <v>2467</v>
      </c>
      <c r="D185" s="35"/>
    </row>
    <row r="186" spans="1:4" x14ac:dyDescent="0.2">
      <c r="A186" s="3" t="s">
        <v>279</v>
      </c>
      <c r="B186" s="35">
        <v>48.831509846827132</v>
      </c>
      <c r="C186" s="61">
        <v>1828</v>
      </c>
      <c r="D186" s="35"/>
    </row>
    <row r="187" spans="1:4" x14ac:dyDescent="0.2">
      <c r="A187" s="3" t="s">
        <v>281</v>
      </c>
      <c r="B187" s="35">
        <v>50.290110998990919</v>
      </c>
      <c r="C187" s="61">
        <v>1982</v>
      </c>
      <c r="D187" s="35"/>
    </row>
    <row r="188" spans="1:4" x14ac:dyDescent="0.2">
      <c r="A188" s="3" t="s">
        <v>282</v>
      </c>
      <c r="B188" s="35">
        <v>50.629259543940556</v>
      </c>
      <c r="C188" s="61">
        <v>3903</v>
      </c>
      <c r="D188" s="35"/>
    </row>
    <row r="189" spans="1:4" x14ac:dyDescent="0.2">
      <c r="A189" s="3" t="s">
        <v>283</v>
      </c>
      <c r="B189" s="35">
        <v>48.20502376103191</v>
      </c>
      <c r="C189" s="61">
        <v>1473</v>
      </c>
      <c r="D189" s="35"/>
    </row>
    <row r="190" spans="1:4" x14ac:dyDescent="0.2">
      <c r="A190" s="3" t="s">
        <v>285</v>
      </c>
      <c r="B190" s="35">
        <v>46.090471607314726</v>
      </c>
      <c r="C190" s="61">
        <v>1039</v>
      </c>
      <c r="D190" s="35"/>
    </row>
    <row r="191" spans="1:4" x14ac:dyDescent="0.2">
      <c r="A191" s="3" t="s">
        <v>286</v>
      </c>
      <c r="B191" s="35">
        <v>49.528552456839307</v>
      </c>
      <c r="C191" s="61">
        <v>753</v>
      </c>
      <c r="D191" s="35"/>
    </row>
    <row r="192" spans="1:4" x14ac:dyDescent="0.2">
      <c r="A192" s="3" t="s">
        <v>287</v>
      </c>
      <c r="B192" s="35">
        <v>43.977421704297157</v>
      </c>
      <c r="C192" s="61">
        <v>2746</v>
      </c>
      <c r="D192" s="35"/>
    </row>
    <row r="193" spans="1:4" x14ac:dyDescent="0.2">
      <c r="A193" s="3" t="s">
        <v>288</v>
      </c>
      <c r="B193" s="35">
        <v>42.971098265895954</v>
      </c>
      <c r="C193" s="61">
        <v>173</v>
      </c>
      <c r="D193" s="35"/>
    </row>
    <row r="194" spans="1:4" x14ac:dyDescent="0.2">
      <c r="A194" s="3" t="s">
        <v>289</v>
      </c>
      <c r="B194" s="35">
        <v>49.916736753574433</v>
      </c>
      <c r="C194" s="61">
        <v>1189</v>
      </c>
      <c r="D194" s="35"/>
    </row>
    <row r="195" spans="1:4" x14ac:dyDescent="0.2">
      <c r="A195" s="3" t="s">
        <v>290</v>
      </c>
      <c r="B195" s="35">
        <v>47.564763231197773</v>
      </c>
      <c r="C195" s="61">
        <v>1436</v>
      </c>
      <c r="D195" s="35"/>
    </row>
    <row r="196" spans="1:4" x14ac:dyDescent="0.2">
      <c r="A196" s="3" t="s">
        <v>292</v>
      </c>
      <c r="B196" s="35">
        <v>46.326416600159618</v>
      </c>
      <c r="C196" s="61">
        <v>2506</v>
      </c>
      <c r="D196" s="35"/>
    </row>
    <row r="197" spans="1:4" x14ac:dyDescent="0.2">
      <c r="A197" s="3" t="s">
        <v>293</v>
      </c>
      <c r="B197" s="35">
        <v>47.956521739130437</v>
      </c>
      <c r="C197" s="61">
        <v>966</v>
      </c>
      <c r="D197" s="35"/>
    </row>
    <row r="198" spans="1:4" x14ac:dyDescent="0.2">
      <c r="A198" s="3" t="s">
        <v>294</v>
      </c>
      <c r="B198" s="35">
        <v>50.327087576374744</v>
      </c>
      <c r="C198" s="61">
        <v>2455</v>
      </c>
      <c r="D198" s="35"/>
    </row>
    <row r="199" spans="1:4" x14ac:dyDescent="0.2">
      <c r="A199" s="3" t="s">
        <v>296</v>
      </c>
      <c r="B199" s="35">
        <v>50.952845528455285</v>
      </c>
      <c r="C199" s="61">
        <v>615</v>
      </c>
      <c r="D199" s="35"/>
    </row>
    <row r="200" spans="1:4" x14ac:dyDescent="0.2">
      <c r="A200" s="3" t="s">
        <v>297</v>
      </c>
      <c r="B200" s="35">
        <v>46.318738229755176</v>
      </c>
      <c r="C200" s="61">
        <v>2124</v>
      </c>
      <c r="D200" s="35"/>
    </row>
    <row r="201" spans="1:4" x14ac:dyDescent="0.2">
      <c r="A201" s="3" t="s">
        <v>299</v>
      </c>
      <c r="B201" s="35">
        <v>48.68427230046948</v>
      </c>
      <c r="C201" s="61">
        <v>1704</v>
      </c>
      <c r="D201" s="35"/>
    </row>
    <row r="202" spans="1:4" x14ac:dyDescent="0.2">
      <c r="A202" s="3" t="s">
        <v>300</v>
      </c>
      <c r="B202" s="35">
        <v>47.254651162790701</v>
      </c>
      <c r="C202" s="61">
        <v>2580</v>
      </c>
      <c r="D202" s="35"/>
    </row>
    <row r="203" spans="1:4" x14ac:dyDescent="0.2">
      <c r="A203" s="3" t="s">
        <v>302</v>
      </c>
      <c r="B203" s="35">
        <v>53.562024072709406</v>
      </c>
      <c r="C203" s="61">
        <v>4071</v>
      </c>
      <c r="D203" s="35"/>
    </row>
    <row r="204" spans="1:4" x14ac:dyDescent="0.2">
      <c r="A204" s="3" t="s">
        <v>304</v>
      </c>
      <c r="B204" s="35">
        <v>50.811654526534859</v>
      </c>
      <c r="C204" s="61">
        <v>1922</v>
      </c>
      <c r="D204" s="35"/>
    </row>
    <row r="205" spans="1:4" x14ac:dyDescent="0.2">
      <c r="A205" s="3" t="s">
        <v>306</v>
      </c>
      <c r="B205" s="35">
        <v>51.459951456310677</v>
      </c>
      <c r="C205" s="61">
        <v>824</v>
      </c>
      <c r="D205" s="35"/>
    </row>
    <row r="206" spans="1:4" x14ac:dyDescent="0.2">
      <c r="A206" s="3" t="s">
        <v>307</v>
      </c>
      <c r="B206" s="35">
        <v>46.31624758220503</v>
      </c>
      <c r="C206" s="61">
        <v>1034</v>
      </c>
      <c r="D206" s="35"/>
    </row>
    <row r="207" spans="1:4" x14ac:dyDescent="0.2">
      <c r="A207" s="3" t="s">
        <v>308</v>
      </c>
      <c r="B207" s="35">
        <v>51.499160369437448</v>
      </c>
      <c r="C207" s="61">
        <v>2382</v>
      </c>
      <c r="D207" s="35"/>
    </row>
    <row r="208" spans="1:4" x14ac:dyDescent="0.2">
      <c r="A208" s="3" t="s">
        <v>310</v>
      </c>
      <c r="B208" s="35">
        <v>53.24074074074074</v>
      </c>
      <c r="C208" s="61">
        <v>108</v>
      </c>
      <c r="D208" s="35"/>
    </row>
    <row r="209" spans="1:4" x14ac:dyDescent="0.2">
      <c r="A209" s="3" t="s">
        <v>311</v>
      </c>
      <c r="B209" s="35">
        <v>52.414253897550111</v>
      </c>
      <c r="C209" s="61">
        <v>898</v>
      </c>
      <c r="D209" s="35"/>
    </row>
    <row r="210" spans="1:4" x14ac:dyDescent="0.2">
      <c r="A210" s="3" t="s">
        <v>312</v>
      </c>
      <c r="B210" s="35">
        <v>47.08450704225352</v>
      </c>
      <c r="C210" s="61">
        <v>3337</v>
      </c>
      <c r="D210" s="35"/>
    </row>
    <row r="211" spans="1:4" x14ac:dyDescent="0.2">
      <c r="A211" s="3" t="s">
        <v>314</v>
      </c>
      <c r="B211" s="35">
        <v>48.030644694998557</v>
      </c>
      <c r="C211" s="61">
        <v>3459</v>
      </c>
      <c r="D211" s="35"/>
    </row>
    <row r="212" spans="1:4" x14ac:dyDescent="0.2">
      <c r="A212" s="3" t="s">
        <v>316</v>
      </c>
      <c r="B212" s="35">
        <v>49.974812433011792</v>
      </c>
      <c r="C212" s="61">
        <v>1866</v>
      </c>
      <c r="D212" s="35"/>
    </row>
    <row r="213" spans="1:4" x14ac:dyDescent="0.2">
      <c r="A213" s="3" t="s">
        <v>317</v>
      </c>
      <c r="B213" s="35">
        <v>50.861467889908255</v>
      </c>
      <c r="C213" s="61">
        <v>1090</v>
      </c>
      <c r="D213" s="35"/>
    </row>
    <row r="214" spans="1:4" x14ac:dyDescent="0.2">
      <c r="A214" s="3" t="s">
        <v>319</v>
      </c>
      <c r="B214" s="35">
        <v>47.511156186612574</v>
      </c>
      <c r="C214" s="61">
        <v>1479</v>
      </c>
      <c r="D214" s="35"/>
    </row>
    <row r="215" spans="1:4" x14ac:dyDescent="0.2">
      <c r="A215" s="3" t="s">
        <v>321</v>
      </c>
      <c r="B215" s="35">
        <v>49.840579710144929</v>
      </c>
      <c r="C215" s="61">
        <v>621</v>
      </c>
      <c r="D215" s="35"/>
    </row>
    <row r="216" spans="1:4" x14ac:dyDescent="0.2">
      <c r="A216" s="3" t="s">
        <v>323</v>
      </c>
      <c r="B216" s="35">
        <v>45.745011086474499</v>
      </c>
      <c r="C216" s="61">
        <v>451</v>
      </c>
      <c r="D216" s="35"/>
    </row>
    <row r="217" spans="1:4" x14ac:dyDescent="0.2">
      <c r="A217" s="3" t="s">
        <v>324</v>
      </c>
      <c r="B217" s="35">
        <v>46.456135629709365</v>
      </c>
      <c r="C217" s="61">
        <v>3716</v>
      </c>
      <c r="D217" s="35"/>
    </row>
    <row r="218" spans="1:4" x14ac:dyDescent="0.2">
      <c r="A218" s="3" t="s">
        <v>326</v>
      </c>
      <c r="B218" s="35">
        <v>48.136807817589577</v>
      </c>
      <c r="C218" s="61">
        <v>614</v>
      </c>
      <c r="D218" s="35"/>
    </row>
    <row r="219" spans="1:4" x14ac:dyDescent="0.2">
      <c r="A219" s="3" t="s">
        <v>327</v>
      </c>
      <c r="B219" s="35">
        <v>43.234049586776862</v>
      </c>
      <c r="C219" s="61">
        <v>3025</v>
      </c>
      <c r="D219" s="35"/>
    </row>
    <row r="220" spans="1:4" x14ac:dyDescent="0.2">
      <c r="A220" s="3" t="s">
        <v>328</v>
      </c>
      <c r="B220" s="35">
        <v>54.38</v>
      </c>
      <c r="C220" s="61">
        <v>50</v>
      </c>
      <c r="D220" s="35"/>
    </row>
    <row r="221" spans="1:4" x14ac:dyDescent="0.2">
      <c r="A221" s="3" t="s">
        <v>329</v>
      </c>
      <c r="B221" s="35">
        <v>48.584636118598382</v>
      </c>
      <c r="C221" s="61">
        <v>3710</v>
      </c>
      <c r="D221" s="35"/>
    </row>
    <row r="222" spans="1:4" x14ac:dyDescent="0.2">
      <c r="A222" s="3" t="s">
        <v>331</v>
      </c>
      <c r="B222" s="35">
        <v>50.685436893203885</v>
      </c>
      <c r="C222" s="61">
        <v>1030</v>
      </c>
      <c r="D222" s="35"/>
    </row>
    <row r="223" spans="1:4" x14ac:dyDescent="0.2">
      <c r="A223" s="3" t="s">
        <v>332</v>
      </c>
      <c r="B223" s="35">
        <v>45.487179487179489</v>
      </c>
      <c r="C223" s="61">
        <v>39</v>
      </c>
      <c r="D223" s="35"/>
    </row>
    <row r="224" spans="1:4" x14ac:dyDescent="0.2">
      <c r="A224" s="3" t="s">
        <v>333</v>
      </c>
      <c r="B224" s="35">
        <v>46.177029360967182</v>
      </c>
      <c r="C224" s="61">
        <v>1158</v>
      </c>
      <c r="D224" s="35"/>
    </row>
    <row r="225" spans="1:4" x14ac:dyDescent="0.2">
      <c r="A225" s="3" t="s">
        <v>335</v>
      </c>
      <c r="B225" s="35">
        <v>70</v>
      </c>
      <c r="C225" s="61">
        <v>1</v>
      </c>
      <c r="D225" s="35"/>
    </row>
    <row r="226" spans="1:4" x14ac:dyDescent="0.2">
      <c r="A226" s="3" t="s">
        <v>337</v>
      </c>
      <c r="B226" s="35">
        <v>37</v>
      </c>
      <c r="C226" s="61">
        <v>6</v>
      </c>
      <c r="D226" s="35"/>
    </row>
    <row r="227" spans="1:4" x14ac:dyDescent="0.2">
      <c r="A227" s="3" t="s">
        <v>338</v>
      </c>
      <c r="B227" s="35">
        <v>23</v>
      </c>
      <c r="C227" s="61">
        <v>1</v>
      </c>
      <c r="D227" s="35"/>
    </row>
    <row r="228" spans="1:4" x14ac:dyDescent="0.2">
      <c r="A228" s="3" t="s">
        <v>339</v>
      </c>
      <c r="B228" s="35">
        <v>45.422153024911033</v>
      </c>
      <c r="C228" s="61">
        <v>2248</v>
      </c>
      <c r="D228" s="35"/>
    </row>
    <row r="229" spans="1:4" x14ac:dyDescent="0.2">
      <c r="A229" s="3" t="s">
        <v>340</v>
      </c>
      <c r="B229" s="35">
        <v>47.945945945945944</v>
      </c>
      <c r="C229" s="61">
        <v>1850</v>
      </c>
      <c r="D229" s="35"/>
    </row>
    <row r="230" spans="1:4" x14ac:dyDescent="0.2">
      <c r="A230" s="3" t="s">
        <v>343</v>
      </c>
      <c r="B230" s="35">
        <v>43.965729952021931</v>
      </c>
      <c r="C230" s="61">
        <v>2918</v>
      </c>
      <c r="D230" s="35"/>
    </row>
    <row r="231" spans="1:4" x14ac:dyDescent="0.2">
      <c r="A231" s="3" t="s">
        <v>345</v>
      </c>
      <c r="B231" s="35">
        <v>44.481044650379104</v>
      </c>
      <c r="C231" s="61">
        <v>1187</v>
      </c>
      <c r="D231" s="35"/>
    </row>
    <row r="232" spans="1:4" x14ac:dyDescent="0.2">
      <c r="A232" s="3" t="s">
        <v>346</v>
      </c>
      <c r="B232" s="35">
        <v>43.829237817576008</v>
      </c>
      <c r="C232" s="61">
        <v>2401</v>
      </c>
      <c r="D232" s="35"/>
    </row>
    <row r="233" spans="1:4" x14ac:dyDescent="0.2">
      <c r="A233" s="3" t="s">
        <v>348</v>
      </c>
      <c r="B233" s="35">
        <v>45.179945588806838</v>
      </c>
      <c r="C233" s="61">
        <v>2573</v>
      </c>
      <c r="D233" s="35"/>
    </row>
    <row r="234" spans="1:4" x14ac:dyDescent="0.2">
      <c r="A234" s="3" t="s">
        <v>350</v>
      </c>
      <c r="B234" s="35">
        <v>42.710940825883355</v>
      </c>
      <c r="C234" s="61">
        <v>2349</v>
      </c>
      <c r="D234" s="35"/>
    </row>
    <row r="235" spans="1:4" x14ac:dyDescent="0.2">
      <c r="A235" s="3" t="s">
        <v>352</v>
      </c>
      <c r="B235" s="35">
        <v>43.76048387096774</v>
      </c>
      <c r="C235" s="61">
        <v>1240</v>
      </c>
      <c r="D235" s="35"/>
    </row>
    <row r="236" spans="1:4" x14ac:dyDescent="0.2">
      <c r="A236" s="3" t="s">
        <v>353</v>
      </c>
      <c r="B236" s="35">
        <v>66</v>
      </c>
      <c r="C236" s="61">
        <v>6</v>
      </c>
      <c r="D236" s="35"/>
    </row>
    <row r="237" spans="1:4" x14ac:dyDescent="0.2">
      <c r="A237" s="3" t="s">
        <v>355</v>
      </c>
      <c r="B237" s="35">
        <v>43.407634137558517</v>
      </c>
      <c r="C237" s="61">
        <v>2777</v>
      </c>
      <c r="D237" s="35"/>
    </row>
    <row r="238" spans="1:4" x14ac:dyDescent="0.2">
      <c r="A238" s="3" t="s">
        <v>357</v>
      </c>
      <c r="B238" s="35">
        <v>43.85546875</v>
      </c>
      <c r="C238" s="61">
        <v>1792</v>
      </c>
      <c r="D238" s="35"/>
    </row>
    <row r="239" spans="1:4" x14ac:dyDescent="0.2">
      <c r="A239" s="3" t="s">
        <v>358</v>
      </c>
      <c r="B239" s="35">
        <v>45.294589178356716</v>
      </c>
      <c r="C239" s="61">
        <v>1996</v>
      </c>
      <c r="D239" s="35"/>
    </row>
    <row r="240" spans="1:4" x14ac:dyDescent="0.2">
      <c r="A240" s="3" t="s">
        <v>360</v>
      </c>
      <c r="B240" s="35">
        <v>48.369389256806478</v>
      </c>
      <c r="C240" s="61">
        <v>1359</v>
      </c>
      <c r="D240" s="35"/>
    </row>
    <row r="241" spans="1:4" x14ac:dyDescent="0.2">
      <c r="A241" s="3" t="s">
        <v>361</v>
      </c>
      <c r="B241" s="35">
        <v>49.602941176470587</v>
      </c>
      <c r="C241" s="61">
        <v>136</v>
      </c>
      <c r="D241" s="35"/>
    </row>
    <row r="242" spans="1:4" x14ac:dyDescent="0.2">
      <c r="A242" s="3" t="s">
        <v>363</v>
      </c>
      <c r="B242" s="35">
        <v>49.083119658119656</v>
      </c>
      <c r="C242" s="61">
        <v>4680</v>
      </c>
      <c r="D242" s="35"/>
    </row>
    <row r="243" spans="1:4" x14ac:dyDescent="0.2">
      <c r="A243" s="3" t="s">
        <v>364</v>
      </c>
      <c r="B243" s="35">
        <v>42.979466119096507</v>
      </c>
      <c r="C243" s="61">
        <v>487</v>
      </c>
      <c r="D243" s="35"/>
    </row>
    <row r="244" spans="1:4" x14ac:dyDescent="0.2">
      <c r="A244" s="3" t="s">
        <v>365</v>
      </c>
      <c r="B244" s="35">
        <v>52.636363636363633</v>
      </c>
      <c r="C244" s="61">
        <v>11</v>
      </c>
      <c r="D244" s="35"/>
    </row>
    <row r="245" spans="1:4" x14ac:dyDescent="0.2">
      <c r="A245" s="3" t="s">
        <v>366</v>
      </c>
      <c r="B245" s="35">
        <v>42.2</v>
      </c>
      <c r="C245" s="61">
        <v>5</v>
      </c>
      <c r="D245" s="35"/>
    </row>
    <row r="246" spans="1:4" x14ac:dyDescent="0.2">
      <c r="A246" s="3" t="s">
        <v>367</v>
      </c>
      <c r="B246" s="35">
        <v>47.941960252935864</v>
      </c>
      <c r="C246" s="61">
        <v>4428</v>
      </c>
      <c r="D246" s="35"/>
    </row>
    <row r="247" spans="1:4" x14ac:dyDescent="0.2">
      <c r="A247" s="3" t="s">
        <v>369</v>
      </c>
      <c r="B247" s="35">
        <v>86.969696969696969</v>
      </c>
      <c r="C247" s="61">
        <v>33</v>
      </c>
      <c r="D247" s="35"/>
    </row>
    <row r="248" spans="1:4" x14ac:dyDescent="0.2">
      <c r="A248" s="3" t="s">
        <v>370</v>
      </c>
      <c r="B248" s="35">
        <v>50.3</v>
      </c>
      <c r="C248" s="61">
        <v>740</v>
      </c>
      <c r="D248" s="35"/>
    </row>
    <row r="249" spans="1:4" x14ac:dyDescent="0.2">
      <c r="A249" s="3" t="s">
        <v>372</v>
      </c>
      <c r="B249" s="35">
        <v>49.524613220815752</v>
      </c>
      <c r="C249" s="61">
        <v>1422</v>
      </c>
      <c r="D249" s="35"/>
    </row>
    <row r="250" spans="1:4" x14ac:dyDescent="0.2">
      <c r="A250" s="3" t="s">
        <v>373</v>
      </c>
      <c r="B250" s="35">
        <v>47.417862838915468</v>
      </c>
      <c r="C250" s="61">
        <v>1881</v>
      </c>
      <c r="D250" s="35"/>
    </row>
    <row r="251" spans="1:4" x14ac:dyDescent="0.2">
      <c r="A251" s="3" t="s">
        <v>374</v>
      </c>
      <c r="B251" s="35">
        <v>50.870242214532873</v>
      </c>
      <c r="C251" s="61">
        <v>578</v>
      </c>
      <c r="D251" s="35"/>
    </row>
    <row r="252" spans="1:4" x14ac:dyDescent="0.2">
      <c r="A252" s="3" t="s">
        <v>375</v>
      </c>
      <c r="B252" s="35">
        <v>49.659400544959126</v>
      </c>
      <c r="C252" s="61">
        <v>367</v>
      </c>
      <c r="D252" s="35"/>
    </row>
    <row r="253" spans="1:4" x14ac:dyDescent="0.2">
      <c r="A253" s="3" t="s">
        <v>377</v>
      </c>
      <c r="B253" s="35">
        <v>45.548713951675758</v>
      </c>
      <c r="C253" s="61">
        <v>1283</v>
      </c>
      <c r="D253" s="35"/>
    </row>
    <row r="254" spans="1:4" x14ac:dyDescent="0.2">
      <c r="A254" s="3" t="s">
        <v>378</v>
      </c>
      <c r="B254" s="35">
        <v>44.125</v>
      </c>
      <c r="C254" s="61">
        <v>8</v>
      </c>
      <c r="D254" s="35"/>
    </row>
    <row r="255" spans="1:4" x14ac:dyDescent="0.2">
      <c r="A255" s="3" t="s">
        <v>379</v>
      </c>
      <c r="B255" s="35">
        <v>39.869976359338061</v>
      </c>
      <c r="C255" s="61">
        <v>1692</v>
      </c>
      <c r="D255" s="35"/>
    </row>
    <row r="256" spans="1:4" x14ac:dyDescent="0.2">
      <c r="A256" s="3" t="s">
        <v>381</v>
      </c>
      <c r="B256" s="35">
        <v>43.11578947368421</v>
      </c>
      <c r="C256" s="61">
        <v>570</v>
      </c>
      <c r="D256" s="35"/>
    </row>
    <row r="257" spans="1:4" x14ac:dyDescent="0.2">
      <c r="A257" s="3" t="s">
        <v>382</v>
      </c>
      <c r="B257" s="35">
        <v>55.5</v>
      </c>
      <c r="C257" s="61">
        <v>6</v>
      </c>
      <c r="D257" s="35"/>
    </row>
    <row r="258" spans="1:4" x14ac:dyDescent="0.2">
      <c r="A258" s="3" t="s">
        <v>383</v>
      </c>
      <c r="B258" s="35">
        <v>46.672523961661341</v>
      </c>
      <c r="C258" s="61">
        <v>1252</v>
      </c>
      <c r="D258" s="35"/>
    </row>
    <row r="259" spans="1:4" x14ac:dyDescent="0.2">
      <c r="A259" s="3" t="s">
        <v>384</v>
      </c>
      <c r="B259" s="35">
        <v>53.2546930492136</v>
      </c>
      <c r="C259" s="61">
        <v>1971</v>
      </c>
      <c r="D259" s="35"/>
    </row>
    <row r="260" spans="1:4" x14ac:dyDescent="0.2">
      <c r="A260" s="3" t="s">
        <v>386</v>
      </c>
      <c r="B260" s="35">
        <v>39.455576559546316</v>
      </c>
      <c r="C260" s="61">
        <v>1058</v>
      </c>
      <c r="D260" s="35"/>
    </row>
    <row r="261" spans="1:4" x14ac:dyDescent="0.2">
      <c r="A261" s="3" t="s">
        <v>387</v>
      </c>
      <c r="B261" s="35">
        <v>37.162162162162161</v>
      </c>
      <c r="C261" s="61">
        <v>37</v>
      </c>
      <c r="D261" s="35"/>
    </row>
    <row r="262" spans="1:4" x14ac:dyDescent="0.2">
      <c r="A262" s="3" t="s">
        <v>388</v>
      </c>
      <c r="B262" s="35">
        <v>35.758620689655174</v>
      </c>
      <c r="C262" s="61">
        <v>29</v>
      </c>
      <c r="D262" s="35"/>
    </row>
    <row r="263" spans="1:4" x14ac:dyDescent="0.2">
      <c r="A263" s="3" t="s">
        <v>389</v>
      </c>
      <c r="B263" s="35">
        <v>45.179780033840949</v>
      </c>
      <c r="C263" s="61">
        <v>2364</v>
      </c>
      <c r="D263" s="35"/>
    </row>
    <row r="264" spans="1:4" x14ac:dyDescent="0.2">
      <c r="A264" s="3" t="s">
        <v>390</v>
      </c>
      <c r="B264" s="35">
        <v>46.674046740467404</v>
      </c>
      <c r="C264" s="61">
        <v>1626</v>
      </c>
      <c r="D264" s="35"/>
    </row>
    <row r="265" spans="1:4" x14ac:dyDescent="0.2">
      <c r="A265" s="3" t="s">
        <v>391</v>
      </c>
      <c r="B265" s="35">
        <v>44.573333333333331</v>
      </c>
      <c r="C265" s="61">
        <v>450</v>
      </c>
      <c r="D265" s="35"/>
    </row>
    <row r="266" spans="1:4" x14ac:dyDescent="0.2">
      <c r="A266" s="3" t="s">
        <v>392</v>
      </c>
      <c r="B266" s="35">
        <v>44.384555382215289</v>
      </c>
      <c r="C266" s="61">
        <v>2564</v>
      </c>
      <c r="D266" s="35"/>
    </row>
    <row r="267" spans="1:4" x14ac:dyDescent="0.2">
      <c r="A267" s="3" t="s">
        <v>394</v>
      </c>
      <c r="B267" s="35">
        <v>42.811011904761905</v>
      </c>
      <c r="C267" s="61">
        <v>3360</v>
      </c>
      <c r="D267" s="35"/>
    </row>
    <row r="268" spans="1:4" x14ac:dyDescent="0.2">
      <c r="A268" s="3" t="s">
        <v>396</v>
      </c>
      <c r="B268" s="35">
        <v>44.539730785931397</v>
      </c>
      <c r="C268" s="61">
        <v>2303</v>
      </c>
      <c r="D268" s="35"/>
    </row>
    <row r="269" spans="1:4" x14ac:dyDescent="0.2">
      <c r="A269" s="3" t="s">
        <v>397</v>
      </c>
      <c r="B269" s="35">
        <v>47.107710417892875</v>
      </c>
      <c r="C269" s="61">
        <v>1699</v>
      </c>
      <c r="D269" s="35"/>
    </row>
    <row r="270" spans="1:4" x14ac:dyDescent="0.2">
      <c r="A270" s="3" t="s">
        <v>399</v>
      </c>
      <c r="B270" s="35">
        <v>46.641708264004436</v>
      </c>
      <c r="C270" s="61">
        <v>1803</v>
      </c>
      <c r="D270" s="35"/>
    </row>
    <row r="271" spans="1:4" x14ac:dyDescent="0.2">
      <c r="A271" s="3" t="s">
        <v>400</v>
      </c>
      <c r="B271" s="35">
        <v>45.747678369195924</v>
      </c>
      <c r="C271" s="61">
        <v>4415</v>
      </c>
      <c r="D271" s="35"/>
    </row>
    <row r="272" spans="1:4" x14ac:dyDescent="0.2">
      <c r="A272" s="3" t="s">
        <v>402</v>
      </c>
      <c r="B272" s="35">
        <v>51.698747326611674</v>
      </c>
      <c r="C272" s="61">
        <v>3273</v>
      </c>
      <c r="D272" s="35"/>
    </row>
    <row r="273" spans="1:4" x14ac:dyDescent="0.2">
      <c r="A273" s="3" t="s">
        <v>404</v>
      </c>
      <c r="B273" s="35">
        <v>51.508196721311478</v>
      </c>
      <c r="C273" s="61">
        <v>305</v>
      </c>
      <c r="D273" s="35"/>
    </row>
    <row r="274" spans="1:4" x14ac:dyDescent="0.2">
      <c r="A274" s="3" t="s">
        <v>406</v>
      </c>
      <c r="B274" s="35">
        <v>48.058676654182271</v>
      </c>
      <c r="C274" s="61">
        <v>3204</v>
      </c>
      <c r="D274" s="35"/>
    </row>
    <row r="275" spans="1:4" x14ac:dyDescent="0.2">
      <c r="A275" s="3" t="s">
        <v>407</v>
      </c>
      <c r="B275" s="35">
        <v>46.481260364842456</v>
      </c>
      <c r="C275" s="61">
        <v>3015</v>
      </c>
      <c r="D275" s="35"/>
    </row>
    <row r="276" spans="1:4" x14ac:dyDescent="0.2">
      <c r="A276" s="3" t="s">
        <v>408</v>
      </c>
      <c r="B276" s="35">
        <v>48.710038776389489</v>
      </c>
      <c r="C276" s="61">
        <v>4642</v>
      </c>
      <c r="D276" s="35"/>
    </row>
    <row r="277" spans="1:4" x14ac:dyDescent="0.2">
      <c r="A277" s="3" t="s">
        <v>410</v>
      </c>
      <c r="B277" s="35">
        <v>45.241406874500399</v>
      </c>
      <c r="C277" s="61">
        <v>3753</v>
      </c>
      <c r="D277" s="35"/>
    </row>
    <row r="278" spans="1:4" x14ac:dyDescent="0.2">
      <c r="A278" s="3" t="s">
        <v>412</v>
      </c>
      <c r="B278" s="35">
        <v>48.017758046614873</v>
      </c>
      <c r="C278" s="61">
        <v>4505</v>
      </c>
      <c r="D278" s="35"/>
    </row>
    <row r="279" spans="1:4" x14ac:dyDescent="0.2">
      <c r="A279" s="3" t="s">
        <v>414</v>
      </c>
      <c r="B279" s="35">
        <v>51.315217391304351</v>
      </c>
      <c r="C279" s="61">
        <v>92</v>
      </c>
      <c r="D279" s="35"/>
    </row>
    <row r="280" spans="1:4" x14ac:dyDescent="0.2">
      <c r="A280" s="3" t="s">
        <v>417</v>
      </c>
      <c r="B280" s="35">
        <v>45.385496183206108</v>
      </c>
      <c r="C280" s="61">
        <v>6812</v>
      </c>
      <c r="D280" s="35"/>
    </row>
    <row r="281" spans="1:4" x14ac:dyDescent="0.2">
      <c r="A281" s="3" t="s">
        <v>419</v>
      </c>
      <c r="B281" s="35">
        <v>44.699618453000348</v>
      </c>
      <c r="C281" s="61">
        <v>2883</v>
      </c>
      <c r="D281" s="35"/>
    </row>
    <row r="282" spans="1:4" x14ac:dyDescent="0.2">
      <c r="A282" s="3" t="s">
        <v>420</v>
      </c>
      <c r="B282" s="35">
        <v>50.35820895522388</v>
      </c>
      <c r="C282" s="61">
        <v>134</v>
      </c>
      <c r="D282" s="35"/>
    </row>
    <row r="283" spans="1:4" x14ac:dyDescent="0.2">
      <c r="A283" s="3" t="s">
        <v>422</v>
      </c>
      <c r="B283" s="35">
        <v>53.440656565656568</v>
      </c>
      <c r="C283" s="61">
        <v>3168</v>
      </c>
      <c r="D283" s="35"/>
    </row>
    <row r="284" spans="1:4" x14ac:dyDescent="0.2">
      <c r="A284" s="3" t="s">
        <v>424</v>
      </c>
      <c r="B284" s="35">
        <v>49.175783650891212</v>
      </c>
      <c r="C284" s="61">
        <v>4881</v>
      </c>
      <c r="D284" s="35"/>
    </row>
    <row r="285" spans="1:4" x14ac:dyDescent="0.2">
      <c r="A285" s="3" t="s">
        <v>425</v>
      </c>
      <c r="B285" s="35">
        <v>49.00708038317368</v>
      </c>
      <c r="C285" s="61">
        <v>4802</v>
      </c>
      <c r="D285" s="35"/>
    </row>
    <row r="286" spans="1:4" x14ac:dyDescent="0.2">
      <c r="A286" s="3" t="s">
        <v>427</v>
      </c>
      <c r="B286" s="35">
        <v>50.82887231241773</v>
      </c>
      <c r="C286" s="61">
        <v>2279</v>
      </c>
      <c r="D286" s="35"/>
    </row>
    <row r="287" spans="1:4" x14ac:dyDescent="0.2">
      <c r="A287" s="3" t="s">
        <v>429</v>
      </c>
      <c r="B287" s="35">
        <v>50.81126331811263</v>
      </c>
      <c r="C287" s="61">
        <v>1314</v>
      </c>
      <c r="D287" s="35"/>
    </row>
    <row r="288" spans="1:4" x14ac:dyDescent="0.2">
      <c r="A288" s="3" t="s">
        <v>430</v>
      </c>
      <c r="B288" s="35">
        <v>51.163842859802642</v>
      </c>
      <c r="C288" s="61">
        <v>5371</v>
      </c>
      <c r="D288" s="35"/>
    </row>
    <row r="289" spans="1:4" x14ac:dyDescent="0.2">
      <c r="A289" s="3" t="s">
        <v>432</v>
      </c>
      <c r="B289" s="35">
        <v>53.780611072823341</v>
      </c>
      <c r="C289" s="61">
        <v>4353</v>
      </c>
      <c r="D289" s="35"/>
    </row>
    <row r="290" spans="1:4" x14ac:dyDescent="0.2">
      <c r="A290" s="3" t="s">
        <v>434</v>
      </c>
      <c r="B290" s="35">
        <v>52.493378607809845</v>
      </c>
      <c r="C290" s="61">
        <v>2945</v>
      </c>
      <c r="D290" s="35"/>
    </row>
    <row r="291" spans="1:4" x14ac:dyDescent="0.2">
      <c r="A291" s="3" t="s">
        <v>436</v>
      </c>
      <c r="B291" s="35">
        <v>47.485077376565954</v>
      </c>
      <c r="C291" s="61">
        <v>5428</v>
      </c>
      <c r="D291" s="35"/>
    </row>
    <row r="292" spans="1:4" x14ac:dyDescent="0.2">
      <c r="A292" s="3" t="s">
        <v>437</v>
      </c>
      <c r="B292" s="35">
        <v>53.389673255344896</v>
      </c>
      <c r="C292" s="61">
        <v>2479</v>
      </c>
      <c r="D292" s="35"/>
    </row>
    <row r="293" spans="1:4" x14ac:dyDescent="0.2">
      <c r="A293" s="3" t="s">
        <v>439</v>
      </c>
      <c r="B293" s="35">
        <v>48.918918918918919</v>
      </c>
      <c r="C293" s="61">
        <v>74</v>
      </c>
      <c r="D293" s="35"/>
    </row>
    <row r="294" spans="1:4" x14ac:dyDescent="0.2">
      <c r="A294" s="3" t="s">
        <v>441</v>
      </c>
      <c r="B294" s="35">
        <v>47.877289738034271</v>
      </c>
      <c r="C294" s="61">
        <v>5077</v>
      </c>
      <c r="D294" s="35"/>
    </row>
    <row r="295" spans="1:4" x14ac:dyDescent="0.2">
      <c r="A295" s="3" t="s">
        <v>442</v>
      </c>
      <c r="B295" s="35">
        <v>48.586058351282553</v>
      </c>
      <c r="C295" s="61">
        <v>5107</v>
      </c>
      <c r="D295" s="35"/>
    </row>
    <row r="296" spans="1:4" x14ac:dyDescent="0.2">
      <c r="A296" s="3" t="s">
        <v>446</v>
      </c>
      <c r="B296" s="35">
        <v>53.348837209302324</v>
      </c>
      <c r="C296" s="61">
        <v>5547</v>
      </c>
      <c r="D296" s="35"/>
    </row>
    <row r="297" spans="1:4" x14ac:dyDescent="0.2">
      <c r="A297" s="3" t="s">
        <v>447</v>
      </c>
      <c r="B297" s="35">
        <v>49.377173646828311</v>
      </c>
      <c r="C297" s="61">
        <v>4083</v>
      </c>
      <c r="D297" s="35"/>
    </row>
    <row r="298" spans="1:4" x14ac:dyDescent="0.2">
      <c r="A298" s="3" t="s">
        <v>449</v>
      </c>
      <c r="B298" s="35">
        <v>50.857948139797067</v>
      </c>
      <c r="C298" s="61">
        <v>4435</v>
      </c>
      <c r="D298" s="35"/>
    </row>
    <row r="299" spans="1:4" x14ac:dyDescent="0.2">
      <c r="A299" s="3" t="s">
        <v>451</v>
      </c>
      <c r="B299" s="35">
        <v>49.902021772939349</v>
      </c>
      <c r="C299" s="61">
        <v>2572</v>
      </c>
      <c r="D299" s="35"/>
    </row>
    <row r="300" spans="1:4" x14ac:dyDescent="0.2">
      <c r="A300" s="3" t="s">
        <v>453</v>
      </c>
      <c r="B300" s="35">
        <v>51.412553648068666</v>
      </c>
      <c r="C300" s="61">
        <v>3728</v>
      </c>
      <c r="D300" s="35"/>
    </row>
    <row r="301" spans="1:4" x14ac:dyDescent="0.2">
      <c r="A301" s="3" t="s">
        <v>455</v>
      </c>
      <c r="B301" s="35">
        <v>53.082969432314414</v>
      </c>
      <c r="C301" s="61">
        <v>229</v>
      </c>
      <c r="D301" s="35"/>
    </row>
    <row r="302" spans="1:4" x14ac:dyDescent="0.2">
      <c r="A302" s="3" t="s">
        <v>457</v>
      </c>
      <c r="B302" s="35">
        <v>47.479319309855825</v>
      </c>
      <c r="C302" s="61">
        <v>4231</v>
      </c>
      <c r="D302" s="35"/>
    </row>
    <row r="303" spans="1:4" x14ac:dyDescent="0.2">
      <c r="A303" s="3" t="s">
        <v>458</v>
      </c>
      <c r="B303" s="35">
        <v>46.198062015503879</v>
      </c>
      <c r="C303" s="61">
        <v>2580</v>
      </c>
      <c r="D303" s="35"/>
    </row>
    <row r="304" spans="1:4" x14ac:dyDescent="0.2">
      <c r="A304" s="3" t="s">
        <v>460</v>
      </c>
      <c r="B304" s="35">
        <v>49.275187969924815</v>
      </c>
      <c r="C304" s="61">
        <v>665</v>
      </c>
      <c r="D304" s="35"/>
    </row>
    <row r="305" spans="1:4" x14ac:dyDescent="0.2">
      <c r="A305" s="3" t="s">
        <v>462</v>
      </c>
      <c r="B305" s="35">
        <v>48.326153846153844</v>
      </c>
      <c r="C305" s="61">
        <v>3575</v>
      </c>
      <c r="D305" s="35"/>
    </row>
    <row r="306" spans="1:4" x14ac:dyDescent="0.2">
      <c r="A306" s="3" t="s">
        <v>463</v>
      </c>
      <c r="B306" s="35">
        <v>59.714285714285715</v>
      </c>
      <c r="C306" s="61">
        <v>28</v>
      </c>
      <c r="D306" s="35"/>
    </row>
    <row r="307" spans="1:4" x14ac:dyDescent="0.2">
      <c r="A307" s="3" t="s">
        <v>464</v>
      </c>
      <c r="B307" s="35">
        <v>50.10578842315369</v>
      </c>
      <c r="C307" s="61">
        <v>1503</v>
      </c>
      <c r="D307" s="35"/>
    </row>
    <row r="308" spans="1:4" x14ac:dyDescent="0.2">
      <c r="A308" s="3" t="s">
        <v>465</v>
      </c>
      <c r="B308" s="35">
        <v>65.642857142857139</v>
      </c>
      <c r="C308" s="61">
        <v>14</v>
      </c>
      <c r="D308" s="35"/>
    </row>
    <row r="309" spans="1:4" x14ac:dyDescent="0.2">
      <c r="A309" s="3" t="s">
        <v>466</v>
      </c>
      <c r="B309" s="35">
        <v>45.537456678219144</v>
      </c>
      <c r="C309" s="61">
        <v>3751</v>
      </c>
      <c r="D309" s="35"/>
    </row>
    <row r="310" spans="1:4" x14ac:dyDescent="0.2">
      <c r="A310" s="3" t="s">
        <v>467</v>
      </c>
      <c r="B310" s="35">
        <v>46.851674641148328</v>
      </c>
      <c r="C310" s="61">
        <v>418</v>
      </c>
      <c r="D310" s="35"/>
    </row>
    <row r="311" spans="1:4" x14ac:dyDescent="0.2">
      <c r="A311" s="3" t="s">
        <v>468</v>
      </c>
      <c r="B311" s="35">
        <v>50.63611491108071</v>
      </c>
      <c r="C311" s="61">
        <v>2193</v>
      </c>
      <c r="D311" s="35"/>
    </row>
    <row r="312" spans="1:4" x14ac:dyDescent="0.2">
      <c r="A312" s="3" t="s">
        <v>470</v>
      </c>
      <c r="B312" s="35">
        <v>44.349842957236049</v>
      </c>
      <c r="C312" s="61">
        <v>4139</v>
      </c>
      <c r="D312" s="35"/>
    </row>
    <row r="313" spans="1:4" x14ac:dyDescent="0.2">
      <c r="A313" s="3" t="s">
        <v>472</v>
      </c>
      <c r="B313" s="35">
        <v>52.129934210526315</v>
      </c>
      <c r="C313" s="61">
        <v>1824</v>
      </c>
      <c r="D313" s="35"/>
    </row>
    <row r="314" spans="1:4" x14ac:dyDescent="0.2">
      <c r="A314" s="3" t="s">
        <v>474</v>
      </c>
      <c r="B314" s="35">
        <v>55.533333333333331</v>
      </c>
      <c r="C314" s="61">
        <v>120</v>
      </c>
      <c r="D314" s="35"/>
    </row>
    <row r="315" spans="1:4" x14ac:dyDescent="0.2">
      <c r="A315" s="3" t="s">
        <v>475</v>
      </c>
      <c r="B315" s="35">
        <v>42.182250396196515</v>
      </c>
      <c r="C315" s="61">
        <v>631</v>
      </c>
      <c r="D315" s="35"/>
    </row>
    <row r="316" spans="1:4" x14ac:dyDescent="0.2">
      <c r="A316" s="3" t="s">
        <v>477</v>
      </c>
      <c r="B316" s="35">
        <v>69</v>
      </c>
      <c r="C316" s="61">
        <v>1</v>
      </c>
      <c r="D316" s="35"/>
    </row>
    <row r="317" spans="1:4" x14ac:dyDescent="0.2">
      <c r="A317" s="3" t="s">
        <v>478</v>
      </c>
      <c r="B317" s="35">
        <v>50.258823529411764</v>
      </c>
      <c r="C317" s="61">
        <v>935</v>
      </c>
      <c r="D317" s="35"/>
    </row>
    <row r="318" spans="1:4" x14ac:dyDescent="0.2">
      <c r="A318" s="3" t="s">
        <v>480</v>
      </c>
      <c r="B318" s="35">
        <v>49.929623567921439</v>
      </c>
      <c r="C318" s="61">
        <v>1222</v>
      </c>
      <c r="D318" s="35"/>
    </row>
    <row r="319" spans="1:4" x14ac:dyDescent="0.2">
      <c r="A319" s="3" t="s">
        <v>481</v>
      </c>
      <c r="B319" s="35">
        <v>54.616740088105729</v>
      </c>
      <c r="C319" s="61">
        <v>227</v>
      </c>
      <c r="D319" s="35"/>
    </row>
    <row r="320" spans="1:4" x14ac:dyDescent="0.2">
      <c r="A320" s="3" t="s">
        <v>482</v>
      </c>
      <c r="B320" s="35">
        <v>52.172413793103445</v>
      </c>
      <c r="C320" s="61">
        <v>58</v>
      </c>
      <c r="D320" s="35"/>
    </row>
    <row r="321" spans="1:4" x14ac:dyDescent="0.2">
      <c r="A321" s="3" t="s">
        <v>483</v>
      </c>
      <c r="B321" s="35">
        <v>45.728155339805824</v>
      </c>
      <c r="C321" s="61">
        <v>412</v>
      </c>
      <c r="D321" s="35"/>
    </row>
    <row r="322" spans="1:4" x14ac:dyDescent="0.2">
      <c r="A322" s="3" t="s">
        <v>485</v>
      </c>
      <c r="B322" s="35">
        <v>49.73146473779385</v>
      </c>
      <c r="C322" s="61">
        <v>1106</v>
      </c>
      <c r="D322" s="35"/>
    </row>
    <row r="323" spans="1:4" x14ac:dyDescent="0.2">
      <c r="A323" s="3" t="s">
        <v>486</v>
      </c>
      <c r="B323" s="35">
        <v>41.58701298701299</v>
      </c>
      <c r="C323" s="61">
        <v>385</v>
      </c>
      <c r="D323" s="35"/>
    </row>
    <row r="324" spans="1:4" x14ac:dyDescent="0.2">
      <c r="A324" s="3" t="s">
        <v>487</v>
      </c>
      <c r="B324" s="35">
        <v>45.961390833145181</v>
      </c>
      <c r="C324" s="61">
        <v>4429</v>
      </c>
      <c r="D324" s="35"/>
    </row>
    <row r="325" spans="1:4" x14ac:dyDescent="0.2">
      <c r="A325" s="3" t="s">
        <v>489</v>
      </c>
      <c r="B325" s="35">
        <v>54.072810258639429</v>
      </c>
      <c r="C325" s="61">
        <v>4601</v>
      </c>
      <c r="D325" s="35"/>
    </row>
    <row r="326" spans="1:4" x14ac:dyDescent="0.2">
      <c r="A326" s="3" t="s">
        <v>491</v>
      </c>
      <c r="B326" s="35">
        <v>55.199466508595137</v>
      </c>
      <c r="C326" s="61">
        <v>3374</v>
      </c>
      <c r="D326" s="35"/>
    </row>
    <row r="327" spans="1:4" x14ac:dyDescent="0.2">
      <c r="A327" s="3" t="s">
        <v>492</v>
      </c>
      <c r="B327" s="35">
        <v>56.83844580777096</v>
      </c>
      <c r="C327" s="61">
        <v>489</v>
      </c>
      <c r="D327" s="35"/>
    </row>
    <row r="328" spans="1:4" x14ac:dyDescent="0.2">
      <c r="A328" s="3" t="s">
        <v>493</v>
      </c>
      <c r="B328" s="35">
        <v>51.889615699100574</v>
      </c>
      <c r="C328" s="61">
        <v>4892</v>
      </c>
      <c r="D328" s="35"/>
    </row>
    <row r="329" spans="1:4" x14ac:dyDescent="0.2">
      <c r="A329" s="3" t="s">
        <v>495</v>
      </c>
      <c r="B329" s="35">
        <v>52.97850722938648</v>
      </c>
      <c r="C329" s="61">
        <v>5118</v>
      </c>
      <c r="D329" s="35"/>
    </row>
    <row r="330" spans="1:4" x14ac:dyDescent="0.2">
      <c r="A330" s="3" t="s">
        <v>497</v>
      </c>
      <c r="B330" s="35">
        <v>51.173148641449124</v>
      </c>
      <c r="C330" s="61">
        <v>1877</v>
      </c>
      <c r="D330" s="35"/>
    </row>
    <row r="331" spans="1:4" x14ac:dyDescent="0.2">
      <c r="A331" s="3" t="s">
        <v>499</v>
      </c>
      <c r="B331" s="35">
        <v>59.250338294993234</v>
      </c>
      <c r="C331" s="61">
        <v>739</v>
      </c>
      <c r="D331" s="35"/>
    </row>
    <row r="332" spans="1:4" x14ac:dyDescent="0.2">
      <c r="A332" s="3" t="s">
        <v>500</v>
      </c>
      <c r="B332" s="35">
        <v>41.546184738955823</v>
      </c>
      <c r="C332" s="61">
        <v>498</v>
      </c>
      <c r="D332" s="35"/>
    </row>
    <row r="333" spans="1:4" x14ac:dyDescent="0.2">
      <c r="A333" s="3" t="s">
        <v>501</v>
      </c>
      <c r="B333" s="35">
        <v>51.158419792498002</v>
      </c>
      <c r="C333" s="61">
        <v>2506</v>
      </c>
      <c r="D333" s="35"/>
    </row>
    <row r="334" spans="1:4" x14ac:dyDescent="0.2">
      <c r="A334" s="3" t="s">
        <v>502</v>
      </c>
      <c r="B334" s="35">
        <v>53.039740947895204</v>
      </c>
      <c r="C334" s="61">
        <v>3397</v>
      </c>
      <c r="D334" s="35"/>
    </row>
    <row r="335" spans="1:4" x14ac:dyDescent="0.2">
      <c r="A335" s="3" t="s">
        <v>504</v>
      </c>
      <c r="B335" s="35">
        <v>51.292867981790593</v>
      </c>
      <c r="C335" s="61">
        <v>659</v>
      </c>
      <c r="D335" s="35"/>
    </row>
    <row r="336" spans="1:4" x14ac:dyDescent="0.2">
      <c r="A336" s="3" t="s">
        <v>506</v>
      </c>
      <c r="B336" s="35">
        <v>50.168861347792408</v>
      </c>
      <c r="C336" s="61">
        <v>3873</v>
      </c>
      <c r="D336" s="35"/>
    </row>
    <row r="337" spans="1:4" x14ac:dyDescent="0.2">
      <c r="A337" s="3" t="s">
        <v>507</v>
      </c>
      <c r="B337" s="35">
        <v>51.053281351526962</v>
      </c>
      <c r="C337" s="61">
        <v>1539</v>
      </c>
      <c r="D337" s="35"/>
    </row>
    <row r="338" spans="1:4" x14ac:dyDescent="0.2">
      <c r="A338" s="3" t="s">
        <v>509</v>
      </c>
      <c r="B338" s="35">
        <v>49.555859969558597</v>
      </c>
      <c r="C338" s="61">
        <v>6570</v>
      </c>
      <c r="D338" s="35"/>
    </row>
    <row r="339" spans="1:4" x14ac:dyDescent="0.2">
      <c r="A339" s="3" t="s">
        <v>511</v>
      </c>
      <c r="B339" s="35">
        <v>48.84299138606108</v>
      </c>
      <c r="C339" s="61">
        <v>2554</v>
      </c>
      <c r="D339" s="35"/>
    </row>
    <row r="340" spans="1:4" x14ac:dyDescent="0.2">
      <c r="A340" s="3" t="s">
        <v>513</v>
      </c>
      <c r="B340" s="35">
        <v>52.230769230769234</v>
      </c>
      <c r="C340" s="61">
        <v>793</v>
      </c>
      <c r="D340" s="35"/>
    </row>
    <row r="341" spans="1:4" x14ac:dyDescent="0.2">
      <c r="A341" s="3" t="s">
        <v>515</v>
      </c>
      <c r="B341" s="35">
        <v>55.096774193548384</v>
      </c>
      <c r="C341" s="61">
        <v>682</v>
      </c>
      <c r="D341" s="35"/>
    </row>
    <row r="342" spans="1:4" x14ac:dyDescent="0.2">
      <c r="A342" s="3" t="s">
        <v>517</v>
      </c>
      <c r="B342" s="35">
        <v>65</v>
      </c>
      <c r="C342" s="61">
        <v>1</v>
      </c>
      <c r="D342" s="35"/>
    </row>
    <row r="343" spans="1:4" x14ac:dyDescent="0.2">
      <c r="A343" s="3" t="s">
        <v>518</v>
      </c>
      <c r="B343" s="35">
        <v>45.785568413886999</v>
      </c>
      <c r="C343" s="61">
        <v>1469</v>
      </c>
      <c r="D343" s="35"/>
    </row>
    <row r="344" spans="1:4" x14ac:dyDescent="0.2">
      <c r="A344" s="3" t="s">
        <v>520</v>
      </c>
      <c r="B344" s="35">
        <v>45.518867924528301</v>
      </c>
      <c r="C344" s="61">
        <v>106</v>
      </c>
      <c r="D344" s="35"/>
    </row>
    <row r="345" spans="1:4" x14ac:dyDescent="0.2">
      <c r="A345" s="3" t="s">
        <v>521</v>
      </c>
      <c r="B345" s="35">
        <v>57.351063829787236</v>
      </c>
      <c r="C345" s="61">
        <v>188</v>
      </c>
      <c r="D345" s="35"/>
    </row>
    <row r="346" spans="1:4" x14ac:dyDescent="0.2">
      <c r="A346" s="3" t="s">
        <v>522</v>
      </c>
      <c r="B346" s="35">
        <v>48.633884297520659</v>
      </c>
      <c r="C346" s="61">
        <v>2420</v>
      </c>
      <c r="D346" s="35"/>
    </row>
    <row r="347" spans="1:4" x14ac:dyDescent="0.2">
      <c r="A347" s="3" t="s">
        <v>524</v>
      </c>
      <c r="B347" s="35">
        <v>53.089883679943604</v>
      </c>
      <c r="C347" s="61">
        <v>2837</v>
      </c>
      <c r="D347" s="35"/>
    </row>
    <row r="348" spans="1:4" x14ac:dyDescent="0.2">
      <c r="A348" s="3" t="s">
        <v>526</v>
      </c>
      <c r="B348" s="35">
        <v>48.846873461349091</v>
      </c>
      <c r="C348" s="61">
        <v>2031</v>
      </c>
      <c r="D348" s="35"/>
    </row>
    <row r="349" spans="1:4" x14ac:dyDescent="0.2">
      <c r="A349" s="3" t="s">
        <v>527</v>
      </c>
      <c r="B349" s="35">
        <v>58.323943661971832</v>
      </c>
      <c r="C349" s="61">
        <v>71</v>
      </c>
      <c r="D349" s="35"/>
    </row>
    <row r="350" spans="1:4" x14ac:dyDescent="0.2">
      <c r="A350" s="3" t="s">
        <v>528</v>
      </c>
      <c r="B350" s="35">
        <v>48.374007936507937</v>
      </c>
      <c r="C350" s="61">
        <v>1008</v>
      </c>
      <c r="D350" s="35"/>
    </row>
    <row r="351" spans="1:4" x14ac:dyDescent="0.2">
      <c r="A351" s="3" t="s">
        <v>529</v>
      </c>
      <c r="B351" s="35">
        <v>51.338767615363359</v>
      </c>
      <c r="C351" s="61">
        <v>3619</v>
      </c>
      <c r="D351" s="35"/>
    </row>
    <row r="352" spans="1:4" x14ac:dyDescent="0.2">
      <c r="A352" s="3" t="s">
        <v>530</v>
      </c>
      <c r="B352" s="35">
        <v>49.88563829787234</v>
      </c>
      <c r="C352" s="61">
        <v>752</v>
      </c>
      <c r="D352" s="35"/>
    </row>
    <row r="353" spans="1:4" x14ac:dyDescent="0.2">
      <c r="A353" s="3" t="s">
        <v>531</v>
      </c>
      <c r="B353" s="35">
        <v>43.623243933588761</v>
      </c>
      <c r="C353" s="61">
        <v>2349</v>
      </c>
      <c r="D353" s="35"/>
    </row>
    <row r="354" spans="1:4" x14ac:dyDescent="0.2">
      <c r="A354" s="3" t="s">
        <v>533</v>
      </c>
      <c r="B354" s="35">
        <v>44.841102756892234</v>
      </c>
      <c r="C354" s="61">
        <v>3990</v>
      </c>
      <c r="D354" s="35"/>
    </row>
    <row r="355" spans="1:4" x14ac:dyDescent="0.2">
      <c r="A355" s="3" t="s">
        <v>534</v>
      </c>
      <c r="B355" s="35">
        <v>51.394769613947695</v>
      </c>
      <c r="C355" s="61">
        <v>803</v>
      </c>
      <c r="D355" s="35"/>
    </row>
    <row r="356" spans="1:4" x14ac:dyDescent="0.2">
      <c r="A356" s="3" t="s">
        <v>536</v>
      </c>
      <c r="B356" s="35">
        <v>46.59409799554566</v>
      </c>
      <c r="C356" s="61">
        <v>1796</v>
      </c>
      <c r="D356" s="35"/>
    </row>
    <row r="357" spans="1:4" x14ac:dyDescent="0.2">
      <c r="A357" s="3" t="s">
        <v>537</v>
      </c>
      <c r="B357" s="35">
        <v>51.101895734597157</v>
      </c>
      <c r="C357" s="61">
        <v>422</v>
      </c>
      <c r="D357" s="35"/>
    </row>
    <row r="358" spans="1:4" x14ac:dyDescent="0.2">
      <c r="A358" s="3" t="s">
        <v>538</v>
      </c>
      <c r="B358" s="35">
        <v>48.015353994881998</v>
      </c>
      <c r="C358" s="61">
        <v>3517</v>
      </c>
      <c r="D358" s="35"/>
    </row>
    <row r="359" spans="1:4" x14ac:dyDescent="0.2">
      <c r="A359" s="3" t="s">
        <v>540</v>
      </c>
      <c r="B359" s="35">
        <v>44.082024432809774</v>
      </c>
      <c r="C359" s="61">
        <v>573</v>
      </c>
      <c r="D359" s="35"/>
    </row>
    <row r="360" spans="1:4" x14ac:dyDescent="0.2">
      <c r="A360" s="3" t="s">
        <v>541</v>
      </c>
      <c r="B360" s="35">
        <v>45.77524557956778</v>
      </c>
      <c r="C360" s="61">
        <v>2545</v>
      </c>
      <c r="D360" s="35"/>
    </row>
    <row r="361" spans="1:4" x14ac:dyDescent="0.2">
      <c r="A361" s="3" t="s">
        <v>544</v>
      </c>
      <c r="B361" s="35">
        <v>45.398514851485146</v>
      </c>
      <c r="C361" s="61">
        <v>1212</v>
      </c>
      <c r="D361" s="35"/>
    </row>
    <row r="362" spans="1:4" x14ac:dyDescent="0.2">
      <c r="A362" s="3" t="s">
        <v>545</v>
      </c>
      <c r="B362" s="35">
        <v>0</v>
      </c>
      <c r="C362" s="61">
        <v>0</v>
      </c>
      <c r="D362" s="35"/>
    </row>
    <row r="363" spans="1:4" x14ac:dyDescent="0.2">
      <c r="A363" s="3" t="s">
        <v>546</v>
      </c>
      <c r="B363" s="35">
        <v>47.646908859145952</v>
      </c>
      <c r="C363" s="61">
        <v>1569</v>
      </c>
      <c r="D363" s="35"/>
    </row>
    <row r="364" spans="1:4" x14ac:dyDescent="0.2">
      <c r="A364" s="3" t="s">
        <v>547</v>
      </c>
      <c r="B364" s="35">
        <v>46.046866771985258</v>
      </c>
      <c r="C364" s="61">
        <v>3798</v>
      </c>
      <c r="D364" s="35"/>
    </row>
    <row r="365" spans="1:4" x14ac:dyDescent="0.2">
      <c r="A365" s="3" t="s">
        <v>549</v>
      </c>
      <c r="B365" s="35">
        <v>44.792659974905895</v>
      </c>
      <c r="C365" s="61">
        <v>3188</v>
      </c>
      <c r="D365" s="35"/>
    </row>
    <row r="366" spans="1:4" x14ac:dyDescent="0.2">
      <c r="A366" s="3" t="s">
        <v>551</v>
      </c>
      <c r="B366" s="35">
        <v>45.020471740097911</v>
      </c>
      <c r="C366" s="61">
        <v>2247</v>
      </c>
      <c r="D366" s="35"/>
    </row>
    <row r="367" spans="1:4" x14ac:dyDescent="0.2">
      <c r="A367" s="3" t="s">
        <v>553</v>
      </c>
      <c r="B367" s="35">
        <v>47.878843788437884</v>
      </c>
      <c r="C367" s="61">
        <v>3252</v>
      </c>
      <c r="D367" s="35"/>
    </row>
    <row r="368" spans="1:4" x14ac:dyDescent="0.2">
      <c r="A368" s="3" t="s">
        <v>554</v>
      </c>
      <c r="B368" s="35">
        <v>52.443949711891044</v>
      </c>
      <c r="C368" s="61">
        <v>3818</v>
      </c>
      <c r="D368" s="35"/>
    </row>
    <row r="369" spans="1:4" x14ac:dyDescent="0.2">
      <c r="A369" s="3" t="s">
        <v>556</v>
      </c>
      <c r="B369" s="35">
        <v>51.703374777975135</v>
      </c>
      <c r="C369" s="61">
        <v>563</v>
      </c>
      <c r="D369" s="35"/>
    </row>
    <row r="370" spans="1:4" x14ac:dyDescent="0.2">
      <c r="A370" s="3" t="s">
        <v>557</v>
      </c>
      <c r="B370" s="35">
        <v>62</v>
      </c>
      <c r="C370" s="61">
        <v>2</v>
      </c>
      <c r="D370" s="3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0"/>
  <sheetViews>
    <sheetView workbookViewId="0">
      <selection activeCell="A2" sqref="A2"/>
    </sheetView>
  </sheetViews>
  <sheetFormatPr defaultRowHeight="12.75" x14ac:dyDescent="0.2"/>
  <cols>
    <col min="1" max="1" width="19.85546875" customWidth="1"/>
    <col min="2" max="2" width="17.7109375" style="64" customWidth="1"/>
    <col min="3" max="3" width="20.28515625" customWidth="1"/>
  </cols>
  <sheetData>
    <row r="1" spans="1:3" ht="15.75" x14ac:dyDescent="0.25">
      <c r="A1" s="1" t="s">
        <v>936</v>
      </c>
      <c r="B1" s="62"/>
    </row>
    <row r="2" spans="1:3" ht="15" x14ac:dyDescent="0.2">
      <c r="A2" s="3"/>
      <c r="B2" s="62"/>
    </row>
    <row r="3" spans="1:3" ht="15.75" x14ac:dyDescent="0.25">
      <c r="A3" s="1" t="s">
        <v>0</v>
      </c>
      <c r="B3" s="63" t="s">
        <v>765</v>
      </c>
      <c r="C3" s="1" t="s">
        <v>931</v>
      </c>
    </row>
    <row r="4" spans="1:3" ht="15.75" x14ac:dyDescent="0.25">
      <c r="A4" s="1"/>
      <c r="B4" s="63"/>
      <c r="C4" s="1"/>
    </row>
    <row r="5" spans="1:3" ht="15" x14ac:dyDescent="0.2">
      <c r="A5" s="3" t="s">
        <v>338</v>
      </c>
      <c r="B5" s="35">
        <v>23</v>
      </c>
      <c r="C5" s="61">
        <v>1</v>
      </c>
    </row>
    <row r="6" spans="1:3" ht="15" x14ac:dyDescent="0.2">
      <c r="A6" s="3" t="s">
        <v>129</v>
      </c>
      <c r="B6" s="35">
        <v>34.5</v>
      </c>
      <c r="C6" s="61">
        <v>2</v>
      </c>
    </row>
    <row r="7" spans="1:3" ht="15" x14ac:dyDescent="0.2">
      <c r="A7" s="3" t="s">
        <v>388</v>
      </c>
      <c r="B7" s="35">
        <v>35.758620689655174</v>
      </c>
      <c r="C7" s="61">
        <v>29</v>
      </c>
    </row>
    <row r="8" spans="1:3" ht="15" x14ac:dyDescent="0.2">
      <c r="A8" s="3" t="s">
        <v>337</v>
      </c>
      <c r="B8" s="35">
        <v>37</v>
      </c>
      <c r="C8" s="61">
        <v>6</v>
      </c>
    </row>
    <row r="9" spans="1:3" ht="15" x14ac:dyDescent="0.2">
      <c r="A9" s="3" t="s">
        <v>387</v>
      </c>
      <c r="B9" s="35">
        <v>37.162162162162161</v>
      </c>
      <c r="C9" s="61">
        <v>37</v>
      </c>
    </row>
    <row r="10" spans="1:3" ht="15" x14ac:dyDescent="0.2">
      <c r="A10" s="3" t="s">
        <v>386</v>
      </c>
      <c r="B10" s="35">
        <v>39.455576559546316</v>
      </c>
      <c r="C10" s="61">
        <v>1058</v>
      </c>
    </row>
    <row r="11" spans="1:3" ht="15" x14ac:dyDescent="0.2">
      <c r="A11" s="3" t="s">
        <v>379</v>
      </c>
      <c r="B11" s="35">
        <v>39.869976359338061</v>
      </c>
      <c r="C11" s="61">
        <v>1692</v>
      </c>
    </row>
    <row r="12" spans="1:3" ht="15" x14ac:dyDescent="0.2">
      <c r="A12" s="3" t="s">
        <v>169</v>
      </c>
      <c r="B12" s="35">
        <v>41.414383561643838</v>
      </c>
      <c r="C12" s="61">
        <v>292</v>
      </c>
    </row>
    <row r="13" spans="1:3" ht="15" x14ac:dyDescent="0.2">
      <c r="A13" s="3" t="s">
        <v>500</v>
      </c>
      <c r="B13" s="35">
        <v>41.546184738955823</v>
      </c>
      <c r="C13" s="61">
        <v>498</v>
      </c>
    </row>
    <row r="14" spans="1:3" ht="15" x14ac:dyDescent="0.2">
      <c r="A14" s="3" t="s">
        <v>486</v>
      </c>
      <c r="B14" s="35">
        <v>41.58701298701299</v>
      </c>
      <c r="C14" s="61">
        <v>385</v>
      </c>
    </row>
    <row r="15" spans="1:3" ht="15" x14ac:dyDescent="0.2">
      <c r="A15" s="3" t="s">
        <v>111</v>
      </c>
      <c r="B15" s="35">
        <v>41.638246041412913</v>
      </c>
      <c r="C15" s="61">
        <v>821</v>
      </c>
    </row>
    <row r="16" spans="1:3" ht="15" x14ac:dyDescent="0.2">
      <c r="A16" s="3" t="s">
        <v>232</v>
      </c>
      <c r="B16" s="35">
        <v>41.70422535211268</v>
      </c>
      <c r="C16" s="61">
        <v>284</v>
      </c>
    </row>
    <row r="17" spans="1:3" ht="15" x14ac:dyDescent="0.2">
      <c r="A17" s="3" t="s">
        <v>475</v>
      </c>
      <c r="B17" s="35">
        <v>42.182250396196515</v>
      </c>
      <c r="C17" s="61">
        <v>631</v>
      </c>
    </row>
    <row r="18" spans="1:3" ht="15" x14ac:dyDescent="0.2">
      <c r="A18" s="3" t="s">
        <v>366</v>
      </c>
      <c r="B18" s="35">
        <v>42.2</v>
      </c>
      <c r="C18" s="61">
        <v>5</v>
      </c>
    </row>
    <row r="19" spans="1:3" ht="15" x14ac:dyDescent="0.2">
      <c r="A19" s="3" t="s">
        <v>244</v>
      </c>
      <c r="B19" s="35">
        <v>42.214530500342697</v>
      </c>
      <c r="C19" s="61">
        <v>1459</v>
      </c>
    </row>
    <row r="20" spans="1:3" ht="15" x14ac:dyDescent="0.2">
      <c r="A20" s="3" t="s">
        <v>350</v>
      </c>
      <c r="B20" s="35">
        <v>42.710940825883355</v>
      </c>
      <c r="C20" s="61">
        <v>2349</v>
      </c>
    </row>
    <row r="21" spans="1:3" ht="15" x14ac:dyDescent="0.2">
      <c r="A21" s="3" t="s">
        <v>394</v>
      </c>
      <c r="B21" s="35">
        <v>42.811011904761905</v>
      </c>
      <c r="C21" s="61">
        <v>3360</v>
      </c>
    </row>
    <row r="22" spans="1:3" ht="15" x14ac:dyDescent="0.2">
      <c r="A22" s="3" t="s">
        <v>116</v>
      </c>
      <c r="B22" s="35">
        <v>42.829065300896289</v>
      </c>
      <c r="C22" s="61">
        <v>1562</v>
      </c>
    </row>
    <row r="23" spans="1:3" ht="15" x14ac:dyDescent="0.2">
      <c r="A23" s="3" t="s">
        <v>288</v>
      </c>
      <c r="B23" s="35">
        <v>42.971098265895954</v>
      </c>
      <c r="C23" s="61">
        <v>173</v>
      </c>
    </row>
    <row r="24" spans="1:3" ht="15" x14ac:dyDescent="0.2">
      <c r="A24" s="3" t="s">
        <v>364</v>
      </c>
      <c r="B24" s="35">
        <v>42.979466119096507</v>
      </c>
      <c r="C24" s="61">
        <v>487</v>
      </c>
    </row>
    <row r="25" spans="1:3" ht="15" x14ac:dyDescent="0.2">
      <c r="A25" s="3" t="s">
        <v>113</v>
      </c>
      <c r="B25" s="35">
        <v>43.102091020910208</v>
      </c>
      <c r="C25" s="61">
        <v>813</v>
      </c>
    </row>
    <row r="26" spans="1:3" ht="15" x14ac:dyDescent="0.2">
      <c r="A26" s="3" t="s">
        <v>381</v>
      </c>
      <c r="B26" s="35">
        <v>43.11578947368421</v>
      </c>
      <c r="C26" s="61">
        <v>570</v>
      </c>
    </row>
    <row r="27" spans="1:3" ht="15" x14ac:dyDescent="0.2">
      <c r="A27" s="3" t="s">
        <v>183</v>
      </c>
      <c r="B27" s="35">
        <v>43.156862745098039</v>
      </c>
      <c r="C27" s="61">
        <v>153</v>
      </c>
    </row>
    <row r="28" spans="1:3" ht="15" x14ac:dyDescent="0.2">
      <c r="A28" s="3" t="s">
        <v>257</v>
      </c>
      <c r="B28" s="35">
        <v>43.192638036809818</v>
      </c>
      <c r="C28" s="61">
        <v>815</v>
      </c>
    </row>
    <row r="29" spans="1:3" ht="15" x14ac:dyDescent="0.2">
      <c r="A29" s="3" t="s">
        <v>327</v>
      </c>
      <c r="B29" s="35">
        <v>43.234049586776862</v>
      </c>
      <c r="C29" s="61">
        <v>3025</v>
      </c>
    </row>
    <row r="30" spans="1:3" ht="15" x14ac:dyDescent="0.2">
      <c r="A30" s="3" t="s">
        <v>355</v>
      </c>
      <c r="B30" s="35">
        <v>43.407634137558517</v>
      </c>
      <c r="C30" s="61">
        <v>2777</v>
      </c>
    </row>
    <row r="31" spans="1:3" ht="15" x14ac:dyDescent="0.2">
      <c r="A31" s="3" t="s">
        <v>72</v>
      </c>
      <c r="B31" s="35">
        <v>43.428792569659443</v>
      </c>
      <c r="C31" s="61">
        <v>646</v>
      </c>
    </row>
    <row r="32" spans="1:3" ht="15" x14ac:dyDescent="0.2">
      <c r="A32" s="3" t="s">
        <v>531</v>
      </c>
      <c r="B32" s="35">
        <v>43.623243933588761</v>
      </c>
      <c r="C32" s="61">
        <v>2349</v>
      </c>
    </row>
    <row r="33" spans="1:3" ht="15" x14ac:dyDescent="0.2">
      <c r="A33" s="3" t="s">
        <v>46</v>
      </c>
      <c r="B33" s="35">
        <v>43.730232558139534</v>
      </c>
      <c r="C33" s="61">
        <v>430</v>
      </c>
    </row>
    <row r="34" spans="1:3" ht="15" x14ac:dyDescent="0.2">
      <c r="A34" s="3" t="s">
        <v>352</v>
      </c>
      <c r="B34" s="35">
        <v>43.76048387096774</v>
      </c>
      <c r="C34" s="61">
        <v>1240</v>
      </c>
    </row>
    <row r="35" spans="1:3" ht="15" x14ac:dyDescent="0.2">
      <c r="A35" s="3" t="s">
        <v>226</v>
      </c>
      <c r="B35" s="35">
        <v>43.770270270270274</v>
      </c>
      <c r="C35" s="61">
        <v>370</v>
      </c>
    </row>
    <row r="36" spans="1:3" ht="15" x14ac:dyDescent="0.2">
      <c r="A36" s="3" t="s">
        <v>231</v>
      </c>
      <c r="B36" s="35">
        <v>43.789566755083996</v>
      </c>
      <c r="C36" s="61">
        <v>1131</v>
      </c>
    </row>
    <row r="37" spans="1:3" ht="15" x14ac:dyDescent="0.2">
      <c r="A37" s="3" t="s">
        <v>346</v>
      </c>
      <c r="B37" s="35">
        <v>43.829237817576008</v>
      </c>
      <c r="C37" s="61">
        <v>2401</v>
      </c>
    </row>
    <row r="38" spans="1:3" ht="15" x14ac:dyDescent="0.2">
      <c r="A38" s="3" t="s">
        <v>357</v>
      </c>
      <c r="B38" s="35">
        <v>43.85546875</v>
      </c>
      <c r="C38" s="61">
        <v>1792</v>
      </c>
    </row>
    <row r="39" spans="1:3" ht="15" x14ac:dyDescent="0.2">
      <c r="A39" s="3" t="s">
        <v>4</v>
      </c>
      <c r="B39" s="35">
        <v>43.869842620161634</v>
      </c>
      <c r="C39" s="61">
        <v>4702</v>
      </c>
    </row>
    <row r="40" spans="1:3" ht="15" x14ac:dyDescent="0.2">
      <c r="A40" s="3" t="s">
        <v>230</v>
      </c>
      <c r="B40" s="35">
        <v>43.946291560102303</v>
      </c>
      <c r="C40" s="61">
        <v>1955</v>
      </c>
    </row>
    <row r="41" spans="1:3" ht="15" x14ac:dyDescent="0.2">
      <c r="A41" s="3" t="s">
        <v>343</v>
      </c>
      <c r="B41" s="35">
        <v>43.965729952021931</v>
      </c>
      <c r="C41" s="61">
        <v>2918</v>
      </c>
    </row>
    <row r="42" spans="1:3" ht="15" x14ac:dyDescent="0.2">
      <c r="A42" s="3" t="s">
        <v>287</v>
      </c>
      <c r="B42" s="35">
        <v>43.977421704297157</v>
      </c>
      <c r="C42" s="61">
        <v>2746</v>
      </c>
    </row>
    <row r="43" spans="1:3" ht="15" x14ac:dyDescent="0.2">
      <c r="A43" s="3" t="s">
        <v>540</v>
      </c>
      <c r="B43" s="35">
        <v>44.082024432809774</v>
      </c>
      <c r="C43" s="61">
        <v>573</v>
      </c>
    </row>
    <row r="44" spans="1:3" ht="15" x14ac:dyDescent="0.2">
      <c r="A44" s="3" t="s">
        <v>378</v>
      </c>
      <c r="B44" s="35">
        <v>44.125</v>
      </c>
      <c r="C44" s="61">
        <v>8</v>
      </c>
    </row>
    <row r="45" spans="1:3" ht="15" x14ac:dyDescent="0.2">
      <c r="A45" s="3" t="s">
        <v>260</v>
      </c>
      <c r="B45" s="35">
        <v>44.140808344198177</v>
      </c>
      <c r="C45" s="61">
        <v>767</v>
      </c>
    </row>
    <row r="46" spans="1:3" ht="15" x14ac:dyDescent="0.2">
      <c r="A46" s="3" t="s">
        <v>146</v>
      </c>
      <c r="B46" s="35">
        <v>44.166666666666664</v>
      </c>
      <c r="C46" s="61">
        <v>18</v>
      </c>
    </row>
    <row r="47" spans="1:3" ht="15" x14ac:dyDescent="0.2">
      <c r="A47" s="3" t="s">
        <v>20</v>
      </c>
      <c r="B47" s="35">
        <v>44.284046692607006</v>
      </c>
      <c r="C47" s="61">
        <v>257</v>
      </c>
    </row>
    <row r="48" spans="1:3" ht="15" x14ac:dyDescent="0.2">
      <c r="A48" s="3" t="s">
        <v>247</v>
      </c>
      <c r="B48" s="35">
        <v>44.340994371482175</v>
      </c>
      <c r="C48" s="61">
        <v>2132</v>
      </c>
    </row>
    <row r="49" spans="1:3" ht="15" x14ac:dyDescent="0.2">
      <c r="A49" s="3" t="s">
        <v>470</v>
      </c>
      <c r="B49" s="35">
        <v>44.349842957236049</v>
      </c>
      <c r="C49" s="61">
        <v>4139</v>
      </c>
    </row>
    <row r="50" spans="1:3" ht="15" x14ac:dyDescent="0.2">
      <c r="A50" s="3" t="s">
        <v>392</v>
      </c>
      <c r="B50" s="35">
        <v>44.384555382215289</v>
      </c>
      <c r="C50" s="61">
        <v>2564</v>
      </c>
    </row>
    <row r="51" spans="1:3" ht="15" x14ac:dyDescent="0.2">
      <c r="A51" s="3" t="s">
        <v>103</v>
      </c>
      <c r="B51" s="35">
        <v>44.409317051108097</v>
      </c>
      <c r="C51" s="61">
        <v>2211</v>
      </c>
    </row>
    <row r="52" spans="1:3" ht="15" x14ac:dyDescent="0.2">
      <c r="A52" s="3" t="s">
        <v>345</v>
      </c>
      <c r="B52" s="35">
        <v>44.481044650379104</v>
      </c>
      <c r="C52" s="61">
        <v>1187</v>
      </c>
    </row>
    <row r="53" spans="1:3" ht="15" x14ac:dyDescent="0.2">
      <c r="A53" s="3" t="s">
        <v>17</v>
      </c>
      <c r="B53" s="35">
        <v>44.50515657228577</v>
      </c>
      <c r="C53" s="61">
        <v>5333</v>
      </c>
    </row>
    <row r="54" spans="1:3" ht="15" x14ac:dyDescent="0.2">
      <c r="A54" s="3" t="s">
        <v>396</v>
      </c>
      <c r="B54" s="35">
        <v>44.539730785931397</v>
      </c>
      <c r="C54" s="61">
        <v>2303</v>
      </c>
    </row>
    <row r="55" spans="1:3" ht="15" x14ac:dyDescent="0.2">
      <c r="A55" s="3" t="s">
        <v>141</v>
      </c>
      <c r="B55" s="35">
        <v>44.563380281690144</v>
      </c>
      <c r="C55" s="61">
        <v>71</v>
      </c>
    </row>
    <row r="56" spans="1:3" ht="15" x14ac:dyDescent="0.2">
      <c r="A56" s="3" t="s">
        <v>391</v>
      </c>
      <c r="B56" s="35">
        <v>44.573333333333331</v>
      </c>
      <c r="C56" s="61">
        <v>450</v>
      </c>
    </row>
    <row r="57" spans="1:3" ht="15" x14ac:dyDescent="0.2">
      <c r="A57" s="3" t="s">
        <v>419</v>
      </c>
      <c r="B57" s="35">
        <v>44.699618453000348</v>
      </c>
      <c r="C57" s="61">
        <v>2883</v>
      </c>
    </row>
    <row r="58" spans="1:3" ht="15" x14ac:dyDescent="0.2">
      <c r="A58" s="3" t="s">
        <v>259</v>
      </c>
      <c r="B58" s="35">
        <v>44.736140350877193</v>
      </c>
      <c r="C58" s="61">
        <v>1425</v>
      </c>
    </row>
    <row r="59" spans="1:3" ht="15" x14ac:dyDescent="0.2">
      <c r="A59" s="3" t="s">
        <v>549</v>
      </c>
      <c r="B59" s="35">
        <v>44.792659974905895</v>
      </c>
      <c r="C59" s="61">
        <v>3188</v>
      </c>
    </row>
    <row r="60" spans="1:3" ht="15" x14ac:dyDescent="0.2">
      <c r="A60" s="3" t="s">
        <v>206</v>
      </c>
      <c r="B60" s="35">
        <v>44.816964285714285</v>
      </c>
      <c r="C60" s="61">
        <v>224</v>
      </c>
    </row>
    <row r="61" spans="1:3" ht="15" x14ac:dyDescent="0.2">
      <c r="A61" s="3" t="s">
        <v>67</v>
      </c>
      <c r="B61" s="35">
        <v>44.822243346007603</v>
      </c>
      <c r="C61" s="61">
        <v>1052</v>
      </c>
    </row>
    <row r="62" spans="1:3" ht="15" x14ac:dyDescent="0.2">
      <c r="A62" s="3" t="s">
        <v>143</v>
      </c>
      <c r="B62" s="35">
        <v>44.823076923076925</v>
      </c>
      <c r="C62" s="61">
        <v>390</v>
      </c>
    </row>
    <row r="63" spans="1:3" ht="15" x14ac:dyDescent="0.2">
      <c r="A63" s="3" t="s">
        <v>533</v>
      </c>
      <c r="B63" s="35">
        <v>44.841102756892234</v>
      </c>
      <c r="C63" s="61">
        <v>3990</v>
      </c>
    </row>
    <row r="64" spans="1:3" ht="15" x14ac:dyDescent="0.2">
      <c r="A64" s="3" t="s">
        <v>551</v>
      </c>
      <c r="B64" s="35">
        <v>45.020471740097911</v>
      </c>
      <c r="C64" s="61">
        <v>2247</v>
      </c>
    </row>
    <row r="65" spans="1:3" ht="15" x14ac:dyDescent="0.2">
      <c r="A65" s="3" t="s">
        <v>250</v>
      </c>
      <c r="B65" s="35">
        <v>45.030684104627767</v>
      </c>
      <c r="C65" s="61">
        <v>1988</v>
      </c>
    </row>
    <row r="66" spans="1:3" ht="15" x14ac:dyDescent="0.2">
      <c r="A66" s="3" t="s">
        <v>151</v>
      </c>
      <c r="B66" s="35">
        <v>45.08223684210526</v>
      </c>
      <c r="C66" s="61">
        <v>304</v>
      </c>
    </row>
    <row r="67" spans="1:3" ht="15" x14ac:dyDescent="0.2">
      <c r="A67" s="3" t="s">
        <v>389</v>
      </c>
      <c r="B67" s="35">
        <v>45.179780033840949</v>
      </c>
      <c r="C67" s="61">
        <v>2364</v>
      </c>
    </row>
    <row r="68" spans="1:3" ht="15" x14ac:dyDescent="0.2">
      <c r="A68" s="3" t="s">
        <v>348</v>
      </c>
      <c r="B68" s="35">
        <v>45.179945588806838</v>
      </c>
      <c r="C68" s="61">
        <v>2573</v>
      </c>
    </row>
    <row r="69" spans="1:3" ht="15" x14ac:dyDescent="0.2">
      <c r="A69" s="3" t="s">
        <v>96</v>
      </c>
      <c r="B69" s="35">
        <v>45.231859883236027</v>
      </c>
      <c r="C69" s="61">
        <v>1199</v>
      </c>
    </row>
    <row r="70" spans="1:3" ht="15" x14ac:dyDescent="0.2">
      <c r="A70" s="3" t="s">
        <v>410</v>
      </c>
      <c r="B70" s="35">
        <v>45.241406874500399</v>
      </c>
      <c r="C70" s="61">
        <v>3753</v>
      </c>
    </row>
    <row r="71" spans="1:3" ht="15" x14ac:dyDescent="0.2">
      <c r="A71" s="3" t="s">
        <v>252</v>
      </c>
      <c r="B71" s="35">
        <v>45.250281004121391</v>
      </c>
      <c r="C71" s="61">
        <v>2669</v>
      </c>
    </row>
    <row r="72" spans="1:3" ht="15" x14ac:dyDescent="0.2">
      <c r="A72" s="3" t="s">
        <v>358</v>
      </c>
      <c r="B72" s="35">
        <v>45.294589178356716</v>
      </c>
      <c r="C72" s="61">
        <v>1996</v>
      </c>
    </row>
    <row r="73" spans="1:3" ht="15" x14ac:dyDescent="0.2">
      <c r="A73" s="3" t="s">
        <v>251</v>
      </c>
      <c r="B73" s="35">
        <v>45.298507462686565</v>
      </c>
      <c r="C73" s="61">
        <v>134</v>
      </c>
    </row>
    <row r="74" spans="1:3" ht="15" x14ac:dyDescent="0.2">
      <c r="A74" s="3" t="s">
        <v>248</v>
      </c>
      <c r="B74" s="35">
        <v>45.307228915662648</v>
      </c>
      <c r="C74" s="61">
        <v>2324</v>
      </c>
    </row>
    <row r="75" spans="1:3" ht="15" x14ac:dyDescent="0.2">
      <c r="A75" s="3" t="s">
        <v>204</v>
      </c>
      <c r="B75" s="35">
        <v>45.373529411764707</v>
      </c>
      <c r="C75" s="61">
        <v>2040</v>
      </c>
    </row>
    <row r="76" spans="1:3" ht="15" x14ac:dyDescent="0.2">
      <c r="A76" s="3" t="s">
        <v>417</v>
      </c>
      <c r="B76" s="35">
        <v>45.385496183206108</v>
      </c>
      <c r="C76" s="61">
        <v>6812</v>
      </c>
    </row>
    <row r="77" spans="1:3" ht="15" x14ac:dyDescent="0.2">
      <c r="A77" s="3" t="s">
        <v>544</v>
      </c>
      <c r="B77" s="35">
        <v>45.398514851485146</v>
      </c>
      <c r="C77" s="61">
        <v>1212</v>
      </c>
    </row>
    <row r="78" spans="1:3" ht="15" x14ac:dyDescent="0.2">
      <c r="A78" s="3" t="s">
        <v>229</v>
      </c>
      <c r="B78" s="35">
        <v>45.417987467747878</v>
      </c>
      <c r="C78" s="61">
        <v>2713</v>
      </c>
    </row>
    <row r="79" spans="1:3" ht="15" x14ac:dyDescent="0.2">
      <c r="A79" s="3" t="s">
        <v>339</v>
      </c>
      <c r="B79" s="35">
        <v>45.422153024911033</v>
      </c>
      <c r="C79" s="61">
        <v>2248</v>
      </c>
    </row>
    <row r="80" spans="1:3" ht="15" x14ac:dyDescent="0.2">
      <c r="A80" s="3" t="s">
        <v>85</v>
      </c>
      <c r="B80" s="35">
        <v>45.428571428571431</v>
      </c>
      <c r="C80" s="61">
        <v>217</v>
      </c>
    </row>
    <row r="81" spans="1:3" ht="15" x14ac:dyDescent="0.2">
      <c r="A81" s="3" t="s">
        <v>332</v>
      </c>
      <c r="B81" s="35">
        <v>45.487179487179489</v>
      </c>
      <c r="C81" s="61">
        <v>39</v>
      </c>
    </row>
    <row r="82" spans="1:3" ht="15" x14ac:dyDescent="0.2">
      <c r="A82" s="3" t="s">
        <v>520</v>
      </c>
      <c r="B82" s="35">
        <v>45.518867924528301</v>
      </c>
      <c r="C82" s="61">
        <v>106</v>
      </c>
    </row>
    <row r="83" spans="1:3" ht="15" x14ac:dyDescent="0.2">
      <c r="A83" s="3" t="s">
        <v>466</v>
      </c>
      <c r="B83" s="35">
        <v>45.537456678219144</v>
      </c>
      <c r="C83" s="61">
        <v>3751</v>
      </c>
    </row>
    <row r="84" spans="1:3" ht="15" x14ac:dyDescent="0.2">
      <c r="A84" s="3" t="s">
        <v>377</v>
      </c>
      <c r="B84" s="35">
        <v>45.548713951675758</v>
      </c>
      <c r="C84" s="61">
        <v>1283</v>
      </c>
    </row>
    <row r="85" spans="1:3" ht="15" x14ac:dyDescent="0.2">
      <c r="A85" s="3" t="s">
        <v>80</v>
      </c>
      <c r="B85" s="35">
        <v>45.582089552238806</v>
      </c>
      <c r="C85" s="61">
        <v>134</v>
      </c>
    </row>
    <row r="86" spans="1:3" ht="15" x14ac:dyDescent="0.2">
      <c r="A86" s="3" t="s">
        <v>173</v>
      </c>
      <c r="B86" s="35">
        <v>45.670172084130016</v>
      </c>
      <c r="C86" s="61">
        <v>1046</v>
      </c>
    </row>
    <row r="87" spans="1:3" ht="15" x14ac:dyDescent="0.2">
      <c r="A87" s="3" t="s">
        <v>483</v>
      </c>
      <c r="B87" s="35">
        <v>45.728155339805824</v>
      </c>
      <c r="C87" s="61">
        <v>412</v>
      </c>
    </row>
    <row r="88" spans="1:3" ht="15" x14ac:dyDescent="0.2">
      <c r="A88" s="3" t="s">
        <v>323</v>
      </c>
      <c r="B88" s="35">
        <v>45.745011086474499</v>
      </c>
      <c r="C88" s="61">
        <v>451</v>
      </c>
    </row>
    <row r="89" spans="1:3" ht="15" x14ac:dyDescent="0.2">
      <c r="A89" s="3" t="s">
        <v>400</v>
      </c>
      <c r="B89" s="35">
        <v>45.747678369195924</v>
      </c>
      <c r="C89" s="61">
        <v>4415</v>
      </c>
    </row>
    <row r="90" spans="1:3" ht="15" x14ac:dyDescent="0.2">
      <c r="A90" s="3" t="s">
        <v>541</v>
      </c>
      <c r="B90" s="35">
        <v>45.77524557956778</v>
      </c>
      <c r="C90" s="61">
        <v>2545</v>
      </c>
    </row>
    <row r="91" spans="1:3" ht="15" x14ac:dyDescent="0.2">
      <c r="A91" s="3" t="s">
        <v>518</v>
      </c>
      <c r="B91" s="35">
        <v>45.785568413886999</v>
      </c>
      <c r="C91" s="61">
        <v>1469</v>
      </c>
    </row>
    <row r="92" spans="1:3" ht="15" x14ac:dyDescent="0.2">
      <c r="A92" s="3" t="s">
        <v>167</v>
      </c>
      <c r="B92" s="35">
        <v>45.816315205327413</v>
      </c>
      <c r="C92" s="61">
        <v>1802</v>
      </c>
    </row>
    <row r="93" spans="1:3" ht="15" x14ac:dyDescent="0.2">
      <c r="A93" s="3" t="s">
        <v>234</v>
      </c>
      <c r="B93" s="35">
        <v>45.819285011479174</v>
      </c>
      <c r="C93" s="61">
        <v>3049</v>
      </c>
    </row>
    <row r="94" spans="1:3" ht="15" x14ac:dyDescent="0.2">
      <c r="A94" s="3" t="s">
        <v>178</v>
      </c>
      <c r="B94" s="35">
        <v>45.829639012032935</v>
      </c>
      <c r="C94" s="61">
        <v>1579</v>
      </c>
    </row>
    <row r="95" spans="1:3" ht="15" x14ac:dyDescent="0.2">
      <c r="A95" s="3" t="s">
        <v>38</v>
      </c>
      <c r="B95" s="35">
        <v>45.874111675126905</v>
      </c>
      <c r="C95" s="61">
        <v>1970</v>
      </c>
    </row>
    <row r="96" spans="1:3" ht="15" x14ac:dyDescent="0.2">
      <c r="A96" s="3" t="s">
        <v>168</v>
      </c>
      <c r="B96" s="35">
        <v>45.877896613190728</v>
      </c>
      <c r="C96" s="61">
        <v>1122</v>
      </c>
    </row>
    <row r="97" spans="1:3" ht="15" x14ac:dyDescent="0.2">
      <c r="A97" s="3" t="s">
        <v>208</v>
      </c>
      <c r="B97" s="35">
        <v>45.927007299270073</v>
      </c>
      <c r="C97" s="61">
        <v>274</v>
      </c>
    </row>
    <row r="98" spans="1:3" ht="15" x14ac:dyDescent="0.2">
      <c r="A98" s="3" t="s">
        <v>91</v>
      </c>
      <c r="B98" s="35">
        <v>45.947028862478774</v>
      </c>
      <c r="C98" s="61">
        <v>2945</v>
      </c>
    </row>
    <row r="99" spans="1:3" ht="15" x14ac:dyDescent="0.2">
      <c r="A99" s="3" t="s">
        <v>109</v>
      </c>
      <c r="B99" s="35">
        <v>45.956423741547709</v>
      </c>
      <c r="C99" s="61">
        <v>2662</v>
      </c>
    </row>
    <row r="100" spans="1:3" ht="15" x14ac:dyDescent="0.2">
      <c r="A100" s="3" t="s">
        <v>487</v>
      </c>
      <c r="B100" s="35">
        <v>45.961390833145181</v>
      </c>
      <c r="C100" s="61">
        <v>4429</v>
      </c>
    </row>
    <row r="101" spans="1:3" ht="15" x14ac:dyDescent="0.2">
      <c r="A101" s="3" t="s">
        <v>165</v>
      </c>
      <c r="B101" s="35">
        <v>46.003913894324853</v>
      </c>
      <c r="C101" s="61">
        <v>511</v>
      </c>
    </row>
    <row r="102" spans="1:3" ht="15" x14ac:dyDescent="0.2">
      <c r="A102" s="3" t="s">
        <v>121</v>
      </c>
      <c r="B102" s="35">
        <v>46.027586206896551</v>
      </c>
      <c r="C102" s="61">
        <v>145</v>
      </c>
    </row>
    <row r="103" spans="1:3" ht="15" x14ac:dyDescent="0.2">
      <c r="A103" s="3" t="s">
        <v>213</v>
      </c>
      <c r="B103" s="35">
        <v>46.031111111111109</v>
      </c>
      <c r="C103" s="61">
        <v>225</v>
      </c>
    </row>
    <row r="104" spans="1:3" ht="15" x14ac:dyDescent="0.2">
      <c r="A104" s="3" t="s">
        <v>547</v>
      </c>
      <c r="B104" s="35">
        <v>46.046866771985258</v>
      </c>
      <c r="C104" s="61">
        <v>3798</v>
      </c>
    </row>
    <row r="105" spans="1:3" ht="15" x14ac:dyDescent="0.2">
      <c r="A105" s="3" t="s">
        <v>65</v>
      </c>
      <c r="B105" s="35">
        <v>46.059328091493924</v>
      </c>
      <c r="C105" s="61">
        <v>1399</v>
      </c>
    </row>
    <row r="106" spans="1:3" ht="15" x14ac:dyDescent="0.2">
      <c r="A106" s="3" t="s">
        <v>285</v>
      </c>
      <c r="B106" s="35">
        <v>46.090471607314726</v>
      </c>
      <c r="C106" s="61">
        <v>1039</v>
      </c>
    </row>
    <row r="107" spans="1:3" ht="15" x14ac:dyDescent="0.2">
      <c r="A107" s="3" t="s">
        <v>233</v>
      </c>
      <c r="B107" s="35">
        <v>46.106239804241433</v>
      </c>
      <c r="C107" s="61">
        <v>4904</v>
      </c>
    </row>
    <row r="108" spans="1:3" ht="15" x14ac:dyDescent="0.2">
      <c r="A108" s="3" t="s">
        <v>333</v>
      </c>
      <c r="B108" s="35">
        <v>46.177029360967182</v>
      </c>
      <c r="C108" s="61">
        <v>1158</v>
      </c>
    </row>
    <row r="109" spans="1:3" ht="15" x14ac:dyDescent="0.2">
      <c r="A109" s="3" t="s">
        <v>458</v>
      </c>
      <c r="B109" s="35">
        <v>46.198062015503879</v>
      </c>
      <c r="C109" s="61">
        <v>2580</v>
      </c>
    </row>
    <row r="110" spans="1:3" ht="15" x14ac:dyDescent="0.2">
      <c r="A110" s="3" t="s">
        <v>52</v>
      </c>
      <c r="B110" s="35">
        <v>46.205217391304345</v>
      </c>
      <c r="C110" s="61">
        <v>575</v>
      </c>
    </row>
    <row r="111" spans="1:3" ht="15" x14ac:dyDescent="0.2">
      <c r="A111" s="3" t="s">
        <v>245</v>
      </c>
      <c r="B111" s="35">
        <v>46.240551889622076</v>
      </c>
      <c r="C111" s="61">
        <v>1667</v>
      </c>
    </row>
    <row r="112" spans="1:3" ht="15" x14ac:dyDescent="0.2">
      <c r="A112" s="3" t="s">
        <v>307</v>
      </c>
      <c r="B112" s="35">
        <v>46.31624758220503</v>
      </c>
      <c r="C112" s="61">
        <v>1034</v>
      </c>
    </row>
    <row r="113" spans="1:3" ht="15" x14ac:dyDescent="0.2">
      <c r="A113" s="3" t="s">
        <v>297</v>
      </c>
      <c r="B113" s="35">
        <v>46.318738229755176</v>
      </c>
      <c r="C113" s="61">
        <v>2124</v>
      </c>
    </row>
    <row r="114" spans="1:3" ht="15" x14ac:dyDescent="0.2">
      <c r="A114" s="3" t="s">
        <v>202</v>
      </c>
      <c r="B114" s="35">
        <v>46.319666435024324</v>
      </c>
      <c r="C114" s="61">
        <v>1439</v>
      </c>
    </row>
    <row r="115" spans="1:3" ht="15" x14ac:dyDescent="0.2">
      <c r="A115" s="3" t="s">
        <v>292</v>
      </c>
      <c r="B115" s="35">
        <v>46.326416600159618</v>
      </c>
      <c r="C115" s="61">
        <v>2506</v>
      </c>
    </row>
    <row r="116" spans="1:3" ht="15" x14ac:dyDescent="0.2">
      <c r="A116" s="3" t="s">
        <v>324</v>
      </c>
      <c r="B116" s="35">
        <v>46.456135629709365</v>
      </c>
      <c r="C116" s="61">
        <v>3716</v>
      </c>
    </row>
    <row r="117" spans="1:3" ht="15" x14ac:dyDescent="0.2">
      <c r="A117" s="3" t="s">
        <v>407</v>
      </c>
      <c r="B117" s="35">
        <v>46.481260364842456</v>
      </c>
      <c r="C117" s="61">
        <v>3015</v>
      </c>
    </row>
    <row r="118" spans="1:3" ht="15" x14ac:dyDescent="0.2">
      <c r="A118" s="3" t="s">
        <v>31</v>
      </c>
      <c r="B118" s="35">
        <v>46.484057301293902</v>
      </c>
      <c r="C118" s="61">
        <v>4328</v>
      </c>
    </row>
    <row r="119" spans="1:3" ht="15" x14ac:dyDescent="0.2">
      <c r="A119" s="3" t="s">
        <v>210</v>
      </c>
      <c r="B119" s="35">
        <v>46.4990366088632</v>
      </c>
      <c r="C119" s="61">
        <v>519</v>
      </c>
    </row>
    <row r="120" spans="1:3" ht="15" x14ac:dyDescent="0.2">
      <c r="A120" s="3" t="s">
        <v>40</v>
      </c>
      <c r="B120" s="35">
        <v>46.537715041905599</v>
      </c>
      <c r="C120" s="61">
        <v>2267</v>
      </c>
    </row>
    <row r="121" spans="1:3" ht="15" x14ac:dyDescent="0.2">
      <c r="A121" s="3" t="s">
        <v>147</v>
      </c>
      <c r="B121" s="35">
        <v>46.539007092198581</v>
      </c>
      <c r="C121" s="61">
        <v>141</v>
      </c>
    </row>
    <row r="122" spans="1:3" ht="15" x14ac:dyDescent="0.2">
      <c r="A122" s="3" t="s">
        <v>239</v>
      </c>
      <c r="B122" s="35">
        <v>46.571879936808848</v>
      </c>
      <c r="C122" s="61">
        <v>1266</v>
      </c>
    </row>
    <row r="123" spans="1:3" ht="15" x14ac:dyDescent="0.2">
      <c r="A123" s="3" t="s">
        <v>536</v>
      </c>
      <c r="B123" s="35">
        <v>46.59409799554566</v>
      </c>
      <c r="C123" s="61">
        <v>1796</v>
      </c>
    </row>
    <row r="124" spans="1:3" ht="15" x14ac:dyDescent="0.2">
      <c r="A124" s="3" t="s">
        <v>399</v>
      </c>
      <c r="B124" s="35">
        <v>46.641708264004436</v>
      </c>
      <c r="C124" s="61">
        <v>1803</v>
      </c>
    </row>
    <row r="125" spans="1:3" ht="15" x14ac:dyDescent="0.2">
      <c r="A125" s="3" t="s">
        <v>383</v>
      </c>
      <c r="B125" s="35">
        <v>46.672523961661341</v>
      </c>
      <c r="C125" s="61">
        <v>1252</v>
      </c>
    </row>
    <row r="126" spans="1:3" ht="15" x14ac:dyDescent="0.2">
      <c r="A126" s="3" t="s">
        <v>224</v>
      </c>
      <c r="B126" s="35">
        <v>46.673926194797339</v>
      </c>
      <c r="C126" s="61">
        <v>1653</v>
      </c>
    </row>
    <row r="127" spans="1:3" ht="15" x14ac:dyDescent="0.2">
      <c r="A127" s="3" t="s">
        <v>390</v>
      </c>
      <c r="B127" s="35">
        <v>46.674046740467404</v>
      </c>
      <c r="C127" s="61">
        <v>1626</v>
      </c>
    </row>
    <row r="128" spans="1:3" ht="15" x14ac:dyDescent="0.2">
      <c r="A128" s="3" t="s">
        <v>198</v>
      </c>
      <c r="B128" s="35">
        <v>46.690807799442894</v>
      </c>
      <c r="C128" s="61">
        <v>2154</v>
      </c>
    </row>
    <row r="129" spans="1:3" ht="15" x14ac:dyDescent="0.2">
      <c r="A129" s="3" t="s">
        <v>255</v>
      </c>
      <c r="B129" s="35">
        <v>46.692941952506594</v>
      </c>
      <c r="C129" s="61">
        <v>3032</v>
      </c>
    </row>
    <row r="130" spans="1:3" ht="15" x14ac:dyDescent="0.2">
      <c r="A130" s="3" t="s">
        <v>227</v>
      </c>
      <c r="B130" s="35">
        <v>46.697416974169741</v>
      </c>
      <c r="C130" s="61">
        <v>542</v>
      </c>
    </row>
    <row r="131" spans="1:3" ht="15" x14ac:dyDescent="0.2">
      <c r="A131" s="3" t="s">
        <v>15</v>
      </c>
      <c r="B131" s="35">
        <v>46.782201405152222</v>
      </c>
      <c r="C131" s="61">
        <v>1281</v>
      </c>
    </row>
    <row r="132" spans="1:3" ht="15" x14ac:dyDescent="0.2">
      <c r="A132" s="3" t="s">
        <v>44</v>
      </c>
      <c r="B132" s="35">
        <v>46.786784741144416</v>
      </c>
      <c r="C132" s="61">
        <v>1468</v>
      </c>
    </row>
    <row r="133" spans="1:3" ht="15" x14ac:dyDescent="0.2">
      <c r="A133" s="3" t="s">
        <v>62</v>
      </c>
      <c r="B133" s="35">
        <v>46.838194444444447</v>
      </c>
      <c r="C133" s="61">
        <v>1440</v>
      </c>
    </row>
    <row r="134" spans="1:3" ht="15" x14ac:dyDescent="0.2">
      <c r="A134" s="3" t="s">
        <v>467</v>
      </c>
      <c r="B134" s="35">
        <v>46.851674641148328</v>
      </c>
      <c r="C134" s="61">
        <v>418</v>
      </c>
    </row>
    <row r="135" spans="1:3" ht="15" x14ac:dyDescent="0.2">
      <c r="A135" s="3" t="s">
        <v>186</v>
      </c>
      <c r="B135" s="35">
        <v>46.858555885262113</v>
      </c>
      <c r="C135" s="61">
        <v>4044</v>
      </c>
    </row>
    <row r="136" spans="1:3" ht="15" x14ac:dyDescent="0.2">
      <c r="A136" s="3" t="s">
        <v>36</v>
      </c>
      <c r="B136" s="35">
        <v>46.868731563421832</v>
      </c>
      <c r="C136" s="61">
        <v>3390</v>
      </c>
    </row>
    <row r="137" spans="1:3" ht="15" x14ac:dyDescent="0.2">
      <c r="A137" s="3" t="s">
        <v>30</v>
      </c>
      <c r="B137" s="35">
        <v>46.937763713080166</v>
      </c>
      <c r="C137" s="61">
        <v>948</v>
      </c>
    </row>
    <row r="138" spans="1:3" ht="15" x14ac:dyDescent="0.2">
      <c r="A138" s="3" t="s">
        <v>74</v>
      </c>
      <c r="B138" s="35">
        <v>46.940119760479043</v>
      </c>
      <c r="C138" s="61">
        <v>501</v>
      </c>
    </row>
    <row r="139" spans="1:3" ht="15" x14ac:dyDescent="0.2">
      <c r="A139" s="3" t="s">
        <v>312</v>
      </c>
      <c r="B139" s="35">
        <v>47.08450704225352</v>
      </c>
      <c r="C139" s="61">
        <v>3337</v>
      </c>
    </row>
    <row r="140" spans="1:3" ht="15" x14ac:dyDescent="0.2">
      <c r="A140" s="3" t="s">
        <v>397</v>
      </c>
      <c r="B140" s="35">
        <v>47.107710417892875</v>
      </c>
      <c r="C140" s="61">
        <v>1699</v>
      </c>
    </row>
    <row r="141" spans="1:3" ht="15" x14ac:dyDescent="0.2">
      <c r="A141" s="3" t="s">
        <v>236</v>
      </c>
      <c r="B141" s="35">
        <v>47.124854142357059</v>
      </c>
      <c r="C141" s="61">
        <v>857</v>
      </c>
    </row>
    <row r="142" spans="1:3" ht="15" x14ac:dyDescent="0.2">
      <c r="A142" s="3" t="s">
        <v>112</v>
      </c>
      <c r="B142" s="35">
        <v>47.138297872340424</v>
      </c>
      <c r="C142" s="61">
        <v>2162</v>
      </c>
    </row>
    <row r="143" spans="1:3" ht="15" x14ac:dyDescent="0.2">
      <c r="A143" s="3" t="s">
        <v>70</v>
      </c>
      <c r="B143" s="35">
        <v>47.185075885328835</v>
      </c>
      <c r="C143" s="61">
        <v>2372</v>
      </c>
    </row>
    <row r="144" spans="1:3" ht="15" x14ac:dyDescent="0.2">
      <c r="A144" s="3" t="s">
        <v>205</v>
      </c>
      <c r="B144" s="35">
        <v>47.218666666666664</v>
      </c>
      <c r="C144" s="61">
        <v>375</v>
      </c>
    </row>
    <row r="145" spans="1:3" ht="15" x14ac:dyDescent="0.2">
      <c r="A145" s="3" t="s">
        <v>300</v>
      </c>
      <c r="B145" s="35">
        <v>47.254651162790701</v>
      </c>
      <c r="C145" s="61">
        <v>2580</v>
      </c>
    </row>
    <row r="146" spans="1:3" ht="15" x14ac:dyDescent="0.2">
      <c r="A146" s="3" t="s">
        <v>139</v>
      </c>
      <c r="B146" s="35">
        <v>47.282891782667264</v>
      </c>
      <c r="C146" s="61">
        <v>2227</v>
      </c>
    </row>
    <row r="147" spans="1:3" ht="15" x14ac:dyDescent="0.2">
      <c r="A147" s="3" t="s">
        <v>163</v>
      </c>
      <c r="B147" s="35">
        <v>47.285573447255999</v>
      </c>
      <c r="C147" s="61">
        <v>3043</v>
      </c>
    </row>
    <row r="148" spans="1:3" ht="15" x14ac:dyDescent="0.2">
      <c r="A148" s="3" t="s">
        <v>373</v>
      </c>
      <c r="B148" s="35">
        <v>47.417862838915468</v>
      </c>
      <c r="C148" s="61">
        <v>1881</v>
      </c>
    </row>
    <row r="149" spans="1:3" ht="15" x14ac:dyDescent="0.2">
      <c r="A149" s="3" t="s">
        <v>100</v>
      </c>
      <c r="B149" s="35">
        <v>47.422573609596512</v>
      </c>
      <c r="C149" s="61">
        <v>1834</v>
      </c>
    </row>
    <row r="150" spans="1:3" ht="15" x14ac:dyDescent="0.2">
      <c r="A150" s="3" t="s">
        <v>26</v>
      </c>
      <c r="B150" s="35">
        <v>47.466666666666669</v>
      </c>
      <c r="C150" s="61">
        <v>45</v>
      </c>
    </row>
    <row r="151" spans="1:3" ht="15" x14ac:dyDescent="0.2">
      <c r="A151" s="3" t="s">
        <v>457</v>
      </c>
      <c r="B151" s="35">
        <v>47.479319309855825</v>
      </c>
      <c r="C151" s="61">
        <v>4231</v>
      </c>
    </row>
    <row r="152" spans="1:3" ht="15" x14ac:dyDescent="0.2">
      <c r="A152" s="3" t="s">
        <v>436</v>
      </c>
      <c r="B152" s="35">
        <v>47.485077376565954</v>
      </c>
      <c r="C152" s="61">
        <v>5428</v>
      </c>
    </row>
    <row r="153" spans="1:3" ht="15" x14ac:dyDescent="0.2">
      <c r="A153" s="3" t="s">
        <v>319</v>
      </c>
      <c r="B153" s="35">
        <v>47.511156186612574</v>
      </c>
      <c r="C153" s="61">
        <v>1479</v>
      </c>
    </row>
    <row r="154" spans="1:3" ht="15" x14ac:dyDescent="0.2">
      <c r="A154" s="3" t="s">
        <v>84</v>
      </c>
      <c r="B154" s="35">
        <v>47.511450381679388</v>
      </c>
      <c r="C154" s="61">
        <v>393</v>
      </c>
    </row>
    <row r="155" spans="1:3" ht="15" x14ac:dyDescent="0.2">
      <c r="A155" s="3" t="s">
        <v>150</v>
      </c>
      <c r="B155" s="35">
        <v>47.526315789473685</v>
      </c>
      <c r="C155" s="61">
        <v>950</v>
      </c>
    </row>
    <row r="156" spans="1:3" ht="15" x14ac:dyDescent="0.2">
      <c r="A156" s="3" t="s">
        <v>290</v>
      </c>
      <c r="B156" s="35">
        <v>47.564763231197773</v>
      </c>
      <c r="C156" s="61">
        <v>1436</v>
      </c>
    </row>
    <row r="157" spans="1:3" ht="15" x14ac:dyDescent="0.2">
      <c r="A157" s="3" t="s">
        <v>546</v>
      </c>
      <c r="B157" s="35">
        <v>47.646908859145952</v>
      </c>
      <c r="C157" s="61">
        <v>1569</v>
      </c>
    </row>
    <row r="158" spans="1:3" ht="15" x14ac:dyDescent="0.2">
      <c r="A158" s="3" t="s">
        <v>28</v>
      </c>
      <c r="B158" s="35">
        <v>47.676328502415458</v>
      </c>
      <c r="C158" s="61">
        <v>1242</v>
      </c>
    </row>
    <row r="159" spans="1:3" ht="15" x14ac:dyDescent="0.2">
      <c r="A159" s="3" t="s">
        <v>61</v>
      </c>
      <c r="B159" s="35">
        <v>47.791946308724832</v>
      </c>
      <c r="C159" s="61">
        <v>447</v>
      </c>
    </row>
    <row r="160" spans="1:3" ht="15" x14ac:dyDescent="0.2">
      <c r="A160" s="3" t="s">
        <v>119</v>
      </c>
      <c r="B160" s="35">
        <v>47.812688821752268</v>
      </c>
      <c r="C160" s="61">
        <v>331</v>
      </c>
    </row>
    <row r="161" spans="1:3" ht="15" x14ac:dyDescent="0.2">
      <c r="A161" s="3" t="s">
        <v>441</v>
      </c>
      <c r="B161" s="35">
        <v>47.877289738034271</v>
      </c>
      <c r="C161" s="61">
        <v>5077</v>
      </c>
    </row>
    <row r="162" spans="1:3" ht="15" x14ac:dyDescent="0.2">
      <c r="A162" s="3" t="s">
        <v>553</v>
      </c>
      <c r="B162" s="35">
        <v>47.878843788437884</v>
      </c>
      <c r="C162" s="61">
        <v>3252</v>
      </c>
    </row>
    <row r="163" spans="1:3" ht="15" x14ac:dyDescent="0.2">
      <c r="A163" s="3" t="s">
        <v>87</v>
      </c>
      <c r="B163" s="35">
        <v>47.904191616766468</v>
      </c>
      <c r="C163" s="61">
        <v>501</v>
      </c>
    </row>
    <row r="164" spans="1:3" ht="15" x14ac:dyDescent="0.2">
      <c r="A164" s="3" t="s">
        <v>77</v>
      </c>
      <c r="B164" s="35">
        <v>47.908745247148289</v>
      </c>
      <c r="C164" s="61">
        <v>263</v>
      </c>
    </row>
    <row r="165" spans="1:3" ht="15" x14ac:dyDescent="0.2">
      <c r="A165" s="3" t="s">
        <v>254</v>
      </c>
      <c r="B165" s="35">
        <v>47.933481152993345</v>
      </c>
      <c r="C165" s="61">
        <v>1353</v>
      </c>
    </row>
    <row r="166" spans="1:3" ht="15" x14ac:dyDescent="0.2">
      <c r="A166" s="3" t="s">
        <v>367</v>
      </c>
      <c r="B166" s="35">
        <v>47.941960252935864</v>
      </c>
      <c r="C166" s="61">
        <v>4428</v>
      </c>
    </row>
    <row r="167" spans="1:3" ht="15" x14ac:dyDescent="0.2">
      <c r="A167" s="3" t="s">
        <v>340</v>
      </c>
      <c r="B167" s="35">
        <v>47.945945945945944</v>
      </c>
      <c r="C167" s="61">
        <v>1850</v>
      </c>
    </row>
    <row r="168" spans="1:3" ht="15" x14ac:dyDescent="0.2">
      <c r="A168" s="3" t="s">
        <v>293</v>
      </c>
      <c r="B168" s="35">
        <v>47.956521739130437</v>
      </c>
      <c r="C168" s="61">
        <v>966</v>
      </c>
    </row>
    <row r="169" spans="1:3" ht="15" x14ac:dyDescent="0.2">
      <c r="A169" s="3" t="s">
        <v>25</v>
      </c>
      <c r="B169" s="35">
        <v>48.00463678516229</v>
      </c>
      <c r="C169" s="61">
        <v>647</v>
      </c>
    </row>
    <row r="170" spans="1:3" ht="15" x14ac:dyDescent="0.2">
      <c r="A170" s="3" t="s">
        <v>538</v>
      </c>
      <c r="B170" s="35">
        <v>48.015353994881998</v>
      </c>
      <c r="C170" s="61">
        <v>3517</v>
      </c>
    </row>
    <row r="171" spans="1:3" ht="15" x14ac:dyDescent="0.2">
      <c r="A171" s="3" t="s">
        <v>412</v>
      </c>
      <c r="B171" s="35">
        <v>48.017758046614873</v>
      </c>
      <c r="C171" s="61">
        <v>4505</v>
      </c>
    </row>
    <row r="172" spans="1:3" ht="15" x14ac:dyDescent="0.2">
      <c r="A172" s="3" t="s">
        <v>314</v>
      </c>
      <c r="B172" s="35">
        <v>48.030644694998557</v>
      </c>
      <c r="C172" s="61">
        <v>3459</v>
      </c>
    </row>
    <row r="173" spans="1:3" ht="15" x14ac:dyDescent="0.2">
      <c r="A173" s="3" t="s">
        <v>406</v>
      </c>
      <c r="B173" s="35">
        <v>48.058676654182271</v>
      </c>
      <c r="C173" s="61">
        <v>3204</v>
      </c>
    </row>
    <row r="174" spans="1:3" ht="15" x14ac:dyDescent="0.2">
      <c r="A174" s="3" t="s">
        <v>188</v>
      </c>
      <c r="B174" s="35">
        <v>48.059553349875934</v>
      </c>
      <c r="C174" s="61">
        <v>403</v>
      </c>
    </row>
    <row r="175" spans="1:3" ht="15" x14ac:dyDescent="0.2">
      <c r="A175" s="3" t="s">
        <v>326</v>
      </c>
      <c r="B175" s="35">
        <v>48.136807817589577</v>
      </c>
      <c r="C175" s="61">
        <v>614</v>
      </c>
    </row>
    <row r="176" spans="1:3" ht="15" x14ac:dyDescent="0.2">
      <c r="A176" s="3" t="s">
        <v>283</v>
      </c>
      <c r="B176" s="35">
        <v>48.20502376103191</v>
      </c>
      <c r="C176" s="61">
        <v>1473</v>
      </c>
    </row>
    <row r="177" spans="1:3" ht="15" x14ac:dyDescent="0.2">
      <c r="A177" s="3" t="s">
        <v>142</v>
      </c>
      <c r="B177" s="35">
        <v>48.31105710814095</v>
      </c>
      <c r="C177" s="61">
        <v>823</v>
      </c>
    </row>
    <row r="178" spans="1:3" ht="15" x14ac:dyDescent="0.2">
      <c r="A178" s="3" t="s">
        <v>135</v>
      </c>
      <c r="B178" s="35">
        <v>48.323817292006524</v>
      </c>
      <c r="C178" s="61">
        <v>1226</v>
      </c>
    </row>
    <row r="179" spans="1:3" ht="15" x14ac:dyDescent="0.2">
      <c r="A179" s="3" t="s">
        <v>126</v>
      </c>
      <c r="B179" s="35">
        <v>48.325064157399488</v>
      </c>
      <c r="C179" s="61">
        <v>1169</v>
      </c>
    </row>
    <row r="180" spans="1:3" ht="15" x14ac:dyDescent="0.2">
      <c r="A180" s="3" t="s">
        <v>462</v>
      </c>
      <c r="B180" s="35">
        <v>48.326153846153844</v>
      </c>
      <c r="C180" s="61">
        <v>3575</v>
      </c>
    </row>
    <row r="181" spans="1:3" ht="15" x14ac:dyDescent="0.2">
      <c r="A181" s="3" t="s">
        <v>194</v>
      </c>
      <c r="B181" s="35">
        <v>48.365374677002585</v>
      </c>
      <c r="C181" s="61">
        <v>1935</v>
      </c>
    </row>
    <row r="182" spans="1:3" ht="15" x14ac:dyDescent="0.2">
      <c r="A182" s="3" t="s">
        <v>360</v>
      </c>
      <c r="B182" s="35">
        <v>48.369389256806478</v>
      </c>
      <c r="C182" s="61">
        <v>1359</v>
      </c>
    </row>
    <row r="183" spans="1:3" ht="15" x14ac:dyDescent="0.2">
      <c r="A183" s="3" t="s">
        <v>528</v>
      </c>
      <c r="B183" s="35">
        <v>48.374007936507937</v>
      </c>
      <c r="C183" s="61">
        <v>1008</v>
      </c>
    </row>
    <row r="184" spans="1:3" ht="15" x14ac:dyDescent="0.2">
      <c r="A184" s="3" t="s">
        <v>47</v>
      </c>
      <c r="B184" s="35">
        <v>48.478347238776323</v>
      </c>
      <c r="C184" s="61">
        <v>2517</v>
      </c>
    </row>
    <row r="185" spans="1:3" ht="15" x14ac:dyDescent="0.2">
      <c r="A185" s="3" t="s">
        <v>154</v>
      </c>
      <c r="B185" s="35">
        <v>48.48892405063291</v>
      </c>
      <c r="C185" s="61">
        <v>632</v>
      </c>
    </row>
    <row r="186" spans="1:3" ht="15" x14ac:dyDescent="0.2">
      <c r="A186" s="3" t="s">
        <v>270</v>
      </c>
      <c r="B186" s="35">
        <v>48.546875</v>
      </c>
      <c r="C186" s="61">
        <v>128</v>
      </c>
    </row>
    <row r="187" spans="1:3" ht="15" x14ac:dyDescent="0.2">
      <c r="A187" s="3" t="s">
        <v>56</v>
      </c>
      <c r="B187" s="35">
        <v>48.552410901467503</v>
      </c>
      <c r="C187" s="61">
        <v>954</v>
      </c>
    </row>
    <row r="188" spans="1:3" ht="15" x14ac:dyDescent="0.2">
      <c r="A188" s="3" t="s">
        <v>212</v>
      </c>
      <c r="B188" s="35">
        <v>48.553278688524593</v>
      </c>
      <c r="C188" s="61">
        <v>1220</v>
      </c>
    </row>
    <row r="189" spans="1:3" ht="15" x14ac:dyDescent="0.2">
      <c r="A189" s="3" t="s">
        <v>196</v>
      </c>
      <c r="B189" s="35">
        <v>48.582278481012658</v>
      </c>
      <c r="C189" s="61">
        <v>79</v>
      </c>
    </row>
    <row r="190" spans="1:3" ht="15" x14ac:dyDescent="0.2">
      <c r="A190" s="3" t="s">
        <v>329</v>
      </c>
      <c r="B190" s="35">
        <v>48.584636118598382</v>
      </c>
      <c r="C190" s="61">
        <v>3710</v>
      </c>
    </row>
    <row r="191" spans="1:3" ht="15" x14ac:dyDescent="0.2">
      <c r="A191" s="3" t="s">
        <v>442</v>
      </c>
      <c r="B191" s="35">
        <v>48.586058351282553</v>
      </c>
      <c r="C191" s="61">
        <v>5107</v>
      </c>
    </row>
    <row r="192" spans="1:3" ht="15" x14ac:dyDescent="0.2">
      <c r="A192" s="3" t="s">
        <v>83</v>
      </c>
      <c r="B192" s="35">
        <v>48.625</v>
      </c>
      <c r="C192" s="61">
        <v>56</v>
      </c>
    </row>
    <row r="193" spans="1:3" ht="15" x14ac:dyDescent="0.2">
      <c r="A193" s="3" t="s">
        <v>522</v>
      </c>
      <c r="B193" s="35">
        <v>48.633884297520659</v>
      </c>
      <c r="C193" s="61">
        <v>2420</v>
      </c>
    </row>
    <row r="194" spans="1:3" ht="15" x14ac:dyDescent="0.2">
      <c r="A194" s="3" t="s">
        <v>299</v>
      </c>
      <c r="B194" s="35">
        <v>48.68427230046948</v>
      </c>
      <c r="C194" s="61">
        <v>1704</v>
      </c>
    </row>
    <row r="195" spans="1:3" ht="15" x14ac:dyDescent="0.2">
      <c r="A195" s="3" t="s">
        <v>170</v>
      </c>
      <c r="B195" s="35">
        <v>48.699582753824757</v>
      </c>
      <c r="C195" s="61">
        <v>719</v>
      </c>
    </row>
    <row r="196" spans="1:3" ht="15" x14ac:dyDescent="0.2">
      <c r="A196" s="3" t="s">
        <v>408</v>
      </c>
      <c r="B196" s="35">
        <v>48.710038776389489</v>
      </c>
      <c r="C196" s="61">
        <v>4642</v>
      </c>
    </row>
    <row r="197" spans="1:3" ht="15" x14ac:dyDescent="0.2">
      <c r="A197" s="3" t="s">
        <v>75</v>
      </c>
      <c r="B197" s="35">
        <v>48.756264236902048</v>
      </c>
      <c r="C197" s="61">
        <v>1756</v>
      </c>
    </row>
    <row r="198" spans="1:3" ht="15" x14ac:dyDescent="0.2">
      <c r="A198" s="3" t="s">
        <v>274</v>
      </c>
      <c r="B198" s="35">
        <v>48.76158940397351</v>
      </c>
      <c r="C198" s="61">
        <v>302</v>
      </c>
    </row>
    <row r="199" spans="1:3" ht="15" x14ac:dyDescent="0.2">
      <c r="A199" s="3" t="s">
        <v>59</v>
      </c>
      <c r="B199" s="35">
        <v>48.762162162162163</v>
      </c>
      <c r="C199" s="61">
        <v>185</v>
      </c>
    </row>
    <row r="200" spans="1:3" ht="15" x14ac:dyDescent="0.2">
      <c r="A200" s="3" t="s">
        <v>279</v>
      </c>
      <c r="B200" s="35">
        <v>48.831509846827132</v>
      </c>
      <c r="C200" s="61">
        <v>1828</v>
      </c>
    </row>
    <row r="201" spans="1:3" ht="15" x14ac:dyDescent="0.2">
      <c r="A201" s="3" t="s">
        <v>511</v>
      </c>
      <c r="B201" s="35">
        <v>48.84299138606108</v>
      </c>
      <c r="C201" s="61">
        <v>2554</v>
      </c>
    </row>
    <row r="202" spans="1:3" ht="15" x14ac:dyDescent="0.2">
      <c r="A202" s="3" t="s">
        <v>526</v>
      </c>
      <c r="B202" s="35">
        <v>48.846873461349091</v>
      </c>
      <c r="C202" s="61">
        <v>2031</v>
      </c>
    </row>
    <row r="203" spans="1:3" ht="15" x14ac:dyDescent="0.2">
      <c r="A203" s="3" t="s">
        <v>200</v>
      </c>
      <c r="B203" s="35">
        <v>48.868914956011729</v>
      </c>
      <c r="C203" s="61">
        <v>3410</v>
      </c>
    </row>
    <row r="204" spans="1:3" ht="15" x14ac:dyDescent="0.2">
      <c r="A204" s="3" t="s">
        <v>439</v>
      </c>
      <c r="B204" s="35">
        <v>48.918918918918919</v>
      </c>
      <c r="C204" s="61">
        <v>74</v>
      </c>
    </row>
    <row r="205" spans="1:3" ht="15" x14ac:dyDescent="0.2">
      <c r="A205" s="3" t="s">
        <v>102</v>
      </c>
      <c r="B205" s="35">
        <v>48.958333333333336</v>
      </c>
      <c r="C205" s="61">
        <v>72</v>
      </c>
    </row>
    <row r="206" spans="1:3" ht="15" x14ac:dyDescent="0.2">
      <c r="A206" s="3" t="s">
        <v>106</v>
      </c>
      <c r="B206" s="35">
        <v>48.997820823244552</v>
      </c>
      <c r="C206" s="61">
        <v>4130</v>
      </c>
    </row>
    <row r="207" spans="1:3" ht="15" x14ac:dyDescent="0.2">
      <c r="A207" s="3" t="s">
        <v>425</v>
      </c>
      <c r="B207" s="35">
        <v>49.00708038317368</v>
      </c>
      <c r="C207" s="61">
        <v>4802</v>
      </c>
    </row>
    <row r="208" spans="1:3" ht="15" x14ac:dyDescent="0.2">
      <c r="A208" s="3" t="s">
        <v>363</v>
      </c>
      <c r="B208" s="35">
        <v>49.083119658119656</v>
      </c>
      <c r="C208" s="61">
        <v>4680</v>
      </c>
    </row>
    <row r="209" spans="1:3" ht="15" x14ac:dyDescent="0.2">
      <c r="A209" s="3" t="s">
        <v>124</v>
      </c>
      <c r="B209" s="35">
        <v>49.09264305177112</v>
      </c>
      <c r="C209" s="61">
        <v>367</v>
      </c>
    </row>
    <row r="210" spans="1:3" ht="15" x14ac:dyDescent="0.2">
      <c r="A210" s="3" t="s">
        <v>64</v>
      </c>
      <c r="B210" s="35">
        <v>49.119669876203574</v>
      </c>
      <c r="C210" s="61">
        <v>727</v>
      </c>
    </row>
    <row r="211" spans="1:3" ht="15" x14ac:dyDescent="0.2">
      <c r="A211" s="3" t="s">
        <v>424</v>
      </c>
      <c r="B211" s="35">
        <v>49.175783650891212</v>
      </c>
      <c r="C211" s="61">
        <v>4881</v>
      </c>
    </row>
    <row r="212" spans="1:3" ht="15" x14ac:dyDescent="0.2">
      <c r="A212" s="3" t="s">
        <v>122</v>
      </c>
      <c r="B212" s="35">
        <v>49.191725529767908</v>
      </c>
      <c r="C212" s="61">
        <v>991</v>
      </c>
    </row>
    <row r="213" spans="1:3" ht="15" x14ac:dyDescent="0.2">
      <c r="A213" s="3" t="s">
        <v>191</v>
      </c>
      <c r="B213" s="35">
        <v>49.217391304347828</v>
      </c>
      <c r="C213" s="61">
        <v>2484</v>
      </c>
    </row>
    <row r="214" spans="1:3" ht="15" x14ac:dyDescent="0.2">
      <c r="A214" s="3" t="s">
        <v>217</v>
      </c>
      <c r="B214" s="35">
        <v>49.221063607924918</v>
      </c>
      <c r="C214" s="61">
        <v>959</v>
      </c>
    </row>
    <row r="215" spans="1:3" ht="15" x14ac:dyDescent="0.2">
      <c r="A215" s="3" t="s">
        <v>460</v>
      </c>
      <c r="B215" s="35">
        <v>49.275187969924815</v>
      </c>
      <c r="C215" s="61">
        <v>665</v>
      </c>
    </row>
    <row r="216" spans="1:3" ht="15" x14ac:dyDescent="0.2">
      <c r="A216" s="3" t="s">
        <v>269</v>
      </c>
      <c r="B216" s="35">
        <v>49.333333333333336</v>
      </c>
      <c r="C216" s="61">
        <v>1491</v>
      </c>
    </row>
    <row r="217" spans="1:3" ht="15" x14ac:dyDescent="0.2">
      <c r="A217" s="3" t="s">
        <v>27</v>
      </c>
      <c r="B217" s="35">
        <v>49.36725663716814</v>
      </c>
      <c r="C217" s="61">
        <v>452</v>
      </c>
    </row>
    <row r="218" spans="1:3" ht="15" x14ac:dyDescent="0.2">
      <c r="A218" s="3" t="s">
        <v>144</v>
      </c>
      <c r="B218" s="35">
        <v>49.376763875823144</v>
      </c>
      <c r="C218" s="61">
        <v>2126</v>
      </c>
    </row>
    <row r="219" spans="1:3" ht="15" x14ac:dyDescent="0.2">
      <c r="A219" s="3" t="s">
        <v>447</v>
      </c>
      <c r="B219" s="35">
        <v>49.377173646828311</v>
      </c>
      <c r="C219" s="61">
        <v>4083</v>
      </c>
    </row>
    <row r="220" spans="1:3" ht="15" x14ac:dyDescent="0.2">
      <c r="A220" s="3" t="s">
        <v>22</v>
      </c>
      <c r="B220" s="35">
        <v>49.407317073170731</v>
      </c>
      <c r="C220" s="61">
        <v>2870</v>
      </c>
    </row>
    <row r="221" spans="1:3" ht="15" x14ac:dyDescent="0.2">
      <c r="A221" s="3" t="s">
        <v>125</v>
      </c>
      <c r="B221" s="35">
        <v>49.451709401709401</v>
      </c>
      <c r="C221" s="61">
        <v>2340</v>
      </c>
    </row>
    <row r="222" spans="1:3" ht="15" x14ac:dyDescent="0.2">
      <c r="A222" s="3" t="s">
        <v>261</v>
      </c>
      <c r="B222" s="35">
        <v>49.461405030355593</v>
      </c>
      <c r="C222" s="61">
        <v>1153</v>
      </c>
    </row>
    <row r="223" spans="1:3" ht="15" x14ac:dyDescent="0.2">
      <c r="A223" s="3" t="s">
        <v>177</v>
      </c>
      <c r="B223" s="35">
        <v>49.505535055350556</v>
      </c>
      <c r="C223" s="61">
        <v>542</v>
      </c>
    </row>
    <row r="224" spans="1:3" ht="15" x14ac:dyDescent="0.2">
      <c r="A224" s="3" t="s">
        <v>264</v>
      </c>
      <c r="B224" s="35">
        <v>49.506756756756758</v>
      </c>
      <c r="C224" s="61">
        <v>3256</v>
      </c>
    </row>
    <row r="225" spans="1:3" ht="15" x14ac:dyDescent="0.2">
      <c r="A225" s="3" t="s">
        <v>372</v>
      </c>
      <c r="B225" s="35">
        <v>49.524613220815752</v>
      </c>
      <c r="C225" s="61">
        <v>1422</v>
      </c>
    </row>
    <row r="226" spans="1:3" ht="15" x14ac:dyDescent="0.2">
      <c r="A226" s="3" t="s">
        <v>286</v>
      </c>
      <c r="B226" s="35">
        <v>49.528552456839307</v>
      </c>
      <c r="C226" s="61">
        <v>753</v>
      </c>
    </row>
    <row r="227" spans="1:3" ht="15" x14ac:dyDescent="0.2">
      <c r="A227" s="3" t="s">
        <v>509</v>
      </c>
      <c r="B227" s="35">
        <v>49.555859969558597</v>
      </c>
      <c r="C227" s="61">
        <v>6570</v>
      </c>
    </row>
    <row r="228" spans="1:3" ht="15" x14ac:dyDescent="0.2">
      <c r="A228" s="3" t="s">
        <v>361</v>
      </c>
      <c r="B228" s="35">
        <v>49.602941176470587</v>
      </c>
      <c r="C228" s="61">
        <v>136</v>
      </c>
    </row>
    <row r="229" spans="1:3" ht="15" x14ac:dyDescent="0.2">
      <c r="A229" s="3" t="s">
        <v>60</v>
      </c>
      <c r="B229" s="35">
        <v>49.631284916201118</v>
      </c>
      <c r="C229" s="61">
        <v>179</v>
      </c>
    </row>
    <row r="230" spans="1:3" ht="15" x14ac:dyDescent="0.2">
      <c r="A230" s="3" t="s">
        <v>375</v>
      </c>
      <c r="B230" s="35">
        <v>49.659400544959126</v>
      </c>
      <c r="C230" s="61">
        <v>367</v>
      </c>
    </row>
    <row r="231" spans="1:3" ht="15" x14ac:dyDescent="0.2">
      <c r="A231" s="3" t="s">
        <v>211</v>
      </c>
      <c r="B231" s="35">
        <v>49.660309892729437</v>
      </c>
      <c r="C231" s="61">
        <v>839</v>
      </c>
    </row>
    <row r="232" spans="1:3" ht="15" x14ac:dyDescent="0.2">
      <c r="A232" s="3" t="s">
        <v>138</v>
      </c>
      <c r="B232" s="35">
        <v>49.662337662337663</v>
      </c>
      <c r="C232" s="61">
        <v>385</v>
      </c>
    </row>
    <row r="233" spans="1:3" ht="15" x14ac:dyDescent="0.2">
      <c r="A233" s="3" t="s">
        <v>485</v>
      </c>
      <c r="B233" s="35">
        <v>49.73146473779385</v>
      </c>
      <c r="C233" s="61">
        <v>1106</v>
      </c>
    </row>
    <row r="234" spans="1:3" ht="15" x14ac:dyDescent="0.2">
      <c r="A234" s="3" t="s">
        <v>90</v>
      </c>
      <c r="B234" s="35">
        <v>49.751412429378533</v>
      </c>
      <c r="C234" s="61">
        <v>708</v>
      </c>
    </row>
    <row r="235" spans="1:3" ht="15" x14ac:dyDescent="0.2">
      <c r="A235" s="3" t="s">
        <v>88</v>
      </c>
      <c r="B235" s="35">
        <v>49.757402597402596</v>
      </c>
      <c r="C235" s="61">
        <v>1925</v>
      </c>
    </row>
    <row r="236" spans="1:3" ht="15" x14ac:dyDescent="0.2">
      <c r="A236" s="3" t="s">
        <v>240</v>
      </c>
      <c r="B236" s="35">
        <v>49.836027713625867</v>
      </c>
      <c r="C236" s="61">
        <v>433</v>
      </c>
    </row>
    <row r="237" spans="1:3" ht="15" x14ac:dyDescent="0.2">
      <c r="A237" s="3" t="s">
        <v>50</v>
      </c>
      <c r="B237" s="35">
        <v>49.839847991313789</v>
      </c>
      <c r="C237" s="61">
        <v>1842</v>
      </c>
    </row>
    <row r="238" spans="1:3" ht="15" x14ac:dyDescent="0.2">
      <c r="A238" s="3" t="s">
        <v>321</v>
      </c>
      <c r="B238" s="35">
        <v>49.840579710144929</v>
      </c>
      <c r="C238" s="61">
        <v>621</v>
      </c>
    </row>
    <row r="239" spans="1:3" ht="15" x14ac:dyDescent="0.2">
      <c r="A239" s="3" t="s">
        <v>263</v>
      </c>
      <c r="B239" s="35">
        <v>49.865007541478128</v>
      </c>
      <c r="C239" s="61">
        <v>1326</v>
      </c>
    </row>
    <row r="240" spans="1:3" ht="15" x14ac:dyDescent="0.2">
      <c r="A240" s="3" t="s">
        <v>152</v>
      </c>
      <c r="B240" s="35">
        <v>49.870270270270268</v>
      </c>
      <c r="C240" s="61">
        <v>2775</v>
      </c>
    </row>
    <row r="241" spans="1:3" ht="15" x14ac:dyDescent="0.2">
      <c r="A241" s="3" t="s">
        <v>278</v>
      </c>
      <c r="B241" s="35">
        <v>49.880016214025133</v>
      </c>
      <c r="C241" s="61">
        <v>2467</v>
      </c>
    </row>
    <row r="242" spans="1:3" ht="15" x14ac:dyDescent="0.2">
      <c r="A242" s="3" t="s">
        <v>530</v>
      </c>
      <c r="B242" s="35">
        <v>49.88563829787234</v>
      </c>
      <c r="C242" s="61">
        <v>752</v>
      </c>
    </row>
    <row r="243" spans="1:3" ht="15" x14ac:dyDescent="0.2">
      <c r="A243" s="3" t="s">
        <v>451</v>
      </c>
      <c r="B243" s="35">
        <v>49.902021772939349</v>
      </c>
      <c r="C243" s="61">
        <v>2572</v>
      </c>
    </row>
    <row r="244" spans="1:3" ht="15" x14ac:dyDescent="0.2">
      <c r="A244" s="3" t="s">
        <v>289</v>
      </c>
      <c r="B244" s="35">
        <v>49.916736753574433</v>
      </c>
      <c r="C244" s="61">
        <v>1189</v>
      </c>
    </row>
    <row r="245" spans="1:3" ht="15" x14ac:dyDescent="0.2">
      <c r="A245" s="3" t="s">
        <v>480</v>
      </c>
      <c r="B245" s="35">
        <v>49.929623567921439</v>
      </c>
      <c r="C245" s="61">
        <v>1222</v>
      </c>
    </row>
    <row r="246" spans="1:3" ht="15" x14ac:dyDescent="0.2">
      <c r="A246" s="3" t="s">
        <v>316</v>
      </c>
      <c r="B246" s="35">
        <v>49.974812433011792</v>
      </c>
      <c r="C246" s="61">
        <v>1866</v>
      </c>
    </row>
    <row r="247" spans="1:3" ht="15" x14ac:dyDescent="0.2">
      <c r="A247" s="3" t="s">
        <v>43</v>
      </c>
      <c r="B247" s="35">
        <v>50.019295302013425</v>
      </c>
      <c r="C247" s="61">
        <v>1192</v>
      </c>
    </row>
    <row r="248" spans="1:3" ht="15" x14ac:dyDescent="0.2">
      <c r="A248" s="3" t="s">
        <v>98</v>
      </c>
      <c r="B248" s="35">
        <v>50.060347766791679</v>
      </c>
      <c r="C248" s="61">
        <v>2933</v>
      </c>
    </row>
    <row r="249" spans="1:3" ht="15" x14ac:dyDescent="0.2">
      <c r="A249" s="3" t="s">
        <v>55</v>
      </c>
      <c r="B249" s="35">
        <v>50.060975609756099</v>
      </c>
      <c r="C249" s="61">
        <v>410</v>
      </c>
    </row>
    <row r="250" spans="1:3" ht="15" x14ac:dyDescent="0.2">
      <c r="A250" s="3" t="s">
        <v>57</v>
      </c>
      <c r="B250" s="35">
        <v>50.090163934426229</v>
      </c>
      <c r="C250" s="61">
        <v>122</v>
      </c>
    </row>
    <row r="251" spans="1:3" ht="15" x14ac:dyDescent="0.2">
      <c r="A251" s="3" t="s">
        <v>148</v>
      </c>
      <c r="B251" s="35">
        <v>50.094794094794096</v>
      </c>
      <c r="C251" s="61">
        <v>1287</v>
      </c>
    </row>
    <row r="252" spans="1:3" ht="15" x14ac:dyDescent="0.2">
      <c r="A252" s="3" t="s">
        <v>464</v>
      </c>
      <c r="B252" s="35">
        <v>50.10578842315369</v>
      </c>
      <c r="C252" s="61">
        <v>1503</v>
      </c>
    </row>
    <row r="253" spans="1:3" ht="15" x14ac:dyDescent="0.2">
      <c r="A253" s="3" t="s">
        <v>506</v>
      </c>
      <c r="B253" s="35">
        <v>50.168861347792408</v>
      </c>
      <c r="C253" s="61">
        <v>3873</v>
      </c>
    </row>
    <row r="254" spans="1:3" ht="15" x14ac:dyDescent="0.2">
      <c r="A254" s="3" t="s">
        <v>266</v>
      </c>
      <c r="B254" s="35">
        <v>50.179431072210065</v>
      </c>
      <c r="C254" s="61">
        <v>1371</v>
      </c>
    </row>
    <row r="255" spans="1:3" ht="15" x14ac:dyDescent="0.2">
      <c r="A255" s="3" t="s">
        <v>271</v>
      </c>
      <c r="B255" s="35">
        <v>50.211440245148111</v>
      </c>
      <c r="C255" s="61">
        <v>1958</v>
      </c>
    </row>
    <row r="256" spans="1:3" ht="15" x14ac:dyDescent="0.2">
      <c r="A256" s="3" t="s">
        <v>219</v>
      </c>
      <c r="B256" s="35">
        <v>50.244749249892841</v>
      </c>
      <c r="C256" s="61">
        <v>2333</v>
      </c>
    </row>
    <row r="257" spans="1:3" ht="15" x14ac:dyDescent="0.2">
      <c r="A257" s="3" t="s">
        <v>478</v>
      </c>
      <c r="B257" s="35">
        <v>50.258823529411764</v>
      </c>
      <c r="C257" s="61">
        <v>935</v>
      </c>
    </row>
    <row r="258" spans="1:3" ht="15" x14ac:dyDescent="0.2">
      <c r="A258" s="3" t="s">
        <v>241</v>
      </c>
      <c r="B258" s="35">
        <v>50.259391771019679</v>
      </c>
      <c r="C258" s="61">
        <v>559</v>
      </c>
    </row>
    <row r="259" spans="1:3" ht="15" x14ac:dyDescent="0.2">
      <c r="A259" s="3" t="s">
        <v>281</v>
      </c>
      <c r="B259" s="35">
        <v>50.290110998990919</v>
      </c>
      <c r="C259" s="61">
        <v>1982</v>
      </c>
    </row>
    <row r="260" spans="1:3" ht="15" x14ac:dyDescent="0.2">
      <c r="A260" s="3" t="s">
        <v>370</v>
      </c>
      <c r="B260" s="35">
        <v>50.3</v>
      </c>
      <c r="C260" s="61">
        <v>740</v>
      </c>
    </row>
    <row r="261" spans="1:3" ht="15" x14ac:dyDescent="0.2">
      <c r="A261" s="3" t="s">
        <v>294</v>
      </c>
      <c r="B261" s="35">
        <v>50.327087576374744</v>
      </c>
      <c r="C261" s="61">
        <v>2455</v>
      </c>
    </row>
    <row r="262" spans="1:3" ht="15" x14ac:dyDescent="0.2">
      <c r="A262" s="3" t="s">
        <v>420</v>
      </c>
      <c r="B262" s="35">
        <v>50.35820895522388</v>
      </c>
      <c r="C262" s="61">
        <v>134</v>
      </c>
    </row>
    <row r="263" spans="1:3" ht="15" x14ac:dyDescent="0.2">
      <c r="A263" s="3" t="s">
        <v>66</v>
      </c>
      <c r="B263" s="35">
        <v>50.39622641509434</v>
      </c>
      <c r="C263" s="61">
        <v>212</v>
      </c>
    </row>
    <row r="264" spans="1:3" ht="15" x14ac:dyDescent="0.2">
      <c r="A264" s="3" t="s">
        <v>94</v>
      </c>
      <c r="B264" s="35">
        <v>50.405063291139243</v>
      </c>
      <c r="C264" s="61">
        <v>1185</v>
      </c>
    </row>
    <row r="265" spans="1:3" ht="15" x14ac:dyDescent="0.2">
      <c r="A265" s="3" t="s">
        <v>237</v>
      </c>
      <c r="B265" s="35">
        <v>50.535388927820605</v>
      </c>
      <c r="C265" s="61">
        <v>1427</v>
      </c>
    </row>
    <row r="266" spans="1:3" ht="15" x14ac:dyDescent="0.2">
      <c r="A266" s="3" t="s">
        <v>282</v>
      </c>
      <c r="B266" s="35">
        <v>50.629259543940556</v>
      </c>
      <c r="C266" s="61">
        <v>3903</v>
      </c>
    </row>
    <row r="267" spans="1:3" ht="15" x14ac:dyDescent="0.2">
      <c r="A267" s="3" t="s">
        <v>468</v>
      </c>
      <c r="B267" s="35">
        <v>50.63611491108071</v>
      </c>
      <c r="C267" s="61">
        <v>2193</v>
      </c>
    </row>
    <row r="268" spans="1:3" ht="15" x14ac:dyDescent="0.2">
      <c r="A268" s="3" t="s">
        <v>207</v>
      </c>
      <c r="B268" s="35">
        <v>50.658536585365852</v>
      </c>
      <c r="C268" s="61">
        <v>328</v>
      </c>
    </row>
    <row r="269" spans="1:3" ht="15" x14ac:dyDescent="0.2">
      <c r="A269" s="3" t="s">
        <v>331</v>
      </c>
      <c r="B269" s="35">
        <v>50.685436893203885</v>
      </c>
      <c r="C269" s="61">
        <v>1030</v>
      </c>
    </row>
    <row r="270" spans="1:3" ht="15" x14ac:dyDescent="0.2">
      <c r="A270" s="3" t="s">
        <v>184</v>
      </c>
      <c r="B270" s="35">
        <v>50.716941051513544</v>
      </c>
      <c r="C270" s="61">
        <v>1883</v>
      </c>
    </row>
    <row r="271" spans="1:3" ht="15" x14ac:dyDescent="0.2">
      <c r="A271" s="3" t="s">
        <v>273</v>
      </c>
      <c r="B271" s="35">
        <v>50.795498084291189</v>
      </c>
      <c r="C271" s="61">
        <v>2088</v>
      </c>
    </row>
    <row r="272" spans="1:3" ht="15" x14ac:dyDescent="0.2">
      <c r="A272" s="3" t="s">
        <v>429</v>
      </c>
      <c r="B272" s="35">
        <v>50.81126331811263</v>
      </c>
      <c r="C272" s="61">
        <v>1314</v>
      </c>
    </row>
    <row r="273" spans="1:3" ht="15" x14ac:dyDescent="0.2">
      <c r="A273" s="3" t="s">
        <v>304</v>
      </c>
      <c r="B273" s="35">
        <v>50.811654526534859</v>
      </c>
      <c r="C273" s="61">
        <v>1922</v>
      </c>
    </row>
    <row r="274" spans="1:3" ht="15" x14ac:dyDescent="0.2">
      <c r="A274" s="3" t="s">
        <v>427</v>
      </c>
      <c r="B274" s="35">
        <v>50.82887231241773</v>
      </c>
      <c r="C274" s="61">
        <v>2279</v>
      </c>
    </row>
    <row r="275" spans="1:3" ht="15" x14ac:dyDescent="0.2">
      <c r="A275" s="3" t="s">
        <v>136</v>
      </c>
      <c r="B275" s="35">
        <v>50.852094240837694</v>
      </c>
      <c r="C275" s="61">
        <v>764</v>
      </c>
    </row>
    <row r="276" spans="1:3" ht="15" x14ac:dyDescent="0.2">
      <c r="A276" s="3" t="s">
        <v>449</v>
      </c>
      <c r="B276" s="35">
        <v>50.857948139797067</v>
      </c>
      <c r="C276" s="61">
        <v>4435</v>
      </c>
    </row>
    <row r="277" spans="1:3" ht="15" x14ac:dyDescent="0.2">
      <c r="A277" s="3" t="s">
        <v>317</v>
      </c>
      <c r="B277" s="35">
        <v>50.861467889908255</v>
      </c>
      <c r="C277" s="61">
        <v>1090</v>
      </c>
    </row>
    <row r="278" spans="1:3" ht="15" x14ac:dyDescent="0.2">
      <c r="A278" s="3" t="s">
        <v>374</v>
      </c>
      <c r="B278" s="35">
        <v>50.870242214532873</v>
      </c>
      <c r="C278" s="61">
        <v>578</v>
      </c>
    </row>
    <row r="279" spans="1:3" ht="15" x14ac:dyDescent="0.2">
      <c r="A279" s="3" t="s">
        <v>296</v>
      </c>
      <c r="B279" s="35">
        <v>50.952845528455285</v>
      </c>
      <c r="C279" s="61">
        <v>615</v>
      </c>
    </row>
    <row r="280" spans="1:3" ht="15" x14ac:dyDescent="0.2">
      <c r="A280" s="3" t="s">
        <v>507</v>
      </c>
      <c r="B280" s="35">
        <v>51.053281351526962</v>
      </c>
      <c r="C280" s="61">
        <v>1539</v>
      </c>
    </row>
    <row r="281" spans="1:3" ht="15" x14ac:dyDescent="0.2">
      <c r="A281" s="3" t="s">
        <v>133</v>
      </c>
      <c r="B281" s="35">
        <v>51.074659009332379</v>
      </c>
      <c r="C281" s="61">
        <v>1393</v>
      </c>
    </row>
    <row r="282" spans="1:3" ht="15" x14ac:dyDescent="0.2">
      <c r="A282" s="3" t="s">
        <v>537</v>
      </c>
      <c r="B282" s="35">
        <v>51.101895734597157</v>
      </c>
      <c r="C282" s="61">
        <v>422</v>
      </c>
    </row>
    <row r="283" spans="1:3" ht="15" x14ac:dyDescent="0.2">
      <c r="A283" s="3" t="s">
        <v>276</v>
      </c>
      <c r="B283" s="35">
        <v>51.13274336283186</v>
      </c>
      <c r="C283" s="61">
        <v>339</v>
      </c>
    </row>
    <row r="284" spans="1:3" ht="15" x14ac:dyDescent="0.2">
      <c r="A284" s="3" t="s">
        <v>130</v>
      </c>
      <c r="B284" s="35">
        <v>51.153627311522051</v>
      </c>
      <c r="C284" s="61">
        <v>703</v>
      </c>
    </row>
    <row r="285" spans="1:3" ht="15" x14ac:dyDescent="0.2">
      <c r="A285" s="3" t="s">
        <v>501</v>
      </c>
      <c r="B285" s="35">
        <v>51.158419792498002</v>
      </c>
      <c r="C285" s="61">
        <v>2506</v>
      </c>
    </row>
    <row r="286" spans="1:3" ht="15" x14ac:dyDescent="0.2">
      <c r="A286" s="3" t="s">
        <v>430</v>
      </c>
      <c r="B286" s="35">
        <v>51.163842859802642</v>
      </c>
      <c r="C286" s="61">
        <v>5371</v>
      </c>
    </row>
    <row r="287" spans="1:3" ht="15" x14ac:dyDescent="0.2">
      <c r="A287" s="3" t="s">
        <v>497</v>
      </c>
      <c r="B287" s="35">
        <v>51.173148641449124</v>
      </c>
      <c r="C287" s="61">
        <v>1877</v>
      </c>
    </row>
    <row r="288" spans="1:3" ht="15" x14ac:dyDescent="0.2">
      <c r="A288" s="3" t="s">
        <v>157</v>
      </c>
      <c r="B288" s="35">
        <v>51.237288135593218</v>
      </c>
      <c r="C288" s="61">
        <v>767</v>
      </c>
    </row>
    <row r="289" spans="1:3" ht="15" x14ac:dyDescent="0.2">
      <c r="A289" s="3" t="s">
        <v>267</v>
      </c>
      <c r="B289" s="35">
        <v>51.268529769137302</v>
      </c>
      <c r="C289" s="61">
        <v>2469</v>
      </c>
    </row>
    <row r="290" spans="1:3" ht="15" x14ac:dyDescent="0.2">
      <c r="A290" s="3" t="s">
        <v>504</v>
      </c>
      <c r="B290" s="35">
        <v>51.292867981790593</v>
      </c>
      <c r="C290" s="61">
        <v>659</v>
      </c>
    </row>
    <row r="291" spans="1:3" ht="15" x14ac:dyDescent="0.2">
      <c r="A291" s="3" t="s">
        <v>277</v>
      </c>
      <c r="B291" s="35">
        <v>51.310784313725492</v>
      </c>
      <c r="C291" s="61">
        <v>2040</v>
      </c>
    </row>
    <row r="292" spans="1:3" ht="15" x14ac:dyDescent="0.2">
      <c r="A292" s="3" t="s">
        <v>414</v>
      </c>
      <c r="B292" s="35">
        <v>51.315217391304351</v>
      </c>
      <c r="C292" s="61">
        <v>92</v>
      </c>
    </row>
    <row r="293" spans="1:3" ht="15" x14ac:dyDescent="0.2">
      <c r="A293" s="3" t="s">
        <v>529</v>
      </c>
      <c r="B293" s="35">
        <v>51.338767615363359</v>
      </c>
      <c r="C293" s="61">
        <v>3619</v>
      </c>
    </row>
    <row r="294" spans="1:3" ht="15" x14ac:dyDescent="0.2">
      <c r="A294" s="3" t="s">
        <v>534</v>
      </c>
      <c r="B294" s="35">
        <v>51.394769613947695</v>
      </c>
      <c r="C294" s="61">
        <v>803</v>
      </c>
    </row>
    <row r="295" spans="1:3" ht="15" x14ac:dyDescent="0.2">
      <c r="A295" s="3" t="s">
        <v>453</v>
      </c>
      <c r="B295" s="35">
        <v>51.412553648068666</v>
      </c>
      <c r="C295" s="61">
        <v>3728</v>
      </c>
    </row>
    <row r="296" spans="1:3" ht="15" x14ac:dyDescent="0.2">
      <c r="A296" s="3" t="s">
        <v>120</v>
      </c>
      <c r="B296" s="35">
        <v>51.41935483870968</v>
      </c>
      <c r="C296" s="61">
        <v>93</v>
      </c>
    </row>
    <row r="297" spans="1:3" ht="15" x14ac:dyDescent="0.2">
      <c r="A297" s="3" t="s">
        <v>162</v>
      </c>
      <c r="B297" s="35">
        <v>51.424908424908423</v>
      </c>
      <c r="C297" s="61">
        <v>273</v>
      </c>
    </row>
    <row r="298" spans="1:3" ht="15" x14ac:dyDescent="0.2">
      <c r="A298" s="3" t="s">
        <v>306</v>
      </c>
      <c r="B298" s="35">
        <v>51.459951456310677</v>
      </c>
      <c r="C298" s="61">
        <v>824</v>
      </c>
    </row>
    <row r="299" spans="1:3" ht="15" x14ac:dyDescent="0.2">
      <c r="A299" s="3" t="s">
        <v>53</v>
      </c>
      <c r="B299" s="35">
        <v>51.499009900990096</v>
      </c>
      <c r="C299" s="61">
        <v>505</v>
      </c>
    </row>
    <row r="300" spans="1:3" ht="15" x14ac:dyDescent="0.2">
      <c r="A300" s="3" t="s">
        <v>308</v>
      </c>
      <c r="B300" s="35">
        <v>51.499160369437448</v>
      </c>
      <c r="C300" s="61">
        <v>2382</v>
      </c>
    </row>
    <row r="301" spans="1:3" ht="15" x14ac:dyDescent="0.2">
      <c r="A301" s="3" t="s">
        <v>404</v>
      </c>
      <c r="B301" s="35">
        <v>51.508196721311478</v>
      </c>
      <c r="C301" s="61">
        <v>305</v>
      </c>
    </row>
    <row r="302" spans="1:3" ht="15" x14ac:dyDescent="0.2">
      <c r="A302" s="3" t="s">
        <v>68</v>
      </c>
      <c r="B302" s="35">
        <v>51.556179775280896</v>
      </c>
      <c r="C302" s="61">
        <v>534</v>
      </c>
    </row>
    <row r="303" spans="1:3" ht="15" x14ac:dyDescent="0.2">
      <c r="A303" s="3" t="s">
        <v>48</v>
      </c>
      <c r="B303" s="35">
        <v>51.696750902527079</v>
      </c>
      <c r="C303" s="61">
        <v>277</v>
      </c>
    </row>
    <row r="304" spans="1:3" ht="15" x14ac:dyDescent="0.2">
      <c r="A304" s="3" t="s">
        <v>402</v>
      </c>
      <c r="B304" s="35">
        <v>51.698747326611674</v>
      </c>
      <c r="C304" s="61">
        <v>3273</v>
      </c>
    </row>
    <row r="305" spans="1:3" ht="15" x14ac:dyDescent="0.2">
      <c r="A305" s="3" t="s">
        <v>556</v>
      </c>
      <c r="B305" s="35">
        <v>51.703374777975135</v>
      </c>
      <c r="C305" s="61">
        <v>563</v>
      </c>
    </row>
    <row r="306" spans="1:3" ht="15" x14ac:dyDescent="0.2">
      <c r="A306" s="3" t="s">
        <v>97</v>
      </c>
      <c r="B306" s="35">
        <v>51.7071129707113</v>
      </c>
      <c r="C306" s="61">
        <v>717</v>
      </c>
    </row>
    <row r="307" spans="1:3" ht="15" x14ac:dyDescent="0.2">
      <c r="A307" s="3" t="s">
        <v>128</v>
      </c>
      <c r="B307" s="35">
        <v>51.707508060801473</v>
      </c>
      <c r="C307" s="61">
        <v>2171</v>
      </c>
    </row>
    <row r="308" spans="1:3" ht="15" x14ac:dyDescent="0.2">
      <c r="A308" s="3" t="s">
        <v>71</v>
      </c>
      <c r="B308" s="35">
        <v>51.821917808219176</v>
      </c>
      <c r="C308" s="61">
        <v>146</v>
      </c>
    </row>
    <row r="309" spans="1:3" ht="15" x14ac:dyDescent="0.2">
      <c r="A309" s="3" t="s">
        <v>493</v>
      </c>
      <c r="B309" s="35">
        <v>51.889615699100574</v>
      </c>
      <c r="C309" s="61">
        <v>4892</v>
      </c>
    </row>
    <row r="310" spans="1:3" ht="15" x14ac:dyDescent="0.2">
      <c r="A310" s="3" t="s">
        <v>176</v>
      </c>
      <c r="B310" s="35">
        <v>51.901538461538465</v>
      </c>
      <c r="C310" s="61">
        <v>325</v>
      </c>
    </row>
    <row r="311" spans="1:3" ht="15" x14ac:dyDescent="0.2">
      <c r="A311" s="3" t="s">
        <v>86</v>
      </c>
      <c r="B311" s="35">
        <v>52</v>
      </c>
      <c r="C311" s="61">
        <v>10</v>
      </c>
    </row>
    <row r="312" spans="1:3" ht="15" x14ac:dyDescent="0.2">
      <c r="A312" s="3" t="s">
        <v>51</v>
      </c>
      <c r="B312" s="35">
        <v>52.012448132780086</v>
      </c>
      <c r="C312" s="61">
        <v>241</v>
      </c>
    </row>
    <row r="313" spans="1:3" ht="15" x14ac:dyDescent="0.2">
      <c r="A313" s="3" t="s">
        <v>104</v>
      </c>
      <c r="B313" s="35">
        <v>52.047163120567376</v>
      </c>
      <c r="C313" s="61">
        <v>2820</v>
      </c>
    </row>
    <row r="314" spans="1:3" ht="15" x14ac:dyDescent="0.2">
      <c r="A314" s="3" t="s">
        <v>137</v>
      </c>
      <c r="B314" s="35">
        <v>52.121951219512198</v>
      </c>
      <c r="C314" s="61">
        <v>533</v>
      </c>
    </row>
    <row r="315" spans="1:3" ht="15" x14ac:dyDescent="0.2">
      <c r="A315" s="3" t="s">
        <v>472</v>
      </c>
      <c r="B315" s="35">
        <v>52.129934210526315</v>
      </c>
      <c r="C315" s="61">
        <v>1824</v>
      </c>
    </row>
    <row r="316" spans="1:3" ht="15" x14ac:dyDescent="0.2">
      <c r="A316" s="3" t="s">
        <v>117</v>
      </c>
      <c r="B316" s="35">
        <v>52.150034411562288</v>
      </c>
      <c r="C316" s="61">
        <v>1453</v>
      </c>
    </row>
    <row r="317" spans="1:3" ht="15" x14ac:dyDescent="0.2">
      <c r="A317" s="3" t="s">
        <v>482</v>
      </c>
      <c r="B317" s="35">
        <v>52.172413793103445</v>
      </c>
      <c r="C317" s="61">
        <v>58</v>
      </c>
    </row>
    <row r="318" spans="1:3" ht="15" x14ac:dyDescent="0.2">
      <c r="A318" s="3" t="s">
        <v>513</v>
      </c>
      <c r="B318" s="35">
        <v>52.230769230769234</v>
      </c>
      <c r="C318" s="61">
        <v>793</v>
      </c>
    </row>
    <row r="319" spans="1:3" ht="15" x14ac:dyDescent="0.2">
      <c r="A319" s="3" t="s">
        <v>222</v>
      </c>
      <c r="B319" s="35">
        <v>52.232600180777339</v>
      </c>
      <c r="C319" s="61">
        <v>3319</v>
      </c>
    </row>
    <row r="320" spans="1:3" ht="15" x14ac:dyDescent="0.2">
      <c r="A320" s="3" t="s">
        <v>78</v>
      </c>
      <c r="B320" s="35">
        <v>52.295928500496522</v>
      </c>
      <c r="C320" s="61">
        <v>1007</v>
      </c>
    </row>
    <row r="321" spans="1:3" ht="15" x14ac:dyDescent="0.2">
      <c r="A321" s="3" t="s">
        <v>311</v>
      </c>
      <c r="B321" s="35">
        <v>52.414253897550111</v>
      </c>
      <c r="C321" s="61">
        <v>898</v>
      </c>
    </row>
    <row r="322" spans="1:3" ht="15" x14ac:dyDescent="0.2">
      <c r="A322" s="3" t="s">
        <v>554</v>
      </c>
      <c r="B322" s="35">
        <v>52.443949711891044</v>
      </c>
      <c r="C322" s="61">
        <v>3818</v>
      </c>
    </row>
    <row r="323" spans="1:3" ht="15" x14ac:dyDescent="0.2">
      <c r="A323" s="3" t="s">
        <v>434</v>
      </c>
      <c r="B323" s="35">
        <v>52.493378607809845</v>
      </c>
      <c r="C323" s="61">
        <v>2945</v>
      </c>
    </row>
    <row r="324" spans="1:3" ht="15" x14ac:dyDescent="0.2">
      <c r="A324" s="3" t="s">
        <v>365</v>
      </c>
      <c r="B324" s="35">
        <v>52.636363636363633</v>
      </c>
      <c r="C324" s="61">
        <v>11</v>
      </c>
    </row>
    <row r="325" spans="1:3" ht="15" x14ac:dyDescent="0.2">
      <c r="A325" s="3" t="s">
        <v>215</v>
      </c>
      <c r="B325" s="35">
        <v>52.673110720562391</v>
      </c>
      <c r="C325" s="61">
        <v>1138</v>
      </c>
    </row>
    <row r="326" spans="1:3" ht="15" x14ac:dyDescent="0.2">
      <c r="A326" s="3" t="s">
        <v>495</v>
      </c>
      <c r="B326" s="35">
        <v>52.97850722938648</v>
      </c>
      <c r="C326" s="61">
        <v>5118</v>
      </c>
    </row>
    <row r="327" spans="1:3" ht="15" x14ac:dyDescent="0.2">
      <c r="A327" s="3" t="s">
        <v>502</v>
      </c>
      <c r="B327" s="35">
        <v>53.039740947895204</v>
      </c>
      <c r="C327" s="61">
        <v>3397</v>
      </c>
    </row>
    <row r="328" spans="1:3" ht="15" x14ac:dyDescent="0.2">
      <c r="A328" s="3" t="s">
        <v>172</v>
      </c>
      <c r="B328" s="35">
        <v>53.068147400302877</v>
      </c>
      <c r="C328" s="61">
        <v>1981</v>
      </c>
    </row>
    <row r="329" spans="1:3" ht="15" x14ac:dyDescent="0.2">
      <c r="A329" s="3" t="s">
        <v>455</v>
      </c>
      <c r="B329" s="35">
        <v>53.082969432314414</v>
      </c>
      <c r="C329" s="61">
        <v>229</v>
      </c>
    </row>
    <row r="330" spans="1:3" ht="15" x14ac:dyDescent="0.2">
      <c r="A330" s="3" t="s">
        <v>524</v>
      </c>
      <c r="B330" s="35">
        <v>53.089883679943604</v>
      </c>
      <c r="C330" s="61">
        <v>2837</v>
      </c>
    </row>
    <row r="331" spans="1:3" ht="15" x14ac:dyDescent="0.2">
      <c r="A331" s="3" t="s">
        <v>159</v>
      </c>
      <c r="B331" s="35">
        <v>53.135135135135137</v>
      </c>
      <c r="C331" s="61">
        <v>74</v>
      </c>
    </row>
    <row r="332" spans="1:3" ht="15" x14ac:dyDescent="0.2">
      <c r="A332" s="3" t="s">
        <v>82</v>
      </c>
      <c r="B332" s="35">
        <v>53.193820224719104</v>
      </c>
      <c r="C332" s="61">
        <v>356</v>
      </c>
    </row>
    <row r="333" spans="1:3" ht="15" x14ac:dyDescent="0.2">
      <c r="A333" s="3" t="s">
        <v>310</v>
      </c>
      <c r="B333" s="35">
        <v>53.24074074074074</v>
      </c>
      <c r="C333" s="61">
        <v>108</v>
      </c>
    </row>
    <row r="334" spans="1:3" ht="15" x14ac:dyDescent="0.2">
      <c r="A334" s="3" t="s">
        <v>384</v>
      </c>
      <c r="B334" s="35">
        <v>53.2546930492136</v>
      </c>
      <c r="C334" s="61">
        <v>1971</v>
      </c>
    </row>
    <row r="335" spans="1:3" ht="15" x14ac:dyDescent="0.2">
      <c r="A335" s="3" t="s">
        <v>446</v>
      </c>
      <c r="B335" s="35">
        <v>53.348837209302324</v>
      </c>
      <c r="C335" s="61">
        <v>5547</v>
      </c>
    </row>
    <row r="336" spans="1:3" ht="15" x14ac:dyDescent="0.2">
      <c r="A336" s="3" t="s">
        <v>132</v>
      </c>
      <c r="B336" s="35">
        <v>53.363047001620743</v>
      </c>
      <c r="C336" s="61">
        <v>617</v>
      </c>
    </row>
    <row r="337" spans="1:3" ht="15" x14ac:dyDescent="0.2">
      <c r="A337" s="3" t="s">
        <v>437</v>
      </c>
      <c r="B337" s="35">
        <v>53.389673255344896</v>
      </c>
      <c r="C337" s="61">
        <v>2479</v>
      </c>
    </row>
    <row r="338" spans="1:3" ht="15" x14ac:dyDescent="0.2">
      <c r="A338" s="3" t="s">
        <v>422</v>
      </c>
      <c r="B338" s="35">
        <v>53.440656565656568</v>
      </c>
      <c r="C338" s="61">
        <v>3168</v>
      </c>
    </row>
    <row r="339" spans="1:3" ht="15" x14ac:dyDescent="0.2">
      <c r="A339" s="3" t="s">
        <v>302</v>
      </c>
      <c r="B339" s="35">
        <v>53.562024072709406</v>
      </c>
      <c r="C339" s="61">
        <v>4071</v>
      </c>
    </row>
    <row r="340" spans="1:3" ht="15" x14ac:dyDescent="0.2">
      <c r="A340" s="3" t="s">
        <v>432</v>
      </c>
      <c r="B340" s="35">
        <v>53.780611072823341</v>
      </c>
      <c r="C340" s="61">
        <v>4353</v>
      </c>
    </row>
    <row r="341" spans="1:3" ht="15" x14ac:dyDescent="0.2">
      <c r="A341" s="3" t="s">
        <v>243</v>
      </c>
      <c r="B341" s="35">
        <v>53.846153846153847</v>
      </c>
      <c r="C341" s="61">
        <v>26</v>
      </c>
    </row>
    <row r="342" spans="1:3" ht="15" x14ac:dyDescent="0.2">
      <c r="A342" s="3" t="s">
        <v>174</v>
      </c>
      <c r="B342" s="35">
        <v>53.946754194018965</v>
      </c>
      <c r="C342" s="61">
        <v>1371</v>
      </c>
    </row>
    <row r="343" spans="1:3" ht="15" x14ac:dyDescent="0.2">
      <c r="A343" s="3" t="s">
        <v>489</v>
      </c>
      <c r="B343" s="35">
        <v>54.072810258639429</v>
      </c>
      <c r="C343" s="61">
        <v>4601</v>
      </c>
    </row>
    <row r="344" spans="1:3" ht="15" x14ac:dyDescent="0.2">
      <c r="A344" s="3" t="s">
        <v>193</v>
      </c>
      <c r="B344" s="35">
        <v>54.214285714285715</v>
      </c>
      <c r="C344" s="61">
        <v>14</v>
      </c>
    </row>
    <row r="345" spans="1:3" ht="15" x14ac:dyDescent="0.2">
      <c r="A345" s="3" t="s">
        <v>328</v>
      </c>
      <c r="B345" s="35">
        <v>54.38</v>
      </c>
      <c r="C345" s="61">
        <v>50</v>
      </c>
    </row>
    <row r="346" spans="1:3" ht="15" x14ac:dyDescent="0.2">
      <c r="A346" s="3" t="s">
        <v>481</v>
      </c>
      <c r="B346" s="35">
        <v>54.616740088105729</v>
      </c>
      <c r="C346" s="61">
        <v>227</v>
      </c>
    </row>
    <row r="347" spans="1:3" ht="15" x14ac:dyDescent="0.2">
      <c r="A347" s="3" t="s">
        <v>515</v>
      </c>
      <c r="B347" s="35">
        <v>55.096774193548384</v>
      </c>
      <c r="C347" s="61">
        <v>682</v>
      </c>
    </row>
    <row r="348" spans="1:3" ht="15" x14ac:dyDescent="0.2">
      <c r="A348" s="3" t="s">
        <v>491</v>
      </c>
      <c r="B348" s="35">
        <v>55.199466508595137</v>
      </c>
      <c r="C348" s="61">
        <v>3374</v>
      </c>
    </row>
    <row r="349" spans="1:3" ht="15" x14ac:dyDescent="0.2">
      <c r="A349" s="3" t="s">
        <v>155</v>
      </c>
      <c r="B349" s="35">
        <v>55.416924664602682</v>
      </c>
      <c r="C349" s="61">
        <v>2907</v>
      </c>
    </row>
    <row r="350" spans="1:3" ht="15" x14ac:dyDescent="0.2">
      <c r="A350" s="3" t="s">
        <v>382</v>
      </c>
      <c r="B350" s="35">
        <v>55.5</v>
      </c>
      <c r="C350" s="61">
        <v>6</v>
      </c>
    </row>
    <row r="351" spans="1:3" ht="15" x14ac:dyDescent="0.2">
      <c r="A351" s="3" t="s">
        <v>474</v>
      </c>
      <c r="B351" s="35">
        <v>55.533333333333331</v>
      </c>
      <c r="C351" s="61">
        <v>120</v>
      </c>
    </row>
    <row r="352" spans="1:3" ht="15" x14ac:dyDescent="0.2">
      <c r="A352" s="3" t="s">
        <v>160</v>
      </c>
      <c r="B352" s="35">
        <v>55.742738589211619</v>
      </c>
      <c r="C352" s="61">
        <v>482</v>
      </c>
    </row>
    <row r="353" spans="1:3" ht="15" x14ac:dyDescent="0.2">
      <c r="A353" s="3" t="s">
        <v>214</v>
      </c>
      <c r="B353" s="35">
        <v>56.280575539568346</v>
      </c>
      <c r="C353" s="61">
        <v>417</v>
      </c>
    </row>
    <row r="354" spans="1:3" ht="15" x14ac:dyDescent="0.2">
      <c r="A354" s="3" t="s">
        <v>492</v>
      </c>
      <c r="B354" s="35">
        <v>56.83844580777096</v>
      </c>
      <c r="C354" s="61">
        <v>489</v>
      </c>
    </row>
    <row r="355" spans="1:3" ht="15" x14ac:dyDescent="0.2">
      <c r="A355" s="3" t="s">
        <v>521</v>
      </c>
      <c r="B355" s="35">
        <v>57.351063829787236</v>
      </c>
      <c r="C355" s="61">
        <v>188</v>
      </c>
    </row>
    <row r="356" spans="1:3" ht="15" x14ac:dyDescent="0.2">
      <c r="A356" s="3" t="s">
        <v>221</v>
      </c>
      <c r="B356" s="35">
        <v>58.033898305084747</v>
      </c>
      <c r="C356" s="61">
        <v>118</v>
      </c>
    </row>
    <row r="357" spans="1:3" ht="15" x14ac:dyDescent="0.2">
      <c r="A357" s="3" t="s">
        <v>527</v>
      </c>
      <c r="B357" s="35">
        <v>58.323943661971832</v>
      </c>
      <c r="C357" s="61">
        <v>71</v>
      </c>
    </row>
    <row r="358" spans="1:3" ht="15" x14ac:dyDescent="0.2">
      <c r="A358" s="3" t="s">
        <v>499</v>
      </c>
      <c r="B358" s="35">
        <v>59.250338294993234</v>
      </c>
      <c r="C358" s="61">
        <v>739</v>
      </c>
    </row>
    <row r="359" spans="1:3" ht="15" x14ac:dyDescent="0.2">
      <c r="A359" s="3" t="s">
        <v>161</v>
      </c>
      <c r="B359" s="35">
        <v>59.576779026217231</v>
      </c>
      <c r="C359" s="61">
        <v>267</v>
      </c>
    </row>
    <row r="360" spans="1:3" ht="15" x14ac:dyDescent="0.2">
      <c r="A360" s="3" t="s">
        <v>190</v>
      </c>
      <c r="B360" s="35">
        <v>59.692307692307693</v>
      </c>
      <c r="C360" s="61">
        <v>39</v>
      </c>
    </row>
    <row r="361" spans="1:3" ht="15" x14ac:dyDescent="0.2">
      <c r="A361" s="3" t="s">
        <v>463</v>
      </c>
      <c r="B361" s="35">
        <v>59.714285714285715</v>
      </c>
      <c r="C361" s="61">
        <v>28</v>
      </c>
    </row>
    <row r="362" spans="1:3" ht="15" x14ac:dyDescent="0.2">
      <c r="A362" s="3" t="s">
        <v>557</v>
      </c>
      <c r="B362" s="35">
        <v>62</v>
      </c>
      <c r="C362" s="61">
        <v>2</v>
      </c>
    </row>
    <row r="363" spans="1:3" ht="15" x14ac:dyDescent="0.2">
      <c r="A363" s="3" t="s">
        <v>197</v>
      </c>
      <c r="B363" s="35">
        <v>62.4</v>
      </c>
      <c r="C363" s="61">
        <v>5</v>
      </c>
    </row>
    <row r="364" spans="1:3" ht="15" x14ac:dyDescent="0.2">
      <c r="A364" s="3" t="s">
        <v>218</v>
      </c>
      <c r="B364" s="35">
        <v>64.121621621621628</v>
      </c>
      <c r="C364" s="61">
        <v>148</v>
      </c>
    </row>
    <row r="365" spans="1:3" ht="15" x14ac:dyDescent="0.2">
      <c r="A365" s="3" t="s">
        <v>517</v>
      </c>
      <c r="B365" s="35">
        <v>65</v>
      </c>
      <c r="C365" s="61">
        <v>1</v>
      </c>
    </row>
    <row r="366" spans="1:3" ht="15" x14ac:dyDescent="0.2">
      <c r="A366" s="3" t="s">
        <v>465</v>
      </c>
      <c r="B366" s="35">
        <v>65.642857142857139</v>
      </c>
      <c r="C366" s="61">
        <v>14</v>
      </c>
    </row>
    <row r="367" spans="1:3" ht="15" x14ac:dyDescent="0.2">
      <c r="A367" s="3" t="s">
        <v>353</v>
      </c>
      <c r="B367" s="35">
        <v>66</v>
      </c>
      <c r="C367" s="61">
        <v>6</v>
      </c>
    </row>
    <row r="368" spans="1:3" ht="15" x14ac:dyDescent="0.2">
      <c r="A368" s="3" t="s">
        <v>477</v>
      </c>
      <c r="B368" s="35">
        <v>69</v>
      </c>
      <c r="C368" s="61">
        <v>1</v>
      </c>
    </row>
    <row r="369" spans="1:3" ht="15" x14ac:dyDescent="0.2">
      <c r="A369" s="3" t="s">
        <v>335</v>
      </c>
      <c r="B369" s="35">
        <v>70</v>
      </c>
      <c r="C369" s="61">
        <v>1</v>
      </c>
    </row>
    <row r="370" spans="1:3" ht="15" x14ac:dyDescent="0.2">
      <c r="A370" s="3" t="s">
        <v>369</v>
      </c>
      <c r="B370" s="35">
        <v>86.969696969696969</v>
      </c>
      <c r="C370" s="61">
        <v>33</v>
      </c>
    </row>
  </sheetData>
  <sortState ref="A5:C371">
    <sortCondition ref="B5:B37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J9" sqref="J9"/>
    </sheetView>
  </sheetViews>
  <sheetFormatPr defaultRowHeight="15" x14ac:dyDescent="0.2"/>
  <cols>
    <col min="1" max="1" width="17.42578125" style="3" customWidth="1"/>
    <col min="2" max="2" width="16.5703125" style="18" customWidth="1"/>
    <col min="3" max="3" width="18.28515625" style="18" customWidth="1"/>
    <col min="4" max="4" width="15" style="3" customWidth="1"/>
    <col min="5" max="5" width="12.5703125" style="3" customWidth="1"/>
    <col min="6" max="6" width="13.85546875" style="3" customWidth="1"/>
    <col min="7" max="16384" width="9.140625" style="3"/>
  </cols>
  <sheetData>
    <row r="1" spans="1:6" ht="15.75" x14ac:dyDescent="0.25">
      <c r="A1" s="1" t="s">
        <v>937</v>
      </c>
    </row>
    <row r="2" spans="1:6" x14ac:dyDescent="0.2">
      <c r="A2" s="3" t="s">
        <v>938</v>
      </c>
    </row>
    <row r="4" spans="1:6" ht="30" x14ac:dyDescent="0.2">
      <c r="A4" s="14" t="s">
        <v>620</v>
      </c>
      <c r="B4" s="60" t="s">
        <v>618</v>
      </c>
      <c r="C4" s="60" t="s">
        <v>619</v>
      </c>
      <c r="D4" s="14" t="s">
        <v>568</v>
      </c>
      <c r="E4" s="14" t="s">
        <v>621</v>
      </c>
      <c r="F4" s="14" t="s">
        <v>622</v>
      </c>
    </row>
    <row r="5" spans="1:6" x14ac:dyDescent="0.2">
      <c r="A5" s="3" t="s">
        <v>4</v>
      </c>
      <c r="B5" s="18">
        <v>2569</v>
      </c>
      <c r="C5" s="18">
        <v>2133</v>
      </c>
      <c r="D5" s="18">
        <f>B5+C5</f>
        <v>4702</v>
      </c>
      <c r="E5" s="17">
        <f>B5/D5</f>
        <v>0.54636324968098682</v>
      </c>
      <c r="F5" s="17">
        <f>C5/D5</f>
        <v>0.45363675031901318</v>
      </c>
    </row>
    <row r="6" spans="1:6" x14ac:dyDescent="0.2">
      <c r="A6" s="3" t="s">
        <v>15</v>
      </c>
      <c r="B6" s="18">
        <v>796</v>
      </c>
      <c r="C6" s="18">
        <v>485</v>
      </c>
      <c r="D6" s="18">
        <f t="shared" ref="D6:D69" si="0">B6+C6</f>
        <v>1281</v>
      </c>
      <c r="E6" s="17">
        <f t="shared" ref="E6:E69" si="1">B6/D6</f>
        <v>0.62138953942232633</v>
      </c>
      <c r="F6" s="17">
        <f t="shared" ref="F6:F69" si="2">C6/D6</f>
        <v>0.37861046057767367</v>
      </c>
    </row>
    <row r="7" spans="1:6" x14ac:dyDescent="0.2">
      <c r="A7" s="3" t="s">
        <v>17</v>
      </c>
      <c r="B7" s="18">
        <v>2624</v>
      </c>
      <c r="C7" s="18">
        <v>2708</v>
      </c>
      <c r="D7" s="18">
        <f t="shared" si="0"/>
        <v>5332</v>
      </c>
      <c r="E7" s="17">
        <f t="shared" si="1"/>
        <v>0.49212303075768943</v>
      </c>
      <c r="F7" s="17">
        <f t="shared" si="2"/>
        <v>0.50787696924231063</v>
      </c>
    </row>
    <row r="8" spans="1:6" x14ac:dyDescent="0.2">
      <c r="A8" s="3" t="s">
        <v>20</v>
      </c>
      <c r="B8" s="18">
        <v>146</v>
      </c>
      <c r="C8" s="18">
        <v>111</v>
      </c>
      <c r="D8" s="18">
        <f t="shared" si="0"/>
        <v>257</v>
      </c>
      <c r="E8" s="17">
        <f t="shared" si="1"/>
        <v>0.56809338521400776</v>
      </c>
      <c r="F8" s="17">
        <f t="shared" si="2"/>
        <v>0.43190661478599224</v>
      </c>
    </row>
    <row r="9" spans="1:6" x14ac:dyDescent="0.2">
      <c r="A9" s="3" t="s">
        <v>22</v>
      </c>
      <c r="B9" s="18">
        <v>1691</v>
      </c>
      <c r="C9" s="18">
        <v>1178</v>
      </c>
      <c r="D9" s="18">
        <f t="shared" si="0"/>
        <v>2869</v>
      </c>
      <c r="E9" s="17">
        <f t="shared" si="1"/>
        <v>0.58940397350993379</v>
      </c>
      <c r="F9" s="17">
        <f t="shared" si="2"/>
        <v>0.41059602649006621</v>
      </c>
    </row>
    <row r="10" spans="1:6" x14ac:dyDescent="0.2">
      <c r="A10" s="3" t="s">
        <v>25</v>
      </c>
      <c r="B10" s="18">
        <v>388</v>
      </c>
      <c r="C10" s="18">
        <v>259</v>
      </c>
      <c r="D10" s="18">
        <f t="shared" si="0"/>
        <v>647</v>
      </c>
      <c r="E10" s="17">
        <f t="shared" si="1"/>
        <v>0.59969088098918089</v>
      </c>
      <c r="F10" s="17">
        <f t="shared" si="2"/>
        <v>0.40030911901081917</v>
      </c>
    </row>
    <row r="11" spans="1:6" x14ac:dyDescent="0.2">
      <c r="A11" s="3" t="s">
        <v>26</v>
      </c>
      <c r="B11" s="18">
        <v>27</v>
      </c>
      <c r="C11" s="18">
        <v>18</v>
      </c>
      <c r="D11" s="18">
        <f t="shared" si="0"/>
        <v>45</v>
      </c>
      <c r="E11" s="17">
        <f t="shared" si="1"/>
        <v>0.6</v>
      </c>
      <c r="F11" s="17">
        <f t="shared" si="2"/>
        <v>0.4</v>
      </c>
    </row>
    <row r="12" spans="1:6" x14ac:dyDescent="0.2">
      <c r="A12" s="3" t="s">
        <v>27</v>
      </c>
      <c r="B12" s="18">
        <v>271</v>
      </c>
      <c r="C12" s="18">
        <v>181</v>
      </c>
      <c r="D12" s="18">
        <f t="shared" si="0"/>
        <v>452</v>
      </c>
      <c r="E12" s="17">
        <f t="shared" si="1"/>
        <v>0.59955752212389379</v>
      </c>
      <c r="F12" s="17">
        <f t="shared" si="2"/>
        <v>0.40044247787610621</v>
      </c>
    </row>
    <row r="13" spans="1:6" x14ac:dyDescent="0.2">
      <c r="A13" s="3" t="s">
        <v>28</v>
      </c>
      <c r="B13" s="18">
        <v>796</v>
      </c>
      <c r="C13" s="18">
        <v>446</v>
      </c>
      <c r="D13" s="18">
        <f t="shared" si="0"/>
        <v>1242</v>
      </c>
      <c r="E13" s="17">
        <f t="shared" si="1"/>
        <v>0.6409017713365539</v>
      </c>
      <c r="F13" s="17">
        <f t="shared" si="2"/>
        <v>0.35909822866344604</v>
      </c>
    </row>
    <row r="14" spans="1:6" x14ac:dyDescent="0.2">
      <c r="A14" s="3" t="s">
        <v>30</v>
      </c>
      <c r="B14" s="18">
        <v>578</v>
      </c>
      <c r="C14" s="18">
        <v>370</v>
      </c>
      <c r="D14" s="18">
        <f t="shared" si="0"/>
        <v>948</v>
      </c>
      <c r="E14" s="17">
        <f t="shared" si="1"/>
        <v>0.60970464135021096</v>
      </c>
      <c r="F14" s="17">
        <f t="shared" si="2"/>
        <v>0.39029535864978904</v>
      </c>
    </row>
    <row r="15" spans="1:6" x14ac:dyDescent="0.2">
      <c r="A15" s="3" t="s">
        <v>31</v>
      </c>
      <c r="B15" s="18">
        <v>2278</v>
      </c>
      <c r="C15" s="18">
        <v>2050</v>
      </c>
      <c r="D15" s="18">
        <f t="shared" si="0"/>
        <v>4328</v>
      </c>
      <c r="E15" s="17">
        <f t="shared" si="1"/>
        <v>0.52634011090573007</v>
      </c>
      <c r="F15" s="17">
        <f t="shared" si="2"/>
        <v>0.47365988909426987</v>
      </c>
    </row>
    <row r="16" spans="1:6" x14ac:dyDescent="0.2">
      <c r="A16" s="3" t="s">
        <v>36</v>
      </c>
      <c r="B16" s="18">
        <v>1709</v>
      </c>
      <c r="C16" s="18">
        <v>1681</v>
      </c>
      <c r="D16" s="18">
        <f t="shared" si="0"/>
        <v>3390</v>
      </c>
      <c r="E16" s="17">
        <f t="shared" si="1"/>
        <v>0.5041297935103245</v>
      </c>
      <c r="F16" s="17">
        <f t="shared" si="2"/>
        <v>0.4958702064896755</v>
      </c>
    </row>
    <row r="17" spans="1:6" x14ac:dyDescent="0.2">
      <c r="A17" s="3" t="s">
        <v>38</v>
      </c>
      <c r="B17" s="18">
        <v>980</v>
      </c>
      <c r="C17" s="18">
        <v>990</v>
      </c>
      <c r="D17" s="18">
        <f t="shared" si="0"/>
        <v>1970</v>
      </c>
      <c r="E17" s="17">
        <f t="shared" si="1"/>
        <v>0.49746192893401014</v>
      </c>
      <c r="F17" s="17">
        <f t="shared" si="2"/>
        <v>0.5025380710659898</v>
      </c>
    </row>
    <row r="18" spans="1:6" x14ac:dyDescent="0.2">
      <c r="A18" s="3" t="s">
        <v>40</v>
      </c>
      <c r="B18" s="18">
        <v>1222</v>
      </c>
      <c r="C18" s="18">
        <v>1045</v>
      </c>
      <c r="D18" s="18">
        <f t="shared" si="0"/>
        <v>2267</v>
      </c>
      <c r="E18" s="17">
        <f t="shared" si="1"/>
        <v>0.53903837670930743</v>
      </c>
      <c r="F18" s="17">
        <f t="shared" si="2"/>
        <v>0.46096162329069257</v>
      </c>
    </row>
    <row r="19" spans="1:6" x14ac:dyDescent="0.2">
      <c r="A19" s="3" t="s">
        <v>43</v>
      </c>
      <c r="B19" s="18">
        <v>629</v>
      </c>
      <c r="C19" s="18">
        <v>563</v>
      </c>
      <c r="D19" s="18">
        <f t="shared" si="0"/>
        <v>1192</v>
      </c>
      <c r="E19" s="17">
        <f t="shared" si="1"/>
        <v>0.52768456375838924</v>
      </c>
      <c r="F19" s="17">
        <f t="shared" si="2"/>
        <v>0.47231543624161076</v>
      </c>
    </row>
    <row r="20" spans="1:6" x14ac:dyDescent="0.2">
      <c r="A20" s="3" t="s">
        <v>44</v>
      </c>
      <c r="B20" s="18">
        <v>875</v>
      </c>
      <c r="C20" s="18">
        <v>592</v>
      </c>
      <c r="D20" s="18">
        <f t="shared" si="0"/>
        <v>1467</v>
      </c>
      <c r="E20" s="17">
        <f t="shared" si="1"/>
        <v>0.5964553510565781</v>
      </c>
      <c r="F20" s="17">
        <f t="shared" si="2"/>
        <v>0.40354464894342196</v>
      </c>
    </row>
    <row r="21" spans="1:6" x14ac:dyDescent="0.2">
      <c r="A21" s="3" t="s">
        <v>46</v>
      </c>
      <c r="B21" s="18">
        <v>238</v>
      </c>
      <c r="C21" s="18">
        <v>192</v>
      </c>
      <c r="D21" s="18">
        <f t="shared" si="0"/>
        <v>430</v>
      </c>
      <c r="E21" s="17">
        <f t="shared" si="1"/>
        <v>0.55348837209302326</v>
      </c>
      <c r="F21" s="17">
        <f t="shared" si="2"/>
        <v>0.44651162790697674</v>
      </c>
    </row>
    <row r="22" spans="1:6" x14ac:dyDescent="0.2">
      <c r="A22" s="3" t="s">
        <v>47</v>
      </c>
      <c r="B22" s="18">
        <v>1331</v>
      </c>
      <c r="C22" s="18">
        <v>1184</v>
      </c>
      <c r="D22" s="18">
        <f t="shared" si="0"/>
        <v>2515</v>
      </c>
      <c r="E22" s="17">
        <f t="shared" si="1"/>
        <v>0.52922465208747516</v>
      </c>
      <c r="F22" s="17">
        <f t="shared" si="2"/>
        <v>0.47077534791252484</v>
      </c>
    </row>
    <row r="23" spans="1:6" x14ac:dyDescent="0.2">
      <c r="A23" s="3" t="s">
        <v>48</v>
      </c>
      <c r="B23" s="18">
        <v>165</v>
      </c>
      <c r="C23" s="18">
        <v>112</v>
      </c>
      <c r="D23" s="18">
        <f t="shared" si="0"/>
        <v>277</v>
      </c>
      <c r="E23" s="17">
        <f t="shared" si="1"/>
        <v>0.59566787003610111</v>
      </c>
      <c r="F23" s="17">
        <f t="shared" si="2"/>
        <v>0.40433212996389889</v>
      </c>
    </row>
    <row r="24" spans="1:6" x14ac:dyDescent="0.2">
      <c r="A24" s="3" t="s">
        <v>50</v>
      </c>
      <c r="B24" s="18">
        <v>1106</v>
      </c>
      <c r="C24" s="18">
        <v>735</v>
      </c>
      <c r="D24" s="18">
        <f t="shared" si="0"/>
        <v>1841</v>
      </c>
      <c r="E24" s="17">
        <f t="shared" si="1"/>
        <v>0.60076045627376429</v>
      </c>
      <c r="F24" s="17">
        <f t="shared" si="2"/>
        <v>0.39923954372623577</v>
      </c>
    </row>
    <row r="25" spans="1:6" x14ac:dyDescent="0.2">
      <c r="A25" s="3" t="s">
        <v>51</v>
      </c>
      <c r="B25" s="18">
        <v>144</v>
      </c>
      <c r="C25" s="18">
        <v>97</v>
      </c>
      <c r="D25" s="18">
        <f t="shared" si="0"/>
        <v>241</v>
      </c>
      <c r="E25" s="17">
        <f t="shared" si="1"/>
        <v>0.59751037344398339</v>
      </c>
      <c r="F25" s="17">
        <f t="shared" si="2"/>
        <v>0.40248962655601661</v>
      </c>
    </row>
    <row r="26" spans="1:6" x14ac:dyDescent="0.2">
      <c r="A26" s="3" t="s">
        <v>52</v>
      </c>
      <c r="B26" s="18">
        <v>307</v>
      </c>
      <c r="C26" s="18">
        <v>268</v>
      </c>
      <c r="D26" s="18">
        <f t="shared" si="0"/>
        <v>575</v>
      </c>
      <c r="E26" s="17">
        <f t="shared" si="1"/>
        <v>0.53391304347826085</v>
      </c>
      <c r="F26" s="17">
        <f t="shared" si="2"/>
        <v>0.46608695652173915</v>
      </c>
    </row>
    <row r="27" spans="1:6" x14ac:dyDescent="0.2">
      <c r="A27" s="3" t="s">
        <v>53</v>
      </c>
      <c r="B27" s="18">
        <v>323</v>
      </c>
      <c r="C27" s="18">
        <v>182</v>
      </c>
      <c r="D27" s="18">
        <f t="shared" si="0"/>
        <v>505</v>
      </c>
      <c r="E27" s="17">
        <f t="shared" si="1"/>
        <v>0.63960396039603962</v>
      </c>
      <c r="F27" s="17">
        <f t="shared" si="2"/>
        <v>0.36039603960396038</v>
      </c>
    </row>
    <row r="28" spans="1:6" x14ac:dyDescent="0.2">
      <c r="A28" s="3" t="s">
        <v>55</v>
      </c>
      <c r="B28" s="18">
        <v>235</v>
      </c>
      <c r="C28" s="18">
        <v>175</v>
      </c>
      <c r="D28" s="18">
        <f t="shared" si="0"/>
        <v>410</v>
      </c>
      <c r="E28" s="17">
        <f t="shared" si="1"/>
        <v>0.57317073170731703</v>
      </c>
      <c r="F28" s="17">
        <f t="shared" si="2"/>
        <v>0.42682926829268292</v>
      </c>
    </row>
    <row r="29" spans="1:6" x14ac:dyDescent="0.2">
      <c r="A29" s="3" t="s">
        <v>56</v>
      </c>
      <c r="B29" s="18">
        <v>553</v>
      </c>
      <c r="C29" s="18">
        <v>401</v>
      </c>
      <c r="D29" s="18">
        <f t="shared" si="0"/>
        <v>954</v>
      </c>
      <c r="E29" s="17">
        <f t="shared" si="1"/>
        <v>0.57966457023060791</v>
      </c>
      <c r="F29" s="17">
        <f t="shared" si="2"/>
        <v>0.42033542976939203</v>
      </c>
    </row>
    <row r="30" spans="1:6" x14ac:dyDescent="0.2">
      <c r="A30" s="3" t="s">
        <v>57</v>
      </c>
      <c r="B30" s="18">
        <v>64</v>
      </c>
      <c r="C30" s="18">
        <v>57</v>
      </c>
      <c r="D30" s="18">
        <f t="shared" si="0"/>
        <v>121</v>
      </c>
      <c r="E30" s="17">
        <f t="shared" si="1"/>
        <v>0.52892561983471076</v>
      </c>
      <c r="F30" s="17">
        <f t="shared" si="2"/>
        <v>0.47107438016528924</v>
      </c>
    </row>
    <row r="31" spans="1:6" x14ac:dyDescent="0.2">
      <c r="A31" s="3" t="s">
        <v>59</v>
      </c>
      <c r="B31" s="18">
        <v>96</v>
      </c>
      <c r="C31" s="18">
        <v>89</v>
      </c>
      <c r="D31" s="18">
        <f t="shared" si="0"/>
        <v>185</v>
      </c>
      <c r="E31" s="17">
        <f t="shared" si="1"/>
        <v>0.51891891891891895</v>
      </c>
      <c r="F31" s="17">
        <f t="shared" si="2"/>
        <v>0.48108108108108111</v>
      </c>
    </row>
    <row r="32" spans="1:6" x14ac:dyDescent="0.2">
      <c r="A32" s="3" t="s">
        <v>60</v>
      </c>
      <c r="B32" s="18">
        <v>118</v>
      </c>
      <c r="C32" s="18">
        <v>61</v>
      </c>
      <c r="D32" s="18">
        <f t="shared" si="0"/>
        <v>179</v>
      </c>
      <c r="E32" s="17">
        <f t="shared" si="1"/>
        <v>0.65921787709497204</v>
      </c>
      <c r="F32" s="17">
        <f t="shared" si="2"/>
        <v>0.34078212290502791</v>
      </c>
    </row>
    <row r="33" spans="1:6" x14ac:dyDescent="0.2">
      <c r="A33" s="3" t="s">
        <v>61</v>
      </c>
      <c r="B33" s="18">
        <v>275</v>
      </c>
      <c r="C33" s="18">
        <v>172</v>
      </c>
      <c r="D33" s="18">
        <f t="shared" si="0"/>
        <v>447</v>
      </c>
      <c r="E33" s="17">
        <f t="shared" si="1"/>
        <v>0.61521252796420578</v>
      </c>
      <c r="F33" s="17">
        <f t="shared" si="2"/>
        <v>0.38478747203579416</v>
      </c>
    </row>
    <row r="34" spans="1:6" x14ac:dyDescent="0.2">
      <c r="A34" s="3" t="s">
        <v>62</v>
      </c>
      <c r="B34" s="18">
        <v>783</v>
      </c>
      <c r="C34" s="18">
        <v>657</v>
      </c>
      <c r="D34" s="18">
        <f t="shared" si="0"/>
        <v>1440</v>
      </c>
      <c r="E34" s="17">
        <f t="shared" si="1"/>
        <v>0.54374999999999996</v>
      </c>
      <c r="F34" s="17">
        <f t="shared" si="2"/>
        <v>0.45624999999999999</v>
      </c>
    </row>
    <row r="35" spans="1:6" x14ac:dyDescent="0.2">
      <c r="A35" s="3" t="s">
        <v>64</v>
      </c>
      <c r="B35" s="18">
        <v>380</v>
      </c>
      <c r="C35" s="18">
        <v>347</v>
      </c>
      <c r="D35" s="18">
        <f t="shared" si="0"/>
        <v>727</v>
      </c>
      <c r="E35" s="17">
        <f t="shared" si="1"/>
        <v>0.52269601100412655</v>
      </c>
      <c r="F35" s="17">
        <f t="shared" si="2"/>
        <v>0.47730398899587345</v>
      </c>
    </row>
    <row r="36" spans="1:6" x14ac:dyDescent="0.2">
      <c r="A36" s="3" t="s">
        <v>65</v>
      </c>
      <c r="B36" s="18">
        <v>808</v>
      </c>
      <c r="C36" s="18">
        <v>591</v>
      </c>
      <c r="D36" s="18">
        <f t="shared" si="0"/>
        <v>1399</v>
      </c>
      <c r="E36" s="17">
        <f t="shared" si="1"/>
        <v>0.57755539671193712</v>
      </c>
      <c r="F36" s="17">
        <f t="shared" si="2"/>
        <v>0.42244460328806288</v>
      </c>
    </row>
    <row r="37" spans="1:6" x14ac:dyDescent="0.2">
      <c r="A37" s="3" t="s">
        <v>66</v>
      </c>
      <c r="B37" s="18">
        <v>115</v>
      </c>
      <c r="C37" s="18">
        <v>97</v>
      </c>
      <c r="D37" s="18">
        <f t="shared" si="0"/>
        <v>212</v>
      </c>
      <c r="E37" s="17">
        <f t="shared" si="1"/>
        <v>0.54245283018867929</v>
      </c>
      <c r="F37" s="17">
        <f t="shared" si="2"/>
        <v>0.45754716981132076</v>
      </c>
    </row>
    <row r="38" spans="1:6" x14ac:dyDescent="0.2">
      <c r="A38" s="3" t="s">
        <v>67</v>
      </c>
      <c r="B38" s="18">
        <v>571</v>
      </c>
      <c r="C38" s="18">
        <v>481</v>
      </c>
      <c r="D38" s="18">
        <f t="shared" si="0"/>
        <v>1052</v>
      </c>
      <c r="E38" s="17">
        <f t="shared" si="1"/>
        <v>0.54277566539923949</v>
      </c>
      <c r="F38" s="17">
        <f t="shared" si="2"/>
        <v>0.45722433460076045</v>
      </c>
    </row>
    <row r="39" spans="1:6" x14ac:dyDescent="0.2">
      <c r="A39" s="3" t="s">
        <v>68</v>
      </c>
      <c r="B39" s="18">
        <v>313</v>
      </c>
      <c r="C39" s="18">
        <v>221</v>
      </c>
      <c r="D39" s="18">
        <f t="shared" si="0"/>
        <v>534</v>
      </c>
      <c r="E39" s="17">
        <f t="shared" si="1"/>
        <v>0.58614232209737827</v>
      </c>
      <c r="F39" s="17">
        <f t="shared" si="2"/>
        <v>0.41385767790262173</v>
      </c>
    </row>
    <row r="40" spans="1:6" x14ac:dyDescent="0.2">
      <c r="A40" s="3" t="s">
        <v>70</v>
      </c>
      <c r="B40" s="18">
        <v>1373</v>
      </c>
      <c r="C40" s="18">
        <v>998</v>
      </c>
      <c r="D40" s="18">
        <f t="shared" si="0"/>
        <v>2371</v>
      </c>
      <c r="E40" s="17">
        <f t="shared" si="1"/>
        <v>0.57908055672711933</v>
      </c>
      <c r="F40" s="17">
        <f t="shared" si="2"/>
        <v>0.42091944327288067</v>
      </c>
    </row>
    <row r="41" spans="1:6" x14ac:dyDescent="0.2">
      <c r="A41" s="3" t="s">
        <v>71</v>
      </c>
      <c r="B41" s="18">
        <v>79</v>
      </c>
      <c r="C41" s="18">
        <v>67</v>
      </c>
      <c r="D41" s="18">
        <f t="shared" si="0"/>
        <v>146</v>
      </c>
      <c r="E41" s="17">
        <f t="shared" si="1"/>
        <v>0.54109589041095896</v>
      </c>
      <c r="F41" s="17">
        <f t="shared" si="2"/>
        <v>0.4589041095890411</v>
      </c>
    </row>
    <row r="42" spans="1:6" x14ac:dyDescent="0.2">
      <c r="A42" s="3" t="s">
        <v>72</v>
      </c>
      <c r="B42" s="18">
        <v>351</v>
      </c>
      <c r="C42" s="18">
        <v>294</v>
      </c>
      <c r="D42" s="18">
        <f t="shared" si="0"/>
        <v>645</v>
      </c>
      <c r="E42" s="17">
        <f t="shared" si="1"/>
        <v>0.54418604651162794</v>
      </c>
      <c r="F42" s="17">
        <f t="shared" si="2"/>
        <v>0.45581395348837211</v>
      </c>
    </row>
    <row r="43" spans="1:6" x14ac:dyDescent="0.2">
      <c r="A43" s="3" t="s">
        <v>74</v>
      </c>
      <c r="B43" s="18">
        <v>268</v>
      </c>
      <c r="C43" s="18">
        <v>233</v>
      </c>
      <c r="D43" s="18">
        <f t="shared" si="0"/>
        <v>501</v>
      </c>
      <c r="E43" s="17">
        <f t="shared" si="1"/>
        <v>0.53493013972055892</v>
      </c>
      <c r="F43" s="17">
        <f t="shared" si="2"/>
        <v>0.46506986027944114</v>
      </c>
    </row>
    <row r="44" spans="1:6" x14ac:dyDescent="0.2">
      <c r="A44" s="3" t="s">
        <v>75</v>
      </c>
      <c r="B44" s="18">
        <v>1068</v>
      </c>
      <c r="C44" s="18">
        <v>688</v>
      </c>
      <c r="D44" s="18">
        <f t="shared" si="0"/>
        <v>1756</v>
      </c>
      <c r="E44" s="17">
        <f t="shared" si="1"/>
        <v>0.60820045558086555</v>
      </c>
      <c r="F44" s="17">
        <f t="shared" si="2"/>
        <v>0.39179954441913439</v>
      </c>
    </row>
    <row r="45" spans="1:6" x14ac:dyDescent="0.2">
      <c r="A45" s="3" t="s">
        <v>77</v>
      </c>
      <c r="B45" s="18">
        <v>132</v>
      </c>
      <c r="C45" s="18">
        <v>131</v>
      </c>
      <c r="D45" s="18">
        <f t="shared" si="0"/>
        <v>263</v>
      </c>
      <c r="E45" s="17">
        <f t="shared" si="1"/>
        <v>0.50190114068441061</v>
      </c>
      <c r="F45" s="17">
        <f t="shared" si="2"/>
        <v>0.49809885931558934</v>
      </c>
    </row>
    <row r="46" spans="1:6" x14ac:dyDescent="0.2">
      <c r="A46" s="3" t="s">
        <v>78</v>
      </c>
      <c r="B46" s="18">
        <v>566</v>
      </c>
      <c r="C46" s="18">
        <v>441</v>
      </c>
      <c r="D46" s="18">
        <f t="shared" si="0"/>
        <v>1007</v>
      </c>
      <c r="E46" s="17">
        <f t="shared" si="1"/>
        <v>0.56206554121151941</v>
      </c>
      <c r="F46" s="17">
        <f t="shared" si="2"/>
        <v>0.43793445878848064</v>
      </c>
    </row>
    <row r="47" spans="1:6" x14ac:dyDescent="0.2">
      <c r="A47" s="3" t="s">
        <v>80</v>
      </c>
      <c r="B47" s="18">
        <v>74</v>
      </c>
      <c r="C47" s="18">
        <v>60</v>
      </c>
      <c r="D47" s="18">
        <f t="shared" si="0"/>
        <v>134</v>
      </c>
      <c r="E47" s="17">
        <f t="shared" si="1"/>
        <v>0.55223880597014929</v>
      </c>
      <c r="F47" s="17">
        <f t="shared" si="2"/>
        <v>0.44776119402985076</v>
      </c>
    </row>
    <row r="48" spans="1:6" x14ac:dyDescent="0.2">
      <c r="A48" s="3" t="s">
        <v>82</v>
      </c>
      <c r="B48" s="18">
        <v>181</v>
      </c>
      <c r="C48" s="18">
        <v>175</v>
      </c>
      <c r="D48" s="18">
        <f t="shared" si="0"/>
        <v>356</v>
      </c>
      <c r="E48" s="17">
        <f t="shared" si="1"/>
        <v>0.5084269662921348</v>
      </c>
      <c r="F48" s="17">
        <f t="shared" si="2"/>
        <v>0.49157303370786515</v>
      </c>
    </row>
    <row r="49" spans="1:6" x14ac:dyDescent="0.2">
      <c r="A49" s="3" t="s">
        <v>83</v>
      </c>
      <c r="B49" s="18">
        <v>34</v>
      </c>
      <c r="C49" s="18">
        <v>22</v>
      </c>
      <c r="D49" s="18">
        <f t="shared" si="0"/>
        <v>56</v>
      </c>
      <c r="E49" s="17">
        <f t="shared" si="1"/>
        <v>0.6071428571428571</v>
      </c>
      <c r="F49" s="17">
        <f t="shared" si="2"/>
        <v>0.39285714285714285</v>
      </c>
    </row>
    <row r="50" spans="1:6" x14ac:dyDescent="0.2">
      <c r="A50" s="3" t="s">
        <v>84</v>
      </c>
      <c r="B50" s="18">
        <v>218</v>
      </c>
      <c r="C50" s="18">
        <v>174</v>
      </c>
      <c r="D50" s="18">
        <f t="shared" si="0"/>
        <v>392</v>
      </c>
      <c r="E50" s="17">
        <f t="shared" si="1"/>
        <v>0.55612244897959184</v>
      </c>
      <c r="F50" s="17">
        <f t="shared" si="2"/>
        <v>0.44387755102040816</v>
      </c>
    </row>
    <row r="51" spans="1:6" x14ac:dyDescent="0.2">
      <c r="A51" s="3" t="s">
        <v>85</v>
      </c>
      <c r="B51" s="18">
        <v>116</v>
      </c>
      <c r="C51" s="18">
        <v>101</v>
      </c>
      <c r="D51" s="18">
        <f t="shared" si="0"/>
        <v>217</v>
      </c>
      <c r="E51" s="17">
        <f t="shared" si="1"/>
        <v>0.53456221198156684</v>
      </c>
      <c r="F51" s="17">
        <f t="shared" si="2"/>
        <v>0.46543778801843316</v>
      </c>
    </row>
    <row r="52" spans="1:6" x14ac:dyDescent="0.2">
      <c r="A52" s="3" t="s">
        <v>86</v>
      </c>
      <c r="B52" s="18">
        <v>5</v>
      </c>
      <c r="C52" s="18">
        <v>5</v>
      </c>
      <c r="D52" s="18">
        <f t="shared" si="0"/>
        <v>10</v>
      </c>
      <c r="E52" s="17">
        <f t="shared" si="1"/>
        <v>0.5</v>
      </c>
      <c r="F52" s="17">
        <f t="shared" si="2"/>
        <v>0.5</v>
      </c>
    </row>
    <row r="53" spans="1:6" x14ac:dyDescent="0.2">
      <c r="A53" s="3" t="s">
        <v>87</v>
      </c>
      <c r="B53" s="18">
        <v>292</v>
      </c>
      <c r="C53" s="18">
        <v>209</v>
      </c>
      <c r="D53" s="18">
        <f t="shared" si="0"/>
        <v>501</v>
      </c>
      <c r="E53" s="17">
        <f t="shared" si="1"/>
        <v>0.58283433133732532</v>
      </c>
      <c r="F53" s="17">
        <f t="shared" si="2"/>
        <v>0.41716566866267463</v>
      </c>
    </row>
    <row r="54" spans="1:6" x14ac:dyDescent="0.2">
      <c r="A54" s="3" t="s">
        <v>88</v>
      </c>
      <c r="B54" s="18">
        <v>1168</v>
      </c>
      <c r="C54" s="18">
        <v>757</v>
      </c>
      <c r="D54" s="18">
        <f t="shared" si="0"/>
        <v>1925</v>
      </c>
      <c r="E54" s="17">
        <f t="shared" si="1"/>
        <v>0.60675324675324671</v>
      </c>
      <c r="F54" s="17">
        <f t="shared" si="2"/>
        <v>0.39324675324675323</v>
      </c>
    </row>
    <row r="55" spans="1:6" x14ac:dyDescent="0.2">
      <c r="A55" s="3" t="s">
        <v>90</v>
      </c>
      <c r="B55" s="18">
        <v>393</v>
      </c>
      <c r="C55" s="18">
        <v>315</v>
      </c>
      <c r="D55" s="18">
        <f t="shared" si="0"/>
        <v>708</v>
      </c>
      <c r="E55" s="17">
        <f t="shared" si="1"/>
        <v>0.55508474576271183</v>
      </c>
      <c r="F55" s="17">
        <f t="shared" si="2"/>
        <v>0.44491525423728812</v>
      </c>
    </row>
    <row r="56" spans="1:6" x14ac:dyDescent="0.2">
      <c r="A56" s="3" t="s">
        <v>91</v>
      </c>
      <c r="B56" s="18">
        <v>1823</v>
      </c>
      <c r="C56" s="18">
        <v>1121</v>
      </c>
      <c r="D56" s="18">
        <f t="shared" si="0"/>
        <v>2944</v>
      </c>
      <c r="E56" s="17">
        <f t="shared" si="1"/>
        <v>0.61922554347826086</v>
      </c>
      <c r="F56" s="17">
        <f t="shared" si="2"/>
        <v>0.38077445652173914</v>
      </c>
    </row>
    <row r="57" spans="1:6" x14ac:dyDescent="0.2">
      <c r="A57" s="3" t="s">
        <v>94</v>
      </c>
      <c r="B57" s="18">
        <v>694</v>
      </c>
      <c r="C57" s="18">
        <v>491</v>
      </c>
      <c r="D57" s="18">
        <f t="shared" si="0"/>
        <v>1185</v>
      </c>
      <c r="E57" s="17">
        <f t="shared" si="1"/>
        <v>0.58565400843881854</v>
      </c>
      <c r="F57" s="17">
        <f t="shared" si="2"/>
        <v>0.41434599156118146</v>
      </c>
    </row>
    <row r="58" spans="1:6" x14ac:dyDescent="0.2">
      <c r="A58" s="3" t="s">
        <v>96</v>
      </c>
      <c r="B58" s="18">
        <v>755</v>
      </c>
      <c r="C58" s="18">
        <v>444</v>
      </c>
      <c r="D58" s="18">
        <f t="shared" si="0"/>
        <v>1199</v>
      </c>
      <c r="E58" s="17">
        <f t="shared" si="1"/>
        <v>0.62969140950792324</v>
      </c>
      <c r="F58" s="17">
        <f t="shared" si="2"/>
        <v>0.37030859049207671</v>
      </c>
    </row>
    <row r="59" spans="1:6" x14ac:dyDescent="0.2">
      <c r="A59" s="3" t="s">
        <v>97</v>
      </c>
      <c r="B59" s="18">
        <v>422</v>
      </c>
      <c r="C59" s="18">
        <v>295</v>
      </c>
      <c r="D59" s="18">
        <f t="shared" si="0"/>
        <v>717</v>
      </c>
      <c r="E59" s="17">
        <f t="shared" si="1"/>
        <v>0.58856345885634587</v>
      </c>
      <c r="F59" s="17">
        <f t="shared" si="2"/>
        <v>0.41143654114365413</v>
      </c>
    </row>
    <row r="60" spans="1:6" x14ac:dyDescent="0.2">
      <c r="A60" s="3" t="s">
        <v>98</v>
      </c>
      <c r="B60" s="18">
        <v>1762</v>
      </c>
      <c r="C60" s="18">
        <v>1170</v>
      </c>
      <c r="D60" s="18">
        <f t="shared" si="0"/>
        <v>2932</v>
      </c>
      <c r="E60" s="17">
        <f t="shared" si="1"/>
        <v>0.60095497953615284</v>
      </c>
      <c r="F60" s="17">
        <f t="shared" si="2"/>
        <v>0.39904502046384721</v>
      </c>
    </row>
    <row r="61" spans="1:6" x14ac:dyDescent="0.2">
      <c r="A61" s="3" t="s">
        <v>100</v>
      </c>
      <c r="B61" s="18">
        <v>999</v>
      </c>
      <c r="C61" s="18">
        <v>835</v>
      </c>
      <c r="D61" s="18">
        <f t="shared" si="0"/>
        <v>1834</v>
      </c>
      <c r="E61" s="17">
        <f t="shared" si="1"/>
        <v>0.54471101417666301</v>
      </c>
      <c r="F61" s="17">
        <f t="shared" si="2"/>
        <v>0.45528898582333699</v>
      </c>
    </row>
    <row r="62" spans="1:6" x14ac:dyDescent="0.2">
      <c r="A62" s="3" t="s">
        <v>102</v>
      </c>
      <c r="B62" s="18">
        <v>37</v>
      </c>
      <c r="C62" s="18">
        <v>35</v>
      </c>
      <c r="D62" s="18">
        <f t="shared" si="0"/>
        <v>72</v>
      </c>
      <c r="E62" s="17">
        <f t="shared" si="1"/>
        <v>0.51388888888888884</v>
      </c>
      <c r="F62" s="17">
        <f t="shared" si="2"/>
        <v>0.4861111111111111</v>
      </c>
    </row>
    <row r="63" spans="1:6" x14ac:dyDescent="0.2">
      <c r="A63" s="3" t="s">
        <v>103</v>
      </c>
      <c r="B63" s="18">
        <v>1219</v>
      </c>
      <c r="C63" s="18">
        <v>992</v>
      </c>
      <c r="D63" s="18">
        <f t="shared" si="0"/>
        <v>2211</v>
      </c>
      <c r="E63" s="17">
        <f t="shared" si="1"/>
        <v>0.55133423790140212</v>
      </c>
      <c r="F63" s="17">
        <f t="shared" si="2"/>
        <v>0.44866576209859793</v>
      </c>
    </row>
    <row r="64" spans="1:6" x14ac:dyDescent="0.2">
      <c r="A64" s="3" t="s">
        <v>104</v>
      </c>
      <c r="B64" s="18">
        <v>1697</v>
      </c>
      <c r="C64" s="18">
        <v>1121</v>
      </c>
      <c r="D64" s="18">
        <f t="shared" si="0"/>
        <v>2818</v>
      </c>
      <c r="E64" s="17">
        <f t="shared" si="1"/>
        <v>0.60220014194464155</v>
      </c>
      <c r="F64" s="17">
        <f t="shared" si="2"/>
        <v>0.39779985805535839</v>
      </c>
    </row>
    <row r="65" spans="1:6" x14ac:dyDescent="0.2">
      <c r="A65" s="3" t="s">
        <v>106</v>
      </c>
      <c r="B65" s="18">
        <v>2463</v>
      </c>
      <c r="C65" s="18">
        <v>1666</v>
      </c>
      <c r="D65" s="18">
        <f t="shared" si="0"/>
        <v>4129</v>
      </c>
      <c r="E65" s="17">
        <f t="shared" si="1"/>
        <v>0.59651247275369335</v>
      </c>
      <c r="F65" s="17">
        <f t="shared" si="2"/>
        <v>0.4034875272463066</v>
      </c>
    </row>
    <row r="66" spans="1:6" x14ac:dyDescent="0.2">
      <c r="A66" s="3" t="s">
        <v>109</v>
      </c>
      <c r="B66" s="18">
        <v>1471</v>
      </c>
      <c r="C66" s="18">
        <v>1191</v>
      </c>
      <c r="D66" s="18">
        <f t="shared" si="0"/>
        <v>2662</v>
      </c>
      <c r="E66" s="17">
        <f t="shared" si="1"/>
        <v>0.55259203606311047</v>
      </c>
      <c r="F66" s="17">
        <f t="shared" si="2"/>
        <v>0.44740796393688953</v>
      </c>
    </row>
    <row r="67" spans="1:6" x14ac:dyDescent="0.2">
      <c r="A67" s="3" t="s">
        <v>111</v>
      </c>
      <c r="B67" s="18">
        <v>476</v>
      </c>
      <c r="C67" s="18">
        <v>345</v>
      </c>
      <c r="D67" s="18">
        <f t="shared" si="0"/>
        <v>821</v>
      </c>
      <c r="E67" s="17">
        <f t="shared" si="1"/>
        <v>0.57978075517661387</v>
      </c>
      <c r="F67" s="17">
        <f t="shared" si="2"/>
        <v>0.42021924482338613</v>
      </c>
    </row>
    <row r="68" spans="1:6" x14ac:dyDescent="0.2">
      <c r="A68" s="3" t="s">
        <v>112</v>
      </c>
      <c r="B68" s="18">
        <v>1136</v>
      </c>
      <c r="C68" s="18">
        <v>1026</v>
      </c>
      <c r="D68" s="18">
        <f t="shared" si="0"/>
        <v>2162</v>
      </c>
      <c r="E68" s="17">
        <f t="shared" si="1"/>
        <v>0.52543940795559663</v>
      </c>
      <c r="F68" s="17">
        <f t="shared" si="2"/>
        <v>0.47456059204440332</v>
      </c>
    </row>
    <row r="69" spans="1:6" x14ac:dyDescent="0.2">
      <c r="A69" s="3" t="s">
        <v>113</v>
      </c>
      <c r="B69" s="18">
        <v>421</v>
      </c>
      <c r="C69" s="18">
        <v>392</v>
      </c>
      <c r="D69" s="18">
        <f t="shared" si="0"/>
        <v>813</v>
      </c>
      <c r="E69" s="17">
        <f t="shared" si="1"/>
        <v>0.5178351783517835</v>
      </c>
      <c r="F69" s="17">
        <f t="shared" si="2"/>
        <v>0.4821648216482165</v>
      </c>
    </row>
    <row r="70" spans="1:6" x14ac:dyDescent="0.2">
      <c r="A70" s="3" t="s">
        <v>116</v>
      </c>
      <c r="B70" s="18">
        <v>803</v>
      </c>
      <c r="C70" s="18">
        <v>759</v>
      </c>
      <c r="D70" s="18">
        <f t="shared" ref="D70:D133" si="3">B70+C70</f>
        <v>1562</v>
      </c>
      <c r="E70" s="17">
        <f t="shared" ref="E70:E133" si="4">B70/D70</f>
        <v>0.5140845070422535</v>
      </c>
      <c r="F70" s="17">
        <f t="shared" ref="F70:F133" si="5">C70/D70</f>
        <v>0.4859154929577465</v>
      </c>
    </row>
    <row r="71" spans="1:6" x14ac:dyDescent="0.2">
      <c r="A71" s="3" t="s">
        <v>117</v>
      </c>
      <c r="B71" s="18">
        <v>819</v>
      </c>
      <c r="C71" s="18">
        <v>634</v>
      </c>
      <c r="D71" s="18">
        <f t="shared" si="3"/>
        <v>1453</v>
      </c>
      <c r="E71" s="17">
        <f t="shared" si="4"/>
        <v>0.56366139022711637</v>
      </c>
      <c r="F71" s="17">
        <f t="shared" si="5"/>
        <v>0.43633860977288369</v>
      </c>
    </row>
    <row r="72" spans="1:6" x14ac:dyDescent="0.2">
      <c r="A72" s="3" t="s">
        <v>119</v>
      </c>
      <c r="B72" s="18">
        <v>186</v>
      </c>
      <c r="C72" s="18">
        <v>145</v>
      </c>
      <c r="D72" s="18">
        <f t="shared" si="3"/>
        <v>331</v>
      </c>
      <c r="E72" s="17">
        <f t="shared" si="4"/>
        <v>0.5619335347432024</v>
      </c>
      <c r="F72" s="17">
        <f t="shared" si="5"/>
        <v>0.4380664652567976</v>
      </c>
    </row>
    <row r="73" spans="1:6" x14ac:dyDescent="0.2">
      <c r="A73" s="3" t="s">
        <v>120</v>
      </c>
      <c r="B73" s="18">
        <v>46</v>
      </c>
      <c r="C73" s="18">
        <v>47</v>
      </c>
      <c r="D73" s="18">
        <f t="shared" si="3"/>
        <v>93</v>
      </c>
      <c r="E73" s="17">
        <f t="shared" si="4"/>
        <v>0.4946236559139785</v>
      </c>
      <c r="F73" s="17">
        <f t="shared" si="5"/>
        <v>0.5053763440860215</v>
      </c>
    </row>
    <row r="74" spans="1:6" x14ac:dyDescent="0.2">
      <c r="A74" s="3" t="s">
        <v>121</v>
      </c>
      <c r="B74" s="18">
        <v>85</v>
      </c>
      <c r="C74" s="18">
        <v>60</v>
      </c>
      <c r="D74" s="18">
        <f t="shared" si="3"/>
        <v>145</v>
      </c>
      <c r="E74" s="17">
        <f t="shared" si="4"/>
        <v>0.58620689655172409</v>
      </c>
      <c r="F74" s="17">
        <f t="shared" si="5"/>
        <v>0.41379310344827586</v>
      </c>
    </row>
    <row r="75" spans="1:6" x14ac:dyDescent="0.2">
      <c r="A75" s="3" t="s">
        <v>122</v>
      </c>
      <c r="B75" s="18">
        <v>596</v>
      </c>
      <c r="C75" s="18">
        <v>393</v>
      </c>
      <c r="D75" s="18">
        <f t="shared" si="3"/>
        <v>989</v>
      </c>
      <c r="E75" s="17">
        <f t="shared" si="4"/>
        <v>0.60262891809909003</v>
      </c>
      <c r="F75" s="17">
        <f t="shared" si="5"/>
        <v>0.39737108190091003</v>
      </c>
    </row>
    <row r="76" spans="1:6" x14ac:dyDescent="0.2">
      <c r="A76" s="3" t="s">
        <v>124</v>
      </c>
      <c r="B76" s="18">
        <v>226</v>
      </c>
      <c r="C76" s="18">
        <v>141</v>
      </c>
      <c r="D76" s="18">
        <f t="shared" si="3"/>
        <v>367</v>
      </c>
      <c r="E76" s="17">
        <f t="shared" si="4"/>
        <v>0.61580381471389645</v>
      </c>
      <c r="F76" s="17">
        <f t="shared" si="5"/>
        <v>0.38419618528610355</v>
      </c>
    </row>
    <row r="77" spans="1:6" x14ac:dyDescent="0.2">
      <c r="A77" s="3" t="s">
        <v>125</v>
      </c>
      <c r="B77" s="18">
        <v>1446</v>
      </c>
      <c r="C77" s="18">
        <v>894</v>
      </c>
      <c r="D77" s="18">
        <f t="shared" si="3"/>
        <v>2340</v>
      </c>
      <c r="E77" s="17">
        <f t="shared" si="4"/>
        <v>0.61794871794871797</v>
      </c>
      <c r="F77" s="17">
        <f t="shared" si="5"/>
        <v>0.38205128205128203</v>
      </c>
    </row>
    <row r="78" spans="1:6" x14ac:dyDescent="0.2">
      <c r="A78" s="3" t="s">
        <v>126</v>
      </c>
      <c r="B78" s="18">
        <v>736</v>
      </c>
      <c r="C78" s="18">
        <v>430</v>
      </c>
      <c r="D78" s="18">
        <f t="shared" si="3"/>
        <v>1166</v>
      </c>
      <c r="E78" s="17">
        <f t="shared" si="4"/>
        <v>0.63121783876500859</v>
      </c>
      <c r="F78" s="17">
        <f t="shared" si="5"/>
        <v>0.36878216123499141</v>
      </c>
    </row>
    <row r="79" spans="1:6" x14ac:dyDescent="0.2">
      <c r="A79" s="3" t="s">
        <v>128</v>
      </c>
      <c r="B79" s="18">
        <v>1315</v>
      </c>
      <c r="C79" s="18">
        <v>856</v>
      </c>
      <c r="D79" s="18">
        <f t="shared" si="3"/>
        <v>2171</v>
      </c>
      <c r="E79" s="17">
        <f t="shared" si="4"/>
        <v>0.60571165361584522</v>
      </c>
      <c r="F79" s="17">
        <f t="shared" si="5"/>
        <v>0.39428834638415478</v>
      </c>
    </row>
    <row r="80" spans="1:6" x14ac:dyDescent="0.2">
      <c r="A80" s="3" t="s">
        <v>129</v>
      </c>
      <c r="B80" s="18">
        <v>2</v>
      </c>
      <c r="D80" s="18">
        <f t="shared" si="3"/>
        <v>2</v>
      </c>
      <c r="E80" s="17">
        <f t="shared" si="4"/>
        <v>1</v>
      </c>
      <c r="F80" s="17">
        <f t="shared" si="5"/>
        <v>0</v>
      </c>
    </row>
    <row r="81" spans="1:6" x14ac:dyDescent="0.2">
      <c r="A81" s="3" t="s">
        <v>130</v>
      </c>
      <c r="B81" s="18">
        <v>422</v>
      </c>
      <c r="C81" s="18">
        <v>281</v>
      </c>
      <c r="D81" s="18">
        <f t="shared" si="3"/>
        <v>703</v>
      </c>
      <c r="E81" s="17">
        <f t="shared" si="4"/>
        <v>0.60028449502133707</v>
      </c>
      <c r="F81" s="17">
        <f t="shared" si="5"/>
        <v>0.39971550497866287</v>
      </c>
    </row>
    <row r="82" spans="1:6" x14ac:dyDescent="0.2">
      <c r="A82" s="3" t="s">
        <v>132</v>
      </c>
      <c r="B82" s="18">
        <v>372</v>
      </c>
      <c r="C82" s="18">
        <v>245</v>
      </c>
      <c r="D82" s="18">
        <f t="shared" si="3"/>
        <v>617</v>
      </c>
      <c r="E82" s="17">
        <f t="shared" si="4"/>
        <v>0.60291734197730962</v>
      </c>
      <c r="F82" s="17">
        <f t="shared" si="5"/>
        <v>0.39708265802269044</v>
      </c>
    </row>
    <row r="83" spans="1:6" x14ac:dyDescent="0.2">
      <c r="A83" s="3" t="s">
        <v>133</v>
      </c>
      <c r="B83" s="18">
        <v>826</v>
      </c>
      <c r="C83" s="18">
        <v>567</v>
      </c>
      <c r="D83" s="18">
        <f t="shared" si="3"/>
        <v>1393</v>
      </c>
      <c r="E83" s="17">
        <f t="shared" si="4"/>
        <v>0.59296482412060303</v>
      </c>
      <c r="F83" s="17">
        <f t="shared" si="5"/>
        <v>0.40703517587939697</v>
      </c>
    </row>
    <row r="84" spans="1:6" x14ac:dyDescent="0.2">
      <c r="A84" s="3" t="s">
        <v>135</v>
      </c>
      <c r="B84" s="18">
        <v>707</v>
      </c>
      <c r="C84" s="18">
        <v>518</v>
      </c>
      <c r="D84" s="18">
        <f t="shared" si="3"/>
        <v>1225</v>
      </c>
      <c r="E84" s="17">
        <f t="shared" si="4"/>
        <v>0.57714285714285718</v>
      </c>
      <c r="F84" s="17">
        <f t="shared" si="5"/>
        <v>0.42285714285714288</v>
      </c>
    </row>
    <row r="85" spans="1:6" x14ac:dyDescent="0.2">
      <c r="A85" s="3" t="s">
        <v>136</v>
      </c>
      <c r="B85" s="18">
        <v>483</v>
      </c>
      <c r="C85" s="18">
        <v>281</v>
      </c>
      <c r="D85" s="18">
        <f t="shared" si="3"/>
        <v>764</v>
      </c>
      <c r="E85" s="17">
        <f t="shared" si="4"/>
        <v>0.63219895287958117</v>
      </c>
      <c r="F85" s="17">
        <f t="shared" si="5"/>
        <v>0.36780104712041883</v>
      </c>
    </row>
    <row r="86" spans="1:6" x14ac:dyDescent="0.2">
      <c r="A86" s="3" t="s">
        <v>137</v>
      </c>
      <c r="B86" s="18">
        <v>322</v>
      </c>
      <c r="C86" s="18">
        <v>210</v>
      </c>
      <c r="D86" s="18">
        <f t="shared" si="3"/>
        <v>532</v>
      </c>
      <c r="E86" s="17">
        <f t="shared" si="4"/>
        <v>0.60526315789473684</v>
      </c>
      <c r="F86" s="17">
        <f t="shared" si="5"/>
        <v>0.39473684210526316</v>
      </c>
    </row>
    <row r="87" spans="1:6" x14ac:dyDescent="0.2">
      <c r="A87" s="3" t="s">
        <v>138</v>
      </c>
      <c r="B87" s="18">
        <v>239</v>
      </c>
      <c r="C87" s="18">
        <v>146</v>
      </c>
      <c r="D87" s="18">
        <f t="shared" si="3"/>
        <v>385</v>
      </c>
      <c r="E87" s="17">
        <f t="shared" si="4"/>
        <v>0.62077922077922076</v>
      </c>
      <c r="F87" s="17">
        <f t="shared" si="5"/>
        <v>0.37922077922077924</v>
      </c>
    </row>
    <row r="88" spans="1:6" x14ac:dyDescent="0.2">
      <c r="A88" s="3" t="s">
        <v>139</v>
      </c>
      <c r="B88" s="18">
        <v>1289</v>
      </c>
      <c r="C88" s="18">
        <v>937</v>
      </c>
      <c r="D88" s="18">
        <f t="shared" si="3"/>
        <v>2226</v>
      </c>
      <c r="E88" s="17">
        <f t="shared" si="4"/>
        <v>0.57906558849955081</v>
      </c>
      <c r="F88" s="17">
        <f t="shared" si="5"/>
        <v>0.42093441150044925</v>
      </c>
    </row>
    <row r="89" spans="1:6" x14ac:dyDescent="0.2">
      <c r="A89" s="3" t="s">
        <v>141</v>
      </c>
      <c r="B89" s="18">
        <v>39</v>
      </c>
      <c r="C89" s="18">
        <v>32</v>
      </c>
      <c r="D89" s="18">
        <f t="shared" si="3"/>
        <v>71</v>
      </c>
      <c r="E89" s="17">
        <f t="shared" si="4"/>
        <v>0.54929577464788737</v>
      </c>
      <c r="F89" s="17">
        <f t="shared" si="5"/>
        <v>0.45070422535211269</v>
      </c>
    </row>
    <row r="90" spans="1:6" x14ac:dyDescent="0.2">
      <c r="A90" s="3" t="s">
        <v>142</v>
      </c>
      <c r="B90" s="18">
        <v>468</v>
      </c>
      <c r="C90" s="18">
        <v>355</v>
      </c>
      <c r="D90" s="18">
        <f t="shared" si="3"/>
        <v>823</v>
      </c>
      <c r="E90" s="17">
        <f t="shared" si="4"/>
        <v>0.56865127582017005</v>
      </c>
      <c r="F90" s="17">
        <f t="shared" si="5"/>
        <v>0.43134872417982989</v>
      </c>
    </row>
    <row r="91" spans="1:6" x14ac:dyDescent="0.2">
      <c r="A91" s="3" t="s">
        <v>143</v>
      </c>
      <c r="B91" s="18">
        <v>223</v>
      </c>
      <c r="C91" s="18">
        <v>166</v>
      </c>
      <c r="D91" s="18">
        <f t="shared" si="3"/>
        <v>389</v>
      </c>
      <c r="E91" s="17">
        <f t="shared" si="4"/>
        <v>0.57326478149100257</v>
      </c>
      <c r="F91" s="17">
        <f t="shared" si="5"/>
        <v>0.42673521850899743</v>
      </c>
    </row>
    <row r="92" spans="1:6" x14ac:dyDescent="0.2">
      <c r="A92" s="3" t="s">
        <v>144</v>
      </c>
      <c r="B92" s="18">
        <v>1207</v>
      </c>
      <c r="C92" s="18">
        <v>919</v>
      </c>
      <c r="D92" s="18">
        <f t="shared" si="3"/>
        <v>2126</v>
      </c>
      <c r="E92" s="17">
        <f t="shared" si="4"/>
        <v>0.56773283160865473</v>
      </c>
      <c r="F92" s="17">
        <f t="shared" si="5"/>
        <v>0.43226716839134527</v>
      </c>
    </row>
    <row r="93" spans="1:6" x14ac:dyDescent="0.2">
      <c r="A93" s="3" t="s">
        <v>146</v>
      </c>
      <c r="B93" s="18">
        <v>7</v>
      </c>
      <c r="C93" s="18">
        <v>11</v>
      </c>
      <c r="D93" s="18">
        <f t="shared" si="3"/>
        <v>18</v>
      </c>
      <c r="E93" s="17">
        <f t="shared" si="4"/>
        <v>0.3888888888888889</v>
      </c>
      <c r="F93" s="17">
        <f t="shared" si="5"/>
        <v>0.61111111111111116</v>
      </c>
    </row>
    <row r="94" spans="1:6" x14ac:dyDescent="0.2">
      <c r="A94" s="3" t="s">
        <v>147</v>
      </c>
      <c r="B94" s="18">
        <v>71</v>
      </c>
      <c r="C94" s="18">
        <v>70</v>
      </c>
      <c r="D94" s="18">
        <f t="shared" si="3"/>
        <v>141</v>
      </c>
      <c r="E94" s="17">
        <f t="shared" si="4"/>
        <v>0.50354609929078009</v>
      </c>
      <c r="F94" s="17">
        <f t="shared" si="5"/>
        <v>0.49645390070921985</v>
      </c>
    </row>
    <row r="95" spans="1:6" x14ac:dyDescent="0.2">
      <c r="A95" s="3" t="s">
        <v>148</v>
      </c>
      <c r="B95" s="18">
        <v>705</v>
      </c>
      <c r="C95" s="18">
        <v>582</v>
      </c>
      <c r="D95" s="18">
        <f t="shared" si="3"/>
        <v>1287</v>
      </c>
      <c r="E95" s="17">
        <f t="shared" si="4"/>
        <v>0.54778554778554778</v>
      </c>
      <c r="F95" s="17">
        <f t="shared" si="5"/>
        <v>0.45221445221445222</v>
      </c>
    </row>
    <row r="96" spans="1:6" x14ac:dyDescent="0.2">
      <c r="A96" s="3" t="s">
        <v>150</v>
      </c>
      <c r="B96" s="18">
        <v>553</v>
      </c>
      <c r="C96" s="18">
        <v>397</v>
      </c>
      <c r="D96" s="18">
        <f t="shared" si="3"/>
        <v>950</v>
      </c>
      <c r="E96" s="17">
        <f t="shared" si="4"/>
        <v>0.58210526315789479</v>
      </c>
      <c r="F96" s="17">
        <f t="shared" si="5"/>
        <v>0.41789473684210526</v>
      </c>
    </row>
    <row r="97" spans="1:6" x14ac:dyDescent="0.2">
      <c r="A97" s="3" t="s">
        <v>151</v>
      </c>
      <c r="B97" s="18">
        <v>183</v>
      </c>
      <c r="C97" s="18">
        <v>121</v>
      </c>
      <c r="D97" s="18">
        <f t="shared" si="3"/>
        <v>304</v>
      </c>
      <c r="E97" s="17">
        <f t="shared" si="4"/>
        <v>0.60197368421052633</v>
      </c>
      <c r="F97" s="17">
        <f t="shared" si="5"/>
        <v>0.39802631578947367</v>
      </c>
    </row>
    <row r="98" spans="1:6" x14ac:dyDescent="0.2">
      <c r="A98" s="3" t="s">
        <v>152</v>
      </c>
      <c r="B98" s="18">
        <v>1459</v>
      </c>
      <c r="C98" s="18">
        <v>1316</v>
      </c>
      <c r="D98" s="18">
        <f t="shared" si="3"/>
        <v>2775</v>
      </c>
      <c r="E98" s="17">
        <f t="shared" si="4"/>
        <v>0.52576576576576572</v>
      </c>
      <c r="F98" s="17">
        <f t="shared" si="5"/>
        <v>0.47423423423423422</v>
      </c>
    </row>
    <row r="99" spans="1:6" x14ac:dyDescent="0.2">
      <c r="A99" s="3" t="s">
        <v>154</v>
      </c>
      <c r="B99" s="18">
        <v>349</v>
      </c>
      <c r="C99" s="18">
        <v>283</v>
      </c>
      <c r="D99" s="18">
        <f t="shared" si="3"/>
        <v>632</v>
      </c>
      <c r="E99" s="17">
        <f t="shared" si="4"/>
        <v>0.55221518987341767</v>
      </c>
      <c r="F99" s="17">
        <f t="shared" si="5"/>
        <v>0.44778481012658228</v>
      </c>
    </row>
    <row r="100" spans="1:6" x14ac:dyDescent="0.2">
      <c r="A100" s="3" t="s">
        <v>155</v>
      </c>
      <c r="B100" s="18">
        <v>1617</v>
      </c>
      <c r="C100" s="18">
        <v>1290</v>
      </c>
      <c r="D100" s="18">
        <f t="shared" si="3"/>
        <v>2907</v>
      </c>
      <c r="E100" s="17">
        <f t="shared" si="4"/>
        <v>0.55624355005159953</v>
      </c>
      <c r="F100" s="17">
        <f t="shared" si="5"/>
        <v>0.44375644994840041</v>
      </c>
    </row>
    <row r="101" spans="1:6" x14ac:dyDescent="0.2">
      <c r="A101" s="3" t="s">
        <v>157</v>
      </c>
      <c r="B101" s="18">
        <v>397</v>
      </c>
      <c r="C101" s="18">
        <v>370</v>
      </c>
      <c r="D101" s="18">
        <f t="shared" si="3"/>
        <v>767</v>
      </c>
      <c r="E101" s="17">
        <f t="shared" si="4"/>
        <v>0.51760104302477183</v>
      </c>
      <c r="F101" s="17">
        <f t="shared" si="5"/>
        <v>0.48239895697522817</v>
      </c>
    </row>
    <row r="102" spans="1:6" x14ac:dyDescent="0.2">
      <c r="A102" s="3" t="s">
        <v>159</v>
      </c>
      <c r="B102" s="18">
        <v>39</v>
      </c>
      <c r="C102" s="18">
        <v>35</v>
      </c>
      <c r="D102" s="18">
        <f t="shared" si="3"/>
        <v>74</v>
      </c>
      <c r="E102" s="17">
        <f t="shared" si="4"/>
        <v>0.52702702702702697</v>
      </c>
      <c r="F102" s="17">
        <f t="shared" si="5"/>
        <v>0.47297297297297297</v>
      </c>
    </row>
    <row r="103" spans="1:6" x14ac:dyDescent="0.2">
      <c r="A103" s="3" t="s">
        <v>160</v>
      </c>
      <c r="B103" s="18">
        <v>262</v>
      </c>
      <c r="C103" s="18">
        <v>220</v>
      </c>
      <c r="D103" s="18">
        <f t="shared" si="3"/>
        <v>482</v>
      </c>
      <c r="E103" s="17">
        <f t="shared" si="4"/>
        <v>0.54356846473029041</v>
      </c>
      <c r="F103" s="17">
        <f t="shared" si="5"/>
        <v>0.45643153526970953</v>
      </c>
    </row>
    <row r="104" spans="1:6" x14ac:dyDescent="0.2">
      <c r="A104" s="3" t="s">
        <v>161</v>
      </c>
      <c r="B104" s="18">
        <v>164</v>
      </c>
      <c r="C104" s="18">
        <v>103</v>
      </c>
      <c r="D104" s="18">
        <f t="shared" si="3"/>
        <v>267</v>
      </c>
      <c r="E104" s="17">
        <f t="shared" si="4"/>
        <v>0.61423220973782766</v>
      </c>
      <c r="F104" s="17">
        <f t="shared" si="5"/>
        <v>0.38576779026217228</v>
      </c>
    </row>
    <row r="105" spans="1:6" x14ac:dyDescent="0.2">
      <c r="A105" s="3" t="s">
        <v>162</v>
      </c>
      <c r="B105" s="18">
        <v>134</v>
      </c>
      <c r="C105" s="18">
        <v>139</v>
      </c>
      <c r="D105" s="18">
        <f t="shared" si="3"/>
        <v>273</v>
      </c>
      <c r="E105" s="17">
        <f t="shared" si="4"/>
        <v>0.49084249084249082</v>
      </c>
      <c r="F105" s="17">
        <f t="shared" si="5"/>
        <v>0.50915750915750912</v>
      </c>
    </row>
    <row r="106" spans="1:6" x14ac:dyDescent="0.2">
      <c r="A106" s="3" t="s">
        <v>163</v>
      </c>
      <c r="B106" s="18">
        <v>1835</v>
      </c>
      <c r="C106" s="18">
        <v>1206</v>
      </c>
      <c r="D106" s="18">
        <f t="shared" si="3"/>
        <v>3041</v>
      </c>
      <c r="E106" s="17">
        <f t="shared" si="4"/>
        <v>0.60341992765537655</v>
      </c>
      <c r="F106" s="17">
        <f t="shared" si="5"/>
        <v>0.3965800723446235</v>
      </c>
    </row>
    <row r="107" spans="1:6" x14ac:dyDescent="0.2">
      <c r="A107" s="3" t="s">
        <v>165</v>
      </c>
      <c r="B107" s="18">
        <v>296</v>
      </c>
      <c r="C107" s="18">
        <v>214</v>
      </c>
      <c r="D107" s="18">
        <f t="shared" si="3"/>
        <v>510</v>
      </c>
      <c r="E107" s="17">
        <f t="shared" si="4"/>
        <v>0.58039215686274515</v>
      </c>
      <c r="F107" s="17">
        <f t="shared" si="5"/>
        <v>0.41960784313725491</v>
      </c>
    </row>
    <row r="108" spans="1:6" x14ac:dyDescent="0.2">
      <c r="A108" s="3" t="s">
        <v>167</v>
      </c>
      <c r="B108" s="18">
        <v>1047</v>
      </c>
      <c r="C108" s="18">
        <v>755</v>
      </c>
      <c r="D108" s="18">
        <f t="shared" si="3"/>
        <v>1802</v>
      </c>
      <c r="E108" s="17">
        <f t="shared" si="4"/>
        <v>0.58102108768035521</v>
      </c>
      <c r="F108" s="17">
        <f t="shared" si="5"/>
        <v>0.41897891231964485</v>
      </c>
    </row>
    <row r="109" spans="1:6" x14ac:dyDescent="0.2">
      <c r="A109" s="3" t="s">
        <v>168</v>
      </c>
      <c r="B109" s="18">
        <v>683</v>
      </c>
      <c r="C109" s="18">
        <v>437</v>
      </c>
      <c r="D109" s="18">
        <f t="shared" si="3"/>
        <v>1120</v>
      </c>
      <c r="E109" s="17">
        <f t="shared" si="4"/>
        <v>0.60982142857142863</v>
      </c>
      <c r="F109" s="17">
        <f t="shared" si="5"/>
        <v>0.39017857142857143</v>
      </c>
    </row>
    <row r="110" spans="1:6" x14ac:dyDescent="0.2">
      <c r="A110" s="3" t="s">
        <v>169</v>
      </c>
      <c r="B110" s="18">
        <v>206</v>
      </c>
      <c r="C110" s="18">
        <v>85</v>
      </c>
      <c r="D110" s="18">
        <f t="shared" si="3"/>
        <v>291</v>
      </c>
      <c r="E110" s="17">
        <f t="shared" si="4"/>
        <v>0.70790378006872856</v>
      </c>
      <c r="F110" s="17">
        <f t="shared" si="5"/>
        <v>0.29209621993127149</v>
      </c>
    </row>
    <row r="111" spans="1:6" x14ac:dyDescent="0.2">
      <c r="A111" s="3" t="s">
        <v>170</v>
      </c>
      <c r="B111" s="18">
        <v>469</v>
      </c>
      <c r="C111" s="18">
        <v>250</v>
      </c>
      <c r="D111" s="18">
        <f t="shared" si="3"/>
        <v>719</v>
      </c>
      <c r="E111" s="17">
        <f t="shared" si="4"/>
        <v>0.65229485396383868</v>
      </c>
      <c r="F111" s="17">
        <f t="shared" si="5"/>
        <v>0.34770514603616132</v>
      </c>
    </row>
    <row r="112" spans="1:6" x14ac:dyDescent="0.2">
      <c r="A112" s="3" t="s">
        <v>172</v>
      </c>
      <c r="B112" s="18">
        <v>1226</v>
      </c>
      <c r="C112" s="18">
        <v>755</v>
      </c>
      <c r="D112" s="18">
        <f t="shared" si="3"/>
        <v>1981</v>
      </c>
      <c r="E112" s="17">
        <f t="shared" si="4"/>
        <v>0.61887935386168602</v>
      </c>
      <c r="F112" s="17">
        <f t="shared" si="5"/>
        <v>0.38112064613831398</v>
      </c>
    </row>
    <row r="113" spans="1:6" x14ac:dyDescent="0.2">
      <c r="A113" s="3" t="s">
        <v>173</v>
      </c>
      <c r="B113" s="18">
        <v>655</v>
      </c>
      <c r="C113" s="18">
        <v>391</v>
      </c>
      <c r="D113" s="18">
        <f t="shared" si="3"/>
        <v>1046</v>
      </c>
      <c r="E113" s="17">
        <f t="shared" si="4"/>
        <v>0.62619502868068833</v>
      </c>
      <c r="F113" s="17">
        <f t="shared" si="5"/>
        <v>0.37380497131931167</v>
      </c>
    </row>
    <row r="114" spans="1:6" x14ac:dyDescent="0.2">
      <c r="A114" s="3" t="s">
        <v>174</v>
      </c>
      <c r="B114" s="18">
        <v>835</v>
      </c>
      <c r="C114" s="18">
        <v>536</v>
      </c>
      <c r="D114" s="18">
        <f t="shared" si="3"/>
        <v>1371</v>
      </c>
      <c r="E114" s="17">
        <f t="shared" si="4"/>
        <v>0.60904449307075126</v>
      </c>
      <c r="F114" s="17">
        <f t="shared" si="5"/>
        <v>0.39095550692924874</v>
      </c>
    </row>
    <row r="115" spans="1:6" x14ac:dyDescent="0.2">
      <c r="A115" s="3" t="s">
        <v>176</v>
      </c>
      <c r="B115" s="18">
        <v>197</v>
      </c>
      <c r="C115" s="18">
        <v>128</v>
      </c>
      <c r="D115" s="18">
        <f t="shared" si="3"/>
        <v>325</v>
      </c>
      <c r="E115" s="17">
        <f t="shared" si="4"/>
        <v>0.60615384615384615</v>
      </c>
      <c r="F115" s="17">
        <f t="shared" si="5"/>
        <v>0.39384615384615385</v>
      </c>
    </row>
    <row r="116" spans="1:6" x14ac:dyDescent="0.2">
      <c r="A116" s="3" t="s">
        <v>177</v>
      </c>
      <c r="B116" s="18">
        <v>343</v>
      </c>
      <c r="C116" s="18">
        <v>199</v>
      </c>
      <c r="D116" s="18">
        <f t="shared" si="3"/>
        <v>542</v>
      </c>
      <c r="E116" s="17">
        <f t="shared" si="4"/>
        <v>0.63284132841328411</v>
      </c>
      <c r="F116" s="17">
        <f t="shared" si="5"/>
        <v>0.36715867158671589</v>
      </c>
    </row>
    <row r="117" spans="1:6" x14ac:dyDescent="0.2">
      <c r="A117" s="3" t="s">
        <v>178</v>
      </c>
      <c r="B117" s="18">
        <v>982</v>
      </c>
      <c r="C117" s="18">
        <v>597</v>
      </c>
      <c r="D117" s="18">
        <f t="shared" si="3"/>
        <v>1579</v>
      </c>
      <c r="E117" s="17">
        <f t="shared" si="4"/>
        <v>0.62191260291323625</v>
      </c>
      <c r="F117" s="17">
        <f t="shared" si="5"/>
        <v>0.37808739708676375</v>
      </c>
    </row>
    <row r="118" spans="1:6" x14ac:dyDescent="0.2">
      <c r="A118" s="3" t="s">
        <v>183</v>
      </c>
      <c r="B118" s="18">
        <v>90</v>
      </c>
      <c r="C118" s="18">
        <v>63</v>
      </c>
      <c r="D118" s="18">
        <f t="shared" si="3"/>
        <v>153</v>
      </c>
      <c r="E118" s="17">
        <f t="shared" si="4"/>
        <v>0.58823529411764708</v>
      </c>
      <c r="F118" s="17">
        <f t="shared" si="5"/>
        <v>0.41176470588235292</v>
      </c>
    </row>
    <row r="119" spans="1:6" x14ac:dyDescent="0.2">
      <c r="A119" s="3" t="s">
        <v>184</v>
      </c>
      <c r="B119" s="18">
        <v>1159</v>
      </c>
      <c r="C119" s="18">
        <v>722</v>
      </c>
      <c r="D119" s="18">
        <f t="shared" si="3"/>
        <v>1881</v>
      </c>
      <c r="E119" s="17">
        <f t="shared" si="4"/>
        <v>0.61616161616161613</v>
      </c>
      <c r="F119" s="17">
        <f t="shared" si="5"/>
        <v>0.38383838383838381</v>
      </c>
    </row>
    <row r="120" spans="1:6" x14ac:dyDescent="0.2">
      <c r="A120" s="3" t="s">
        <v>186</v>
      </c>
      <c r="B120" s="18">
        <v>2471</v>
      </c>
      <c r="C120" s="18">
        <v>1573</v>
      </c>
      <c r="D120" s="18">
        <f t="shared" si="3"/>
        <v>4044</v>
      </c>
      <c r="E120" s="17">
        <f t="shared" si="4"/>
        <v>0.61102868447082093</v>
      </c>
      <c r="F120" s="17">
        <f t="shared" si="5"/>
        <v>0.38897131552917902</v>
      </c>
    </row>
    <row r="121" spans="1:6" x14ac:dyDescent="0.2">
      <c r="A121" s="3" t="s">
        <v>188</v>
      </c>
      <c r="B121" s="18">
        <v>240</v>
      </c>
      <c r="C121" s="18">
        <v>163</v>
      </c>
      <c r="D121" s="18">
        <f t="shared" si="3"/>
        <v>403</v>
      </c>
      <c r="E121" s="17">
        <f t="shared" si="4"/>
        <v>0.59553349875930517</v>
      </c>
      <c r="F121" s="17">
        <f t="shared" si="5"/>
        <v>0.40446650124069478</v>
      </c>
    </row>
    <row r="122" spans="1:6" x14ac:dyDescent="0.2">
      <c r="A122" s="3" t="s">
        <v>190</v>
      </c>
      <c r="B122" s="18">
        <v>20</v>
      </c>
      <c r="C122" s="18">
        <v>19</v>
      </c>
      <c r="D122" s="18">
        <f t="shared" si="3"/>
        <v>39</v>
      </c>
      <c r="E122" s="17">
        <f t="shared" si="4"/>
        <v>0.51282051282051277</v>
      </c>
      <c r="F122" s="17">
        <f t="shared" si="5"/>
        <v>0.48717948717948717</v>
      </c>
    </row>
    <row r="123" spans="1:6" x14ac:dyDescent="0.2">
      <c r="A123" s="3" t="s">
        <v>191</v>
      </c>
      <c r="B123" s="18">
        <v>1569</v>
      </c>
      <c r="C123" s="18">
        <v>912</v>
      </c>
      <c r="D123" s="18">
        <f t="shared" si="3"/>
        <v>2481</v>
      </c>
      <c r="E123" s="17">
        <f t="shared" si="4"/>
        <v>0.63240628778718255</v>
      </c>
      <c r="F123" s="17">
        <f t="shared" si="5"/>
        <v>0.36759371221281739</v>
      </c>
    </row>
    <row r="124" spans="1:6" x14ac:dyDescent="0.2">
      <c r="A124" s="3" t="s">
        <v>193</v>
      </c>
      <c r="B124" s="18">
        <v>7</v>
      </c>
      <c r="C124" s="18">
        <v>7</v>
      </c>
      <c r="D124" s="18">
        <f t="shared" si="3"/>
        <v>14</v>
      </c>
      <c r="E124" s="17">
        <f t="shared" si="4"/>
        <v>0.5</v>
      </c>
      <c r="F124" s="17">
        <f t="shared" si="5"/>
        <v>0.5</v>
      </c>
    </row>
    <row r="125" spans="1:6" x14ac:dyDescent="0.2">
      <c r="A125" s="3" t="s">
        <v>194</v>
      </c>
      <c r="B125" s="18">
        <v>1187</v>
      </c>
      <c r="C125" s="18">
        <v>747</v>
      </c>
      <c r="D125" s="18">
        <f t="shared" si="3"/>
        <v>1934</v>
      </c>
      <c r="E125" s="17">
        <f t="shared" si="4"/>
        <v>0.61375387797311276</v>
      </c>
      <c r="F125" s="17">
        <f t="shared" si="5"/>
        <v>0.3862461220268873</v>
      </c>
    </row>
    <row r="126" spans="1:6" x14ac:dyDescent="0.2">
      <c r="A126" s="3" t="s">
        <v>196</v>
      </c>
      <c r="B126" s="18">
        <v>52</v>
      </c>
      <c r="C126" s="18">
        <v>27</v>
      </c>
      <c r="D126" s="18">
        <f t="shared" si="3"/>
        <v>79</v>
      </c>
      <c r="E126" s="17">
        <f t="shared" si="4"/>
        <v>0.65822784810126578</v>
      </c>
      <c r="F126" s="17">
        <f t="shared" si="5"/>
        <v>0.34177215189873417</v>
      </c>
    </row>
    <row r="127" spans="1:6" x14ac:dyDescent="0.2">
      <c r="A127" s="3" t="s">
        <v>197</v>
      </c>
      <c r="B127" s="18">
        <v>2</v>
      </c>
      <c r="C127" s="18">
        <v>3</v>
      </c>
      <c r="D127" s="18">
        <f t="shared" si="3"/>
        <v>5</v>
      </c>
      <c r="E127" s="17">
        <f t="shared" si="4"/>
        <v>0.4</v>
      </c>
      <c r="F127" s="17">
        <f t="shared" si="5"/>
        <v>0.6</v>
      </c>
    </row>
    <row r="128" spans="1:6" x14ac:dyDescent="0.2">
      <c r="A128" s="3" t="s">
        <v>198</v>
      </c>
      <c r="B128" s="18">
        <v>1262</v>
      </c>
      <c r="C128" s="18">
        <v>892</v>
      </c>
      <c r="D128" s="18">
        <f t="shared" si="3"/>
        <v>2154</v>
      </c>
      <c r="E128" s="17">
        <f t="shared" si="4"/>
        <v>0.58588672237697303</v>
      </c>
      <c r="F128" s="17">
        <f t="shared" si="5"/>
        <v>0.41411327762302691</v>
      </c>
    </row>
    <row r="129" spans="1:6" x14ac:dyDescent="0.2">
      <c r="A129" s="3" t="s">
        <v>200</v>
      </c>
      <c r="B129" s="18">
        <v>1837</v>
      </c>
      <c r="C129" s="18">
        <v>1573</v>
      </c>
      <c r="D129" s="18">
        <f t="shared" si="3"/>
        <v>3410</v>
      </c>
      <c r="E129" s="17">
        <f t="shared" si="4"/>
        <v>0.53870967741935483</v>
      </c>
      <c r="F129" s="17">
        <f t="shared" si="5"/>
        <v>0.46129032258064517</v>
      </c>
    </row>
    <row r="130" spans="1:6" x14ac:dyDescent="0.2">
      <c r="A130" s="3" t="s">
        <v>202</v>
      </c>
      <c r="B130" s="18">
        <v>811</v>
      </c>
      <c r="C130" s="18">
        <v>628</v>
      </c>
      <c r="D130" s="18">
        <f t="shared" si="3"/>
        <v>1439</v>
      </c>
      <c r="E130" s="17">
        <f t="shared" si="4"/>
        <v>0.5635858234885337</v>
      </c>
      <c r="F130" s="17">
        <f t="shared" si="5"/>
        <v>0.4364141765114663</v>
      </c>
    </row>
    <row r="131" spans="1:6" x14ac:dyDescent="0.2">
      <c r="A131" s="3" t="s">
        <v>204</v>
      </c>
      <c r="B131" s="18">
        <v>1221</v>
      </c>
      <c r="C131" s="18">
        <v>819</v>
      </c>
      <c r="D131" s="18">
        <f t="shared" si="3"/>
        <v>2040</v>
      </c>
      <c r="E131" s="17">
        <f t="shared" si="4"/>
        <v>0.59852941176470587</v>
      </c>
      <c r="F131" s="17">
        <f t="shared" si="5"/>
        <v>0.40147058823529413</v>
      </c>
    </row>
    <row r="132" spans="1:6" x14ac:dyDescent="0.2">
      <c r="A132" s="3" t="s">
        <v>205</v>
      </c>
      <c r="B132" s="18">
        <v>206</v>
      </c>
      <c r="C132" s="18">
        <v>169</v>
      </c>
      <c r="D132" s="18">
        <f t="shared" si="3"/>
        <v>375</v>
      </c>
      <c r="E132" s="17">
        <f t="shared" si="4"/>
        <v>0.54933333333333334</v>
      </c>
      <c r="F132" s="17">
        <f t="shared" si="5"/>
        <v>0.45066666666666666</v>
      </c>
    </row>
    <row r="133" spans="1:6" x14ac:dyDescent="0.2">
      <c r="A133" s="3" t="s">
        <v>206</v>
      </c>
      <c r="B133" s="18">
        <v>132</v>
      </c>
      <c r="C133" s="18">
        <v>92</v>
      </c>
      <c r="D133" s="18">
        <f t="shared" si="3"/>
        <v>224</v>
      </c>
      <c r="E133" s="17">
        <f t="shared" si="4"/>
        <v>0.5892857142857143</v>
      </c>
      <c r="F133" s="17">
        <f t="shared" si="5"/>
        <v>0.4107142857142857</v>
      </c>
    </row>
    <row r="134" spans="1:6" x14ac:dyDescent="0.2">
      <c r="A134" s="3" t="s">
        <v>207</v>
      </c>
      <c r="B134" s="18">
        <v>186</v>
      </c>
      <c r="C134" s="18">
        <v>142</v>
      </c>
      <c r="D134" s="18">
        <f t="shared" ref="D134:D197" si="6">B134+C134</f>
        <v>328</v>
      </c>
      <c r="E134" s="17">
        <f t="shared" ref="E134:E197" si="7">B134/D134</f>
        <v>0.56707317073170727</v>
      </c>
      <c r="F134" s="17">
        <f t="shared" ref="F134:F197" si="8">C134/D134</f>
        <v>0.43292682926829268</v>
      </c>
    </row>
    <row r="135" spans="1:6" x14ac:dyDescent="0.2">
      <c r="A135" s="3" t="s">
        <v>208</v>
      </c>
      <c r="B135" s="18">
        <v>150</v>
      </c>
      <c r="C135" s="18">
        <v>124</v>
      </c>
      <c r="D135" s="18">
        <f t="shared" si="6"/>
        <v>274</v>
      </c>
      <c r="E135" s="17">
        <f t="shared" si="7"/>
        <v>0.54744525547445255</v>
      </c>
      <c r="F135" s="17">
        <f t="shared" si="8"/>
        <v>0.45255474452554745</v>
      </c>
    </row>
    <row r="136" spans="1:6" x14ac:dyDescent="0.2">
      <c r="A136" s="3" t="s">
        <v>210</v>
      </c>
      <c r="B136" s="18">
        <v>291</v>
      </c>
      <c r="C136" s="18">
        <v>228</v>
      </c>
      <c r="D136" s="18">
        <f t="shared" si="6"/>
        <v>519</v>
      </c>
      <c r="E136" s="17">
        <f t="shared" si="7"/>
        <v>0.56069364161849711</v>
      </c>
      <c r="F136" s="17">
        <f t="shared" si="8"/>
        <v>0.43930635838150289</v>
      </c>
    </row>
    <row r="137" spans="1:6" x14ac:dyDescent="0.2">
      <c r="A137" s="3" t="s">
        <v>211</v>
      </c>
      <c r="B137" s="18">
        <v>480</v>
      </c>
      <c r="C137" s="18">
        <v>359</v>
      </c>
      <c r="D137" s="18">
        <f t="shared" si="6"/>
        <v>839</v>
      </c>
      <c r="E137" s="17">
        <f t="shared" si="7"/>
        <v>0.57210965435041716</v>
      </c>
      <c r="F137" s="17">
        <f t="shared" si="8"/>
        <v>0.42789034564958284</v>
      </c>
    </row>
    <row r="138" spans="1:6" x14ac:dyDescent="0.2">
      <c r="A138" s="3" t="s">
        <v>212</v>
      </c>
      <c r="B138" s="18">
        <v>670</v>
      </c>
      <c r="C138" s="18">
        <v>550</v>
      </c>
      <c r="D138" s="18">
        <f t="shared" si="6"/>
        <v>1220</v>
      </c>
      <c r="E138" s="17">
        <f t="shared" si="7"/>
        <v>0.54918032786885251</v>
      </c>
      <c r="F138" s="17">
        <f t="shared" si="8"/>
        <v>0.45081967213114754</v>
      </c>
    </row>
    <row r="139" spans="1:6" x14ac:dyDescent="0.2">
      <c r="A139" s="3" t="s">
        <v>213</v>
      </c>
      <c r="B139" s="18">
        <v>122</v>
      </c>
      <c r="C139" s="18">
        <v>103</v>
      </c>
      <c r="D139" s="18">
        <f t="shared" si="6"/>
        <v>225</v>
      </c>
      <c r="E139" s="17">
        <f t="shared" si="7"/>
        <v>0.54222222222222227</v>
      </c>
      <c r="F139" s="17">
        <f t="shared" si="8"/>
        <v>0.45777777777777778</v>
      </c>
    </row>
    <row r="140" spans="1:6" x14ac:dyDescent="0.2">
      <c r="A140" s="3" t="s">
        <v>214</v>
      </c>
      <c r="B140" s="18">
        <v>277</v>
      </c>
      <c r="C140" s="18">
        <v>140</v>
      </c>
      <c r="D140" s="18">
        <f t="shared" si="6"/>
        <v>417</v>
      </c>
      <c r="E140" s="17">
        <f t="shared" si="7"/>
        <v>0.66426858513189446</v>
      </c>
      <c r="F140" s="17">
        <f t="shared" si="8"/>
        <v>0.33573141486810554</v>
      </c>
    </row>
    <row r="141" spans="1:6" x14ac:dyDescent="0.2">
      <c r="A141" s="3" t="s">
        <v>215</v>
      </c>
      <c r="B141" s="18">
        <v>629</v>
      </c>
      <c r="C141" s="18">
        <v>509</v>
      </c>
      <c r="D141" s="18">
        <f t="shared" si="6"/>
        <v>1138</v>
      </c>
      <c r="E141" s="17">
        <f t="shared" si="7"/>
        <v>0.5527240773286467</v>
      </c>
      <c r="F141" s="17">
        <f t="shared" si="8"/>
        <v>0.44727592267135324</v>
      </c>
    </row>
    <row r="142" spans="1:6" x14ac:dyDescent="0.2">
      <c r="A142" s="3" t="s">
        <v>217</v>
      </c>
      <c r="B142" s="18">
        <v>525</v>
      </c>
      <c r="C142" s="18">
        <v>434</v>
      </c>
      <c r="D142" s="18">
        <f t="shared" si="6"/>
        <v>959</v>
      </c>
      <c r="E142" s="17">
        <f t="shared" si="7"/>
        <v>0.54744525547445255</v>
      </c>
      <c r="F142" s="17">
        <f t="shared" si="8"/>
        <v>0.45255474452554745</v>
      </c>
    </row>
    <row r="143" spans="1:6" x14ac:dyDescent="0.2">
      <c r="A143" s="3" t="s">
        <v>218</v>
      </c>
      <c r="B143" s="18">
        <v>104</v>
      </c>
      <c r="C143" s="18">
        <v>44</v>
      </c>
      <c r="D143" s="18">
        <f t="shared" si="6"/>
        <v>148</v>
      </c>
      <c r="E143" s="17">
        <f t="shared" si="7"/>
        <v>0.70270270270270274</v>
      </c>
      <c r="F143" s="17">
        <f t="shared" si="8"/>
        <v>0.29729729729729731</v>
      </c>
    </row>
    <row r="144" spans="1:6" x14ac:dyDescent="0.2">
      <c r="A144" s="3" t="s">
        <v>219</v>
      </c>
      <c r="B144" s="18">
        <v>1271</v>
      </c>
      <c r="C144" s="18">
        <v>1061</v>
      </c>
      <c r="D144" s="18">
        <f t="shared" si="6"/>
        <v>2332</v>
      </c>
      <c r="E144" s="17">
        <f t="shared" si="7"/>
        <v>0.54502572898799317</v>
      </c>
      <c r="F144" s="17">
        <f t="shared" si="8"/>
        <v>0.45497427101200688</v>
      </c>
    </row>
    <row r="145" spans="1:6" x14ac:dyDescent="0.2">
      <c r="A145" s="3" t="s">
        <v>221</v>
      </c>
      <c r="B145" s="18">
        <v>76</v>
      </c>
      <c r="C145" s="18">
        <v>42</v>
      </c>
      <c r="D145" s="18">
        <f t="shared" si="6"/>
        <v>118</v>
      </c>
      <c r="E145" s="17">
        <f t="shared" si="7"/>
        <v>0.64406779661016944</v>
      </c>
      <c r="F145" s="17">
        <f t="shared" si="8"/>
        <v>0.3559322033898305</v>
      </c>
    </row>
    <row r="146" spans="1:6" x14ac:dyDescent="0.2">
      <c r="A146" s="3" t="s">
        <v>222</v>
      </c>
      <c r="B146" s="18">
        <v>1761</v>
      </c>
      <c r="C146" s="18">
        <v>1558</v>
      </c>
      <c r="D146" s="18">
        <f t="shared" si="6"/>
        <v>3319</v>
      </c>
      <c r="E146" s="17">
        <f t="shared" si="7"/>
        <v>0.53058150045194341</v>
      </c>
      <c r="F146" s="17">
        <f t="shared" si="8"/>
        <v>0.46941849954805664</v>
      </c>
    </row>
    <row r="147" spans="1:6" x14ac:dyDescent="0.2">
      <c r="A147" s="3" t="s">
        <v>224</v>
      </c>
      <c r="B147" s="18">
        <v>1022</v>
      </c>
      <c r="C147" s="18">
        <v>631</v>
      </c>
      <c r="D147" s="18">
        <f t="shared" si="6"/>
        <v>1653</v>
      </c>
      <c r="E147" s="17">
        <f t="shared" si="7"/>
        <v>0.61826981246218993</v>
      </c>
      <c r="F147" s="17">
        <f t="shared" si="8"/>
        <v>0.38173018753781002</v>
      </c>
    </row>
    <row r="148" spans="1:6" x14ac:dyDescent="0.2">
      <c r="A148" s="3" t="s">
        <v>226</v>
      </c>
      <c r="B148" s="18">
        <v>220</v>
      </c>
      <c r="C148" s="18">
        <v>150</v>
      </c>
      <c r="D148" s="18">
        <f t="shared" si="6"/>
        <v>370</v>
      </c>
      <c r="E148" s="17">
        <f t="shared" si="7"/>
        <v>0.59459459459459463</v>
      </c>
      <c r="F148" s="17">
        <f t="shared" si="8"/>
        <v>0.40540540540540543</v>
      </c>
    </row>
    <row r="149" spans="1:6" x14ac:dyDescent="0.2">
      <c r="A149" s="3" t="s">
        <v>227</v>
      </c>
      <c r="B149" s="18">
        <v>328</v>
      </c>
      <c r="C149" s="18">
        <v>214</v>
      </c>
      <c r="D149" s="18">
        <f t="shared" si="6"/>
        <v>542</v>
      </c>
      <c r="E149" s="17">
        <f t="shared" si="7"/>
        <v>0.60516605166051662</v>
      </c>
      <c r="F149" s="17">
        <f t="shared" si="8"/>
        <v>0.39483394833948338</v>
      </c>
    </row>
    <row r="150" spans="1:6" x14ac:dyDescent="0.2">
      <c r="A150" s="3" t="s">
        <v>229</v>
      </c>
      <c r="B150" s="18">
        <v>1692</v>
      </c>
      <c r="C150" s="18">
        <v>1021</v>
      </c>
      <c r="D150" s="18">
        <f t="shared" si="6"/>
        <v>2713</v>
      </c>
      <c r="E150" s="17">
        <f t="shared" si="7"/>
        <v>0.62366384076667891</v>
      </c>
      <c r="F150" s="17">
        <f t="shared" si="8"/>
        <v>0.37633615923332103</v>
      </c>
    </row>
    <row r="151" spans="1:6" x14ac:dyDescent="0.2">
      <c r="A151" s="3" t="s">
        <v>230</v>
      </c>
      <c r="B151" s="18">
        <v>1297</v>
      </c>
      <c r="C151" s="18">
        <v>658</v>
      </c>
      <c r="D151" s="18">
        <f t="shared" si="6"/>
        <v>1955</v>
      </c>
      <c r="E151" s="17">
        <f t="shared" si="7"/>
        <v>0.66342710997442456</v>
      </c>
      <c r="F151" s="17">
        <f t="shared" si="8"/>
        <v>0.33657289002557544</v>
      </c>
    </row>
    <row r="152" spans="1:6" x14ac:dyDescent="0.2">
      <c r="A152" s="3" t="s">
        <v>231</v>
      </c>
      <c r="B152" s="18">
        <v>755</v>
      </c>
      <c r="C152" s="18">
        <v>376</v>
      </c>
      <c r="D152" s="18">
        <f t="shared" si="6"/>
        <v>1131</v>
      </c>
      <c r="E152" s="17">
        <f t="shared" si="7"/>
        <v>0.66755083996463305</v>
      </c>
      <c r="F152" s="17">
        <f t="shared" si="8"/>
        <v>0.33244916003536695</v>
      </c>
    </row>
    <row r="153" spans="1:6" x14ac:dyDescent="0.2">
      <c r="A153" s="3" t="s">
        <v>232</v>
      </c>
      <c r="B153" s="18">
        <v>197</v>
      </c>
      <c r="C153" s="18">
        <v>87</v>
      </c>
      <c r="D153" s="18">
        <f t="shared" si="6"/>
        <v>284</v>
      </c>
      <c r="E153" s="17">
        <f t="shared" si="7"/>
        <v>0.69366197183098588</v>
      </c>
      <c r="F153" s="17">
        <f t="shared" si="8"/>
        <v>0.30633802816901406</v>
      </c>
    </row>
    <row r="154" spans="1:6" x14ac:dyDescent="0.2">
      <c r="A154" s="3" t="s">
        <v>233</v>
      </c>
      <c r="B154" s="18">
        <v>3116</v>
      </c>
      <c r="C154" s="18">
        <v>1786</v>
      </c>
      <c r="D154" s="18">
        <f t="shared" si="6"/>
        <v>4902</v>
      </c>
      <c r="E154" s="17">
        <f t="shared" si="7"/>
        <v>0.63565891472868219</v>
      </c>
      <c r="F154" s="17">
        <f t="shared" si="8"/>
        <v>0.36434108527131781</v>
      </c>
    </row>
    <row r="155" spans="1:6" x14ac:dyDescent="0.2">
      <c r="A155" s="3" t="s">
        <v>234</v>
      </c>
      <c r="B155" s="18">
        <v>1939</v>
      </c>
      <c r="C155" s="18">
        <v>1110</v>
      </c>
      <c r="D155" s="18">
        <f t="shared" si="6"/>
        <v>3049</v>
      </c>
      <c r="E155" s="17">
        <f t="shared" si="7"/>
        <v>0.63594621187274514</v>
      </c>
      <c r="F155" s="17">
        <f t="shared" si="8"/>
        <v>0.36405378812725486</v>
      </c>
    </row>
    <row r="156" spans="1:6" x14ac:dyDescent="0.2">
      <c r="A156" s="3" t="s">
        <v>236</v>
      </c>
      <c r="B156" s="18">
        <v>553</v>
      </c>
      <c r="C156" s="18">
        <v>304</v>
      </c>
      <c r="D156" s="18">
        <f t="shared" si="6"/>
        <v>857</v>
      </c>
      <c r="E156" s="17">
        <f t="shared" si="7"/>
        <v>0.64527421236872817</v>
      </c>
      <c r="F156" s="17">
        <f t="shared" si="8"/>
        <v>0.35472578763127188</v>
      </c>
    </row>
    <row r="157" spans="1:6" x14ac:dyDescent="0.2">
      <c r="A157" s="3" t="s">
        <v>237</v>
      </c>
      <c r="B157" s="18">
        <v>839</v>
      </c>
      <c r="C157" s="18">
        <v>588</v>
      </c>
      <c r="D157" s="18">
        <f t="shared" si="6"/>
        <v>1427</v>
      </c>
      <c r="E157" s="17">
        <f t="shared" si="7"/>
        <v>0.58794674141555714</v>
      </c>
      <c r="F157" s="17">
        <f t="shared" si="8"/>
        <v>0.41205325858444286</v>
      </c>
    </row>
    <row r="158" spans="1:6" x14ac:dyDescent="0.2">
      <c r="A158" s="3" t="s">
        <v>239</v>
      </c>
      <c r="B158" s="18">
        <v>801</v>
      </c>
      <c r="C158" s="18">
        <v>465</v>
      </c>
      <c r="D158" s="18">
        <f t="shared" si="6"/>
        <v>1266</v>
      </c>
      <c r="E158" s="17">
        <f t="shared" si="7"/>
        <v>0.63270142180094791</v>
      </c>
      <c r="F158" s="17">
        <f t="shared" si="8"/>
        <v>0.36729857819905215</v>
      </c>
    </row>
    <row r="159" spans="1:6" x14ac:dyDescent="0.2">
      <c r="A159" s="3" t="s">
        <v>240</v>
      </c>
      <c r="B159" s="18">
        <v>264</v>
      </c>
      <c r="C159" s="18">
        <v>169</v>
      </c>
      <c r="D159" s="18">
        <f t="shared" si="6"/>
        <v>433</v>
      </c>
      <c r="E159" s="17">
        <f t="shared" si="7"/>
        <v>0.60969976905311773</v>
      </c>
      <c r="F159" s="17">
        <f t="shared" si="8"/>
        <v>0.39030023094688221</v>
      </c>
    </row>
    <row r="160" spans="1:6" x14ac:dyDescent="0.2">
      <c r="A160" s="3" t="s">
        <v>241</v>
      </c>
      <c r="B160" s="18">
        <v>361</v>
      </c>
      <c r="C160" s="18">
        <v>198</v>
      </c>
      <c r="D160" s="18">
        <f t="shared" si="6"/>
        <v>559</v>
      </c>
      <c r="E160" s="17">
        <f t="shared" si="7"/>
        <v>0.64579606440071557</v>
      </c>
      <c r="F160" s="17">
        <f t="shared" si="8"/>
        <v>0.35420393559928443</v>
      </c>
    </row>
    <row r="161" spans="1:6" x14ac:dyDescent="0.2">
      <c r="A161" s="3" t="s">
        <v>243</v>
      </c>
      <c r="B161" s="18">
        <v>15</v>
      </c>
      <c r="C161" s="18">
        <v>11</v>
      </c>
      <c r="D161" s="18">
        <f t="shared" si="6"/>
        <v>26</v>
      </c>
      <c r="E161" s="17">
        <f t="shared" si="7"/>
        <v>0.57692307692307687</v>
      </c>
      <c r="F161" s="17">
        <f t="shared" si="8"/>
        <v>0.42307692307692307</v>
      </c>
    </row>
    <row r="162" spans="1:6" x14ac:dyDescent="0.2">
      <c r="A162" s="3" t="s">
        <v>244</v>
      </c>
      <c r="B162" s="18">
        <v>932</v>
      </c>
      <c r="C162" s="18">
        <v>527</v>
      </c>
      <c r="D162" s="18">
        <f t="shared" si="6"/>
        <v>1459</v>
      </c>
      <c r="E162" s="17">
        <f t="shared" si="7"/>
        <v>0.63879369431117206</v>
      </c>
      <c r="F162" s="17">
        <f t="shared" si="8"/>
        <v>0.36120630568882794</v>
      </c>
    </row>
    <row r="163" spans="1:6" x14ac:dyDescent="0.2">
      <c r="A163" s="3" t="s">
        <v>245</v>
      </c>
      <c r="B163" s="18">
        <v>1017</v>
      </c>
      <c r="C163" s="18">
        <v>650</v>
      </c>
      <c r="D163" s="18">
        <f t="shared" si="6"/>
        <v>1667</v>
      </c>
      <c r="E163" s="17">
        <f t="shared" si="7"/>
        <v>0.61007798440311933</v>
      </c>
      <c r="F163" s="17">
        <f t="shared" si="8"/>
        <v>0.38992201559688061</v>
      </c>
    </row>
    <row r="164" spans="1:6" x14ac:dyDescent="0.2">
      <c r="A164" s="3" t="s">
        <v>247</v>
      </c>
      <c r="B164" s="18">
        <v>1343</v>
      </c>
      <c r="C164" s="18">
        <v>787</v>
      </c>
      <c r="D164" s="18">
        <f t="shared" si="6"/>
        <v>2130</v>
      </c>
      <c r="E164" s="17">
        <f t="shared" si="7"/>
        <v>0.6305164319248826</v>
      </c>
      <c r="F164" s="17">
        <f t="shared" si="8"/>
        <v>0.3694835680751174</v>
      </c>
    </row>
    <row r="165" spans="1:6" x14ac:dyDescent="0.2">
      <c r="A165" s="3" t="s">
        <v>248</v>
      </c>
      <c r="B165" s="18">
        <v>1429</v>
      </c>
      <c r="C165" s="18">
        <v>895</v>
      </c>
      <c r="D165" s="18">
        <f t="shared" si="6"/>
        <v>2324</v>
      </c>
      <c r="E165" s="17">
        <f t="shared" si="7"/>
        <v>0.6148881239242685</v>
      </c>
      <c r="F165" s="17">
        <f t="shared" si="8"/>
        <v>0.3851118760757315</v>
      </c>
    </row>
    <row r="166" spans="1:6" x14ac:dyDescent="0.2">
      <c r="A166" s="3" t="s">
        <v>250</v>
      </c>
      <c r="B166" s="18">
        <v>1293</v>
      </c>
      <c r="C166" s="18">
        <v>695</v>
      </c>
      <c r="D166" s="18">
        <f t="shared" si="6"/>
        <v>1988</v>
      </c>
      <c r="E166" s="17">
        <f t="shared" si="7"/>
        <v>0.65040241448692149</v>
      </c>
      <c r="F166" s="17">
        <f t="shared" si="8"/>
        <v>0.34959758551307846</v>
      </c>
    </row>
    <row r="167" spans="1:6" x14ac:dyDescent="0.2">
      <c r="A167" s="3" t="s">
        <v>251</v>
      </c>
      <c r="B167" s="18">
        <v>91</v>
      </c>
      <c r="C167" s="18">
        <v>42</v>
      </c>
      <c r="D167" s="18">
        <f t="shared" si="6"/>
        <v>133</v>
      </c>
      <c r="E167" s="17">
        <f t="shared" si="7"/>
        <v>0.68421052631578949</v>
      </c>
      <c r="F167" s="17">
        <f t="shared" si="8"/>
        <v>0.31578947368421051</v>
      </c>
    </row>
    <row r="168" spans="1:6" x14ac:dyDescent="0.2">
      <c r="A168" s="3" t="s">
        <v>252</v>
      </c>
      <c r="B168" s="18">
        <v>1657</v>
      </c>
      <c r="C168" s="18">
        <v>1012</v>
      </c>
      <c r="D168" s="18">
        <f t="shared" si="6"/>
        <v>2669</v>
      </c>
      <c r="E168" s="17">
        <f t="shared" si="7"/>
        <v>0.62083177219932562</v>
      </c>
      <c r="F168" s="17">
        <f t="shared" si="8"/>
        <v>0.37916822780067438</v>
      </c>
    </row>
    <row r="169" spans="1:6" x14ac:dyDescent="0.2">
      <c r="A169" s="3" t="s">
        <v>254</v>
      </c>
      <c r="B169" s="18">
        <v>838</v>
      </c>
      <c r="C169" s="18">
        <v>515</v>
      </c>
      <c r="D169" s="18">
        <f t="shared" si="6"/>
        <v>1353</v>
      </c>
      <c r="E169" s="17">
        <f t="shared" si="7"/>
        <v>0.61936437546193646</v>
      </c>
      <c r="F169" s="17">
        <f t="shared" si="8"/>
        <v>0.38063562453806354</v>
      </c>
    </row>
    <row r="170" spans="1:6" x14ac:dyDescent="0.2">
      <c r="A170" s="3" t="s">
        <v>255</v>
      </c>
      <c r="B170" s="18">
        <v>1853</v>
      </c>
      <c r="C170" s="18">
        <v>1179</v>
      </c>
      <c r="D170" s="18">
        <f t="shared" si="6"/>
        <v>3032</v>
      </c>
      <c r="E170" s="17">
        <f t="shared" si="7"/>
        <v>0.61114775725593673</v>
      </c>
      <c r="F170" s="17">
        <f t="shared" si="8"/>
        <v>0.38885224274406333</v>
      </c>
    </row>
    <row r="171" spans="1:6" x14ac:dyDescent="0.2">
      <c r="A171" s="3" t="s">
        <v>257</v>
      </c>
      <c r="B171" s="18">
        <v>497</v>
      </c>
      <c r="C171" s="18">
        <v>318</v>
      </c>
      <c r="D171" s="18">
        <f t="shared" si="6"/>
        <v>815</v>
      </c>
      <c r="E171" s="17">
        <f t="shared" si="7"/>
        <v>0.60981595092024543</v>
      </c>
      <c r="F171" s="17">
        <f t="shared" si="8"/>
        <v>0.39018404907975462</v>
      </c>
    </row>
    <row r="172" spans="1:6" x14ac:dyDescent="0.2">
      <c r="A172" s="3" t="s">
        <v>259</v>
      </c>
      <c r="B172" s="18">
        <v>909</v>
      </c>
      <c r="C172" s="18">
        <v>514</v>
      </c>
      <c r="D172" s="18">
        <f t="shared" si="6"/>
        <v>1423</v>
      </c>
      <c r="E172" s="17">
        <f t="shared" si="7"/>
        <v>0.63879128601546031</v>
      </c>
      <c r="F172" s="17">
        <f t="shared" si="8"/>
        <v>0.36120871398453969</v>
      </c>
    </row>
    <row r="173" spans="1:6" x14ac:dyDescent="0.2">
      <c r="A173" s="3" t="s">
        <v>260</v>
      </c>
      <c r="B173" s="18">
        <v>491</v>
      </c>
      <c r="C173" s="18">
        <v>276</v>
      </c>
      <c r="D173" s="18">
        <f t="shared" si="6"/>
        <v>767</v>
      </c>
      <c r="E173" s="17">
        <f t="shared" si="7"/>
        <v>0.64015645371577579</v>
      </c>
      <c r="F173" s="17">
        <f t="shared" si="8"/>
        <v>0.35984354628422427</v>
      </c>
    </row>
    <row r="174" spans="1:6" x14ac:dyDescent="0.2">
      <c r="A174" s="3" t="s">
        <v>261</v>
      </c>
      <c r="B174" s="18">
        <v>721</v>
      </c>
      <c r="C174" s="18">
        <v>431</v>
      </c>
      <c r="D174" s="18">
        <f t="shared" si="6"/>
        <v>1152</v>
      </c>
      <c r="E174" s="17">
        <f t="shared" si="7"/>
        <v>0.62586805555555558</v>
      </c>
      <c r="F174" s="17">
        <f t="shared" si="8"/>
        <v>0.37413194444444442</v>
      </c>
    </row>
    <row r="175" spans="1:6" x14ac:dyDescent="0.2">
      <c r="A175" s="3" t="s">
        <v>263</v>
      </c>
      <c r="B175" s="18">
        <v>854</v>
      </c>
      <c r="C175" s="18">
        <v>472</v>
      </c>
      <c r="D175" s="18">
        <f t="shared" si="6"/>
        <v>1326</v>
      </c>
      <c r="E175" s="17">
        <f t="shared" si="7"/>
        <v>0.64404223227752644</v>
      </c>
      <c r="F175" s="17">
        <f t="shared" si="8"/>
        <v>0.35595776772247362</v>
      </c>
    </row>
    <row r="176" spans="1:6" x14ac:dyDescent="0.2">
      <c r="A176" s="3" t="s">
        <v>264</v>
      </c>
      <c r="B176" s="18">
        <v>2049</v>
      </c>
      <c r="C176" s="18">
        <v>1204</v>
      </c>
      <c r="D176" s="18">
        <f t="shared" si="6"/>
        <v>3253</v>
      </c>
      <c r="E176" s="17">
        <f t="shared" si="7"/>
        <v>0.6298801106670765</v>
      </c>
      <c r="F176" s="17">
        <f t="shared" si="8"/>
        <v>0.37011988933292345</v>
      </c>
    </row>
    <row r="177" spans="1:6" x14ac:dyDescent="0.2">
      <c r="A177" s="3" t="s">
        <v>266</v>
      </c>
      <c r="B177" s="18">
        <v>865</v>
      </c>
      <c r="C177" s="18">
        <v>506</v>
      </c>
      <c r="D177" s="18">
        <f t="shared" si="6"/>
        <v>1371</v>
      </c>
      <c r="E177" s="17">
        <f t="shared" si="7"/>
        <v>0.63092633114514951</v>
      </c>
      <c r="F177" s="17">
        <f t="shared" si="8"/>
        <v>0.36907366885485049</v>
      </c>
    </row>
    <row r="178" spans="1:6" x14ac:dyDescent="0.2">
      <c r="A178" s="3" t="s">
        <v>267</v>
      </c>
      <c r="B178" s="18">
        <v>1596</v>
      </c>
      <c r="C178" s="18">
        <v>873</v>
      </c>
      <c r="D178" s="18">
        <f t="shared" si="6"/>
        <v>2469</v>
      </c>
      <c r="E178" s="17">
        <f t="shared" si="7"/>
        <v>0.64641555285540708</v>
      </c>
      <c r="F178" s="17">
        <f t="shared" si="8"/>
        <v>0.35358444714459297</v>
      </c>
    </row>
    <row r="179" spans="1:6" x14ac:dyDescent="0.2">
      <c r="A179" s="3" t="s">
        <v>269</v>
      </c>
      <c r="B179" s="18">
        <v>927</v>
      </c>
      <c r="C179" s="18">
        <v>564</v>
      </c>
      <c r="D179" s="18">
        <f t="shared" si="6"/>
        <v>1491</v>
      </c>
      <c r="E179" s="17">
        <f t="shared" si="7"/>
        <v>0.62173038229376254</v>
      </c>
      <c r="F179" s="17">
        <f t="shared" si="8"/>
        <v>0.3782696177062374</v>
      </c>
    </row>
    <row r="180" spans="1:6" x14ac:dyDescent="0.2">
      <c r="A180" s="3" t="s">
        <v>270</v>
      </c>
      <c r="B180" s="18">
        <v>74</v>
      </c>
      <c r="C180" s="18">
        <v>54</v>
      </c>
      <c r="D180" s="18">
        <f t="shared" si="6"/>
        <v>128</v>
      </c>
      <c r="E180" s="17">
        <f t="shared" si="7"/>
        <v>0.578125</v>
      </c>
      <c r="F180" s="17">
        <f t="shared" si="8"/>
        <v>0.421875</v>
      </c>
    </row>
    <row r="181" spans="1:6" x14ac:dyDescent="0.2">
      <c r="A181" s="3" t="s">
        <v>271</v>
      </c>
      <c r="B181" s="18">
        <v>1212</v>
      </c>
      <c r="C181" s="18">
        <v>746</v>
      </c>
      <c r="D181" s="18">
        <f t="shared" si="6"/>
        <v>1958</v>
      </c>
      <c r="E181" s="17">
        <f t="shared" si="7"/>
        <v>0.61899897854954034</v>
      </c>
      <c r="F181" s="17">
        <f t="shared" si="8"/>
        <v>0.38100102145045966</v>
      </c>
    </row>
    <row r="182" spans="1:6" x14ac:dyDescent="0.2">
      <c r="A182" s="3" t="s">
        <v>273</v>
      </c>
      <c r="B182" s="18">
        <v>1241</v>
      </c>
      <c r="C182" s="18">
        <v>847</v>
      </c>
      <c r="D182" s="18">
        <f t="shared" si="6"/>
        <v>2088</v>
      </c>
      <c r="E182" s="17">
        <f t="shared" si="7"/>
        <v>0.59434865900383138</v>
      </c>
      <c r="F182" s="17">
        <f t="shared" si="8"/>
        <v>0.40565134099616856</v>
      </c>
    </row>
    <row r="183" spans="1:6" x14ac:dyDescent="0.2">
      <c r="A183" s="3" t="s">
        <v>274</v>
      </c>
      <c r="B183" s="18">
        <v>188</v>
      </c>
      <c r="C183" s="18">
        <v>114</v>
      </c>
      <c r="D183" s="18">
        <f t="shared" si="6"/>
        <v>302</v>
      </c>
      <c r="E183" s="17">
        <f t="shared" si="7"/>
        <v>0.62251655629139069</v>
      </c>
      <c r="F183" s="17">
        <f t="shared" si="8"/>
        <v>0.37748344370860926</v>
      </c>
    </row>
    <row r="184" spans="1:6" x14ac:dyDescent="0.2">
      <c r="A184" s="3" t="s">
        <v>276</v>
      </c>
      <c r="B184" s="18">
        <v>223</v>
      </c>
      <c r="C184" s="18">
        <v>116</v>
      </c>
      <c r="D184" s="18">
        <f t="shared" si="6"/>
        <v>339</v>
      </c>
      <c r="E184" s="17">
        <f t="shared" si="7"/>
        <v>0.65781710914454272</v>
      </c>
      <c r="F184" s="17">
        <f t="shared" si="8"/>
        <v>0.34218289085545722</v>
      </c>
    </row>
    <row r="185" spans="1:6" x14ac:dyDescent="0.2">
      <c r="A185" s="3" t="s">
        <v>277</v>
      </c>
      <c r="B185" s="18">
        <v>1277</v>
      </c>
      <c r="C185" s="18">
        <v>763</v>
      </c>
      <c r="D185" s="18">
        <f t="shared" si="6"/>
        <v>2040</v>
      </c>
      <c r="E185" s="17">
        <f t="shared" si="7"/>
        <v>0.62598039215686274</v>
      </c>
      <c r="F185" s="17">
        <f t="shared" si="8"/>
        <v>0.37401960784313726</v>
      </c>
    </row>
    <row r="186" spans="1:6" x14ac:dyDescent="0.2">
      <c r="A186" s="3" t="s">
        <v>278</v>
      </c>
      <c r="B186" s="18">
        <v>1524</v>
      </c>
      <c r="C186" s="18">
        <v>942</v>
      </c>
      <c r="D186" s="18">
        <f t="shared" si="6"/>
        <v>2466</v>
      </c>
      <c r="E186" s="17">
        <f t="shared" si="7"/>
        <v>0.61800486618004868</v>
      </c>
      <c r="F186" s="17">
        <f t="shared" si="8"/>
        <v>0.38199513381995132</v>
      </c>
    </row>
    <row r="187" spans="1:6" x14ac:dyDescent="0.2">
      <c r="A187" s="3" t="s">
        <v>279</v>
      </c>
      <c r="B187" s="18">
        <v>1124</v>
      </c>
      <c r="C187" s="18">
        <v>704</v>
      </c>
      <c r="D187" s="18">
        <f t="shared" si="6"/>
        <v>1828</v>
      </c>
      <c r="E187" s="17">
        <f t="shared" si="7"/>
        <v>0.61487964989059085</v>
      </c>
      <c r="F187" s="17">
        <f t="shared" si="8"/>
        <v>0.3851203501094092</v>
      </c>
    </row>
    <row r="188" spans="1:6" x14ac:dyDescent="0.2">
      <c r="A188" s="3" t="s">
        <v>281</v>
      </c>
      <c r="B188" s="18">
        <v>1212</v>
      </c>
      <c r="C188" s="18">
        <v>769</v>
      </c>
      <c r="D188" s="18">
        <f t="shared" si="6"/>
        <v>1981</v>
      </c>
      <c r="E188" s="17">
        <f t="shared" si="7"/>
        <v>0.61181221605249869</v>
      </c>
      <c r="F188" s="17">
        <f t="shared" si="8"/>
        <v>0.38818778394750125</v>
      </c>
    </row>
    <row r="189" spans="1:6" x14ac:dyDescent="0.2">
      <c r="A189" s="3" t="s">
        <v>282</v>
      </c>
      <c r="B189" s="18">
        <v>2317</v>
      </c>
      <c r="C189" s="18">
        <v>1586</v>
      </c>
      <c r="D189" s="18">
        <f t="shared" si="6"/>
        <v>3903</v>
      </c>
      <c r="E189" s="17">
        <f t="shared" si="7"/>
        <v>0.59364591339994877</v>
      </c>
      <c r="F189" s="17">
        <f t="shared" si="8"/>
        <v>0.40635408660005123</v>
      </c>
    </row>
    <row r="190" spans="1:6" x14ac:dyDescent="0.2">
      <c r="A190" s="3" t="s">
        <v>283</v>
      </c>
      <c r="B190" s="18">
        <v>877</v>
      </c>
      <c r="C190" s="18">
        <v>596</v>
      </c>
      <c r="D190" s="18">
        <f t="shared" si="6"/>
        <v>1473</v>
      </c>
      <c r="E190" s="17">
        <f t="shared" si="7"/>
        <v>0.59538357094365246</v>
      </c>
      <c r="F190" s="17">
        <f t="shared" si="8"/>
        <v>0.40461642905634759</v>
      </c>
    </row>
    <row r="191" spans="1:6" x14ac:dyDescent="0.2">
      <c r="A191" s="3" t="s">
        <v>285</v>
      </c>
      <c r="B191" s="18">
        <v>617</v>
      </c>
      <c r="C191" s="18">
        <v>420</v>
      </c>
      <c r="D191" s="18">
        <f t="shared" si="6"/>
        <v>1037</v>
      </c>
      <c r="E191" s="17">
        <f t="shared" si="7"/>
        <v>0.5949855351976856</v>
      </c>
      <c r="F191" s="17">
        <f t="shared" si="8"/>
        <v>0.40501446480231434</v>
      </c>
    </row>
    <row r="192" spans="1:6" x14ac:dyDescent="0.2">
      <c r="A192" s="3" t="s">
        <v>286</v>
      </c>
      <c r="B192" s="18">
        <v>442</v>
      </c>
      <c r="C192" s="18">
        <v>311</v>
      </c>
      <c r="D192" s="18">
        <f t="shared" si="6"/>
        <v>753</v>
      </c>
      <c r="E192" s="17">
        <f t="shared" si="7"/>
        <v>0.58698539176626829</v>
      </c>
      <c r="F192" s="17">
        <f t="shared" si="8"/>
        <v>0.41301460823373176</v>
      </c>
    </row>
    <row r="193" spans="1:6" x14ac:dyDescent="0.2">
      <c r="A193" s="3" t="s">
        <v>287</v>
      </c>
      <c r="B193" s="18">
        <v>1741</v>
      </c>
      <c r="C193" s="18">
        <v>1004</v>
      </c>
      <c r="D193" s="18">
        <f t="shared" si="6"/>
        <v>2745</v>
      </c>
      <c r="E193" s="17">
        <f t="shared" si="7"/>
        <v>0.63424408014571954</v>
      </c>
      <c r="F193" s="17">
        <f t="shared" si="8"/>
        <v>0.36575591985428052</v>
      </c>
    </row>
    <row r="194" spans="1:6" x14ac:dyDescent="0.2">
      <c r="A194" s="3" t="s">
        <v>288</v>
      </c>
      <c r="B194" s="18">
        <v>100</v>
      </c>
      <c r="C194" s="18">
        <v>73</v>
      </c>
      <c r="D194" s="18">
        <f t="shared" si="6"/>
        <v>173</v>
      </c>
      <c r="E194" s="17">
        <f t="shared" si="7"/>
        <v>0.5780346820809249</v>
      </c>
      <c r="F194" s="17">
        <f t="shared" si="8"/>
        <v>0.42196531791907516</v>
      </c>
    </row>
    <row r="195" spans="1:6" x14ac:dyDescent="0.2">
      <c r="A195" s="3" t="s">
        <v>289</v>
      </c>
      <c r="B195" s="18">
        <v>694</v>
      </c>
      <c r="C195" s="18">
        <v>495</v>
      </c>
      <c r="D195" s="18">
        <f t="shared" si="6"/>
        <v>1189</v>
      </c>
      <c r="E195" s="17">
        <f t="shared" si="7"/>
        <v>0.58368376787216147</v>
      </c>
      <c r="F195" s="17">
        <f t="shared" si="8"/>
        <v>0.41631623212783853</v>
      </c>
    </row>
    <row r="196" spans="1:6" x14ac:dyDescent="0.2">
      <c r="A196" s="3" t="s">
        <v>290</v>
      </c>
      <c r="B196" s="18">
        <v>973</v>
      </c>
      <c r="C196" s="18">
        <v>463</v>
      </c>
      <c r="D196" s="18">
        <f t="shared" si="6"/>
        <v>1436</v>
      </c>
      <c r="E196" s="17">
        <f t="shared" si="7"/>
        <v>0.67757660167130918</v>
      </c>
      <c r="F196" s="17">
        <f t="shared" si="8"/>
        <v>0.32242339832869082</v>
      </c>
    </row>
    <row r="197" spans="1:6" x14ac:dyDescent="0.2">
      <c r="A197" s="3" t="s">
        <v>292</v>
      </c>
      <c r="B197" s="18">
        <v>1561</v>
      </c>
      <c r="C197" s="18">
        <v>945</v>
      </c>
      <c r="D197" s="18">
        <f t="shared" si="6"/>
        <v>2506</v>
      </c>
      <c r="E197" s="17">
        <f t="shared" si="7"/>
        <v>0.62290502793296088</v>
      </c>
      <c r="F197" s="17">
        <f t="shared" si="8"/>
        <v>0.37709497206703912</v>
      </c>
    </row>
    <row r="198" spans="1:6" x14ac:dyDescent="0.2">
      <c r="A198" s="3" t="s">
        <v>293</v>
      </c>
      <c r="B198" s="18">
        <v>599</v>
      </c>
      <c r="C198" s="18">
        <v>367</v>
      </c>
      <c r="D198" s="18">
        <f t="shared" ref="D198:D261" si="9">B198+C198</f>
        <v>966</v>
      </c>
      <c r="E198" s="17">
        <f t="shared" ref="E198:E261" si="10">B198/D198</f>
        <v>0.62008281573498969</v>
      </c>
      <c r="F198" s="17">
        <f t="shared" ref="F198:F261" si="11">C198/D198</f>
        <v>0.37991718426501037</v>
      </c>
    </row>
    <row r="199" spans="1:6" x14ac:dyDescent="0.2">
      <c r="A199" s="3" t="s">
        <v>294</v>
      </c>
      <c r="B199" s="18">
        <v>1461</v>
      </c>
      <c r="C199" s="18">
        <v>994</v>
      </c>
      <c r="D199" s="18">
        <f t="shared" si="9"/>
        <v>2455</v>
      </c>
      <c r="E199" s="17">
        <f t="shared" si="10"/>
        <v>0.59511201629327903</v>
      </c>
      <c r="F199" s="17">
        <f t="shared" si="11"/>
        <v>0.40488798370672097</v>
      </c>
    </row>
    <row r="200" spans="1:6" x14ac:dyDescent="0.2">
      <c r="A200" s="3" t="s">
        <v>296</v>
      </c>
      <c r="B200" s="18">
        <v>358</v>
      </c>
      <c r="C200" s="18">
        <v>257</v>
      </c>
      <c r="D200" s="18">
        <f t="shared" si="9"/>
        <v>615</v>
      </c>
      <c r="E200" s="17">
        <f t="shared" si="10"/>
        <v>0.58211382113821142</v>
      </c>
      <c r="F200" s="17">
        <f t="shared" si="11"/>
        <v>0.41788617886178864</v>
      </c>
    </row>
    <row r="201" spans="1:6" x14ac:dyDescent="0.2">
      <c r="A201" s="3" t="s">
        <v>297</v>
      </c>
      <c r="B201" s="18">
        <v>1299</v>
      </c>
      <c r="C201" s="18">
        <v>825</v>
      </c>
      <c r="D201" s="18">
        <f t="shared" si="9"/>
        <v>2124</v>
      </c>
      <c r="E201" s="17">
        <f t="shared" si="10"/>
        <v>0.6115819209039548</v>
      </c>
      <c r="F201" s="17">
        <f t="shared" si="11"/>
        <v>0.3884180790960452</v>
      </c>
    </row>
    <row r="202" spans="1:6" x14ac:dyDescent="0.2">
      <c r="A202" s="3" t="s">
        <v>299</v>
      </c>
      <c r="B202" s="18">
        <v>1053</v>
      </c>
      <c r="C202" s="18">
        <v>651</v>
      </c>
      <c r="D202" s="18">
        <f t="shared" si="9"/>
        <v>1704</v>
      </c>
      <c r="E202" s="17">
        <f t="shared" si="10"/>
        <v>0.61795774647887325</v>
      </c>
      <c r="F202" s="17">
        <f t="shared" si="11"/>
        <v>0.38204225352112675</v>
      </c>
    </row>
    <row r="203" spans="1:6" x14ac:dyDescent="0.2">
      <c r="A203" s="3" t="s">
        <v>300</v>
      </c>
      <c r="B203" s="18">
        <v>1608</v>
      </c>
      <c r="C203" s="18">
        <v>971</v>
      </c>
      <c r="D203" s="18">
        <f t="shared" si="9"/>
        <v>2579</v>
      </c>
      <c r="E203" s="17">
        <f t="shared" si="10"/>
        <v>0.62349747964327262</v>
      </c>
      <c r="F203" s="17">
        <f t="shared" si="11"/>
        <v>0.37650252035672743</v>
      </c>
    </row>
    <row r="204" spans="1:6" x14ac:dyDescent="0.2">
      <c r="A204" s="3" t="s">
        <v>302</v>
      </c>
      <c r="B204" s="18">
        <v>2168</v>
      </c>
      <c r="C204" s="18">
        <v>1903</v>
      </c>
      <c r="D204" s="18">
        <f t="shared" si="9"/>
        <v>4071</v>
      </c>
      <c r="E204" s="17">
        <f t="shared" si="10"/>
        <v>0.53254728567919429</v>
      </c>
      <c r="F204" s="17">
        <f t="shared" si="11"/>
        <v>0.46745271432080571</v>
      </c>
    </row>
    <row r="205" spans="1:6" x14ac:dyDescent="0.2">
      <c r="A205" s="3" t="s">
        <v>304</v>
      </c>
      <c r="B205" s="18">
        <v>1000</v>
      </c>
      <c r="C205" s="18">
        <v>922</v>
      </c>
      <c r="D205" s="18">
        <f t="shared" si="9"/>
        <v>1922</v>
      </c>
      <c r="E205" s="17">
        <f t="shared" si="10"/>
        <v>0.52029136316337143</v>
      </c>
      <c r="F205" s="17">
        <f t="shared" si="11"/>
        <v>0.47970863683662851</v>
      </c>
    </row>
    <row r="206" spans="1:6" x14ac:dyDescent="0.2">
      <c r="A206" s="3" t="s">
        <v>306</v>
      </c>
      <c r="B206" s="18">
        <v>444</v>
      </c>
      <c r="C206" s="18">
        <v>380</v>
      </c>
      <c r="D206" s="18">
        <f t="shared" si="9"/>
        <v>824</v>
      </c>
      <c r="E206" s="17">
        <f t="shared" si="10"/>
        <v>0.53883495145631066</v>
      </c>
      <c r="F206" s="17">
        <f t="shared" si="11"/>
        <v>0.46116504854368934</v>
      </c>
    </row>
    <row r="207" spans="1:6" x14ac:dyDescent="0.2">
      <c r="A207" s="3" t="s">
        <v>307</v>
      </c>
      <c r="B207" s="18">
        <v>645</v>
      </c>
      <c r="C207" s="18">
        <v>389</v>
      </c>
      <c r="D207" s="18">
        <f t="shared" si="9"/>
        <v>1034</v>
      </c>
      <c r="E207" s="17">
        <f t="shared" si="10"/>
        <v>0.62379110251450676</v>
      </c>
      <c r="F207" s="17">
        <f t="shared" si="11"/>
        <v>0.37620889748549324</v>
      </c>
    </row>
    <row r="208" spans="1:6" x14ac:dyDescent="0.2">
      <c r="A208" s="3" t="s">
        <v>308</v>
      </c>
      <c r="B208" s="18">
        <v>1277</v>
      </c>
      <c r="C208" s="18">
        <v>1105</v>
      </c>
      <c r="D208" s="18">
        <f t="shared" si="9"/>
        <v>2382</v>
      </c>
      <c r="E208" s="17">
        <f t="shared" si="10"/>
        <v>0.53610411418975645</v>
      </c>
      <c r="F208" s="17">
        <f t="shared" si="11"/>
        <v>0.46389588581024349</v>
      </c>
    </row>
    <row r="209" spans="1:6" x14ac:dyDescent="0.2">
      <c r="A209" s="3" t="s">
        <v>310</v>
      </c>
      <c r="B209" s="18">
        <v>60</v>
      </c>
      <c r="C209" s="18">
        <v>48</v>
      </c>
      <c r="D209" s="18">
        <f t="shared" si="9"/>
        <v>108</v>
      </c>
      <c r="E209" s="17">
        <f t="shared" si="10"/>
        <v>0.55555555555555558</v>
      </c>
      <c r="F209" s="17">
        <f t="shared" si="11"/>
        <v>0.44444444444444442</v>
      </c>
    </row>
    <row r="210" spans="1:6" x14ac:dyDescent="0.2">
      <c r="A210" s="3" t="s">
        <v>311</v>
      </c>
      <c r="B210" s="18">
        <v>481</v>
      </c>
      <c r="C210" s="18">
        <v>417</v>
      </c>
      <c r="D210" s="18">
        <f t="shared" si="9"/>
        <v>898</v>
      </c>
      <c r="E210" s="17">
        <f t="shared" si="10"/>
        <v>0.53563474387527843</v>
      </c>
      <c r="F210" s="17">
        <f t="shared" si="11"/>
        <v>0.46436525612472163</v>
      </c>
    </row>
    <row r="211" spans="1:6" x14ac:dyDescent="0.2">
      <c r="A211" s="3" t="s">
        <v>312</v>
      </c>
      <c r="B211" s="18">
        <v>1933</v>
      </c>
      <c r="C211" s="18">
        <v>1404</v>
      </c>
      <c r="D211" s="18">
        <f t="shared" si="9"/>
        <v>3337</v>
      </c>
      <c r="E211" s="17">
        <f t="shared" si="10"/>
        <v>0.57926281090800125</v>
      </c>
      <c r="F211" s="17">
        <f t="shared" si="11"/>
        <v>0.42073718909199881</v>
      </c>
    </row>
    <row r="212" spans="1:6" x14ac:dyDescent="0.2">
      <c r="A212" s="3" t="s">
        <v>314</v>
      </c>
      <c r="B212" s="18">
        <v>2088</v>
      </c>
      <c r="C212" s="18">
        <v>1371</v>
      </c>
      <c r="D212" s="18">
        <f t="shared" si="9"/>
        <v>3459</v>
      </c>
      <c r="E212" s="17">
        <f t="shared" si="10"/>
        <v>0.603642671292281</v>
      </c>
      <c r="F212" s="17">
        <f t="shared" si="11"/>
        <v>0.396357328707719</v>
      </c>
    </row>
    <row r="213" spans="1:6" x14ac:dyDescent="0.2">
      <c r="A213" s="3" t="s">
        <v>316</v>
      </c>
      <c r="B213" s="18">
        <v>1054</v>
      </c>
      <c r="C213" s="18">
        <v>812</v>
      </c>
      <c r="D213" s="18">
        <f t="shared" si="9"/>
        <v>1866</v>
      </c>
      <c r="E213" s="17">
        <f t="shared" si="10"/>
        <v>0.56484458735262599</v>
      </c>
      <c r="F213" s="17">
        <f t="shared" si="11"/>
        <v>0.43515541264737406</v>
      </c>
    </row>
    <row r="214" spans="1:6" x14ac:dyDescent="0.2">
      <c r="A214" s="3" t="s">
        <v>317</v>
      </c>
      <c r="B214" s="18">
        <v>618</v>
      </c>
      <c r="C214" s="18">
        <v>472</v>
      </c>
      <c r="D214" s="18">
        <f t="shared" si="9"/>
        <v>1090</v>
      </c>
      <c r="E214" s="17">
        <f t="shared" si="10"/>
        <v>0.56697247706422016</v>
      </c>
      <c r="F214" s="17">
        <f t="shared" si="11"/>
        <v>0.43302752293577984</v>
      </c>
    </row>
    <row r="215" spans="1:6" x14ac:dyDescent="0.2">
      <c r="A215" s="3" t="s">
        <v>319</v>
      </c>
      <c r="B215" s="18">
        <v>945</v>
      </c>
      <c r="C215" s="18">
        <v>533</v>
      </c>
      <c r="D215" s="18">
        <f t="shared" si="9"/>
        <v>1478</v>
      </c>
      <c r="E215" s="17">
        <f t="shared" si="10"/>
        <v>0.63937753721244928</v>
      </c>
      <c r="F215" s="17">
        <f t="shared" si="11"/>
        <v>0.36062246278755072</v>
      </c>
    </row>
    <row r="216" spans="1:6" x14ac:dyDescent="0.2">
      <c r="A216" s="3" t="s">
        <v>321</v>
      </c>
      <c r="B216" s="18">
        <v>392</v>
      </c>
      <c r="C216" s="18">
        <v>229</v>
      </c>
      <c r="D216" s="18">
        <f t="shared" si="9"/>
        <v>621</v>
      </c>
      <c r="E216" s="17">
        <f t="shared" si="10"/>
        <v>0.6312399355877617</v>
      </c>
      <c r="F216" s="17">
        <f t="shared" si="11"/>
        <v>0.3687600644122383</v>
      </c>
    </row>
    <row r="217" spans="1:6" x14ac:dyDescent="0.2">
      <c r="A217" s="3" t="s">
        <v>323</v>
      </c>
      <c r="B217" s="18">
        <v>282</v>
      </c>
      <c r="C217" s="18">
        <v>169</v>
      </c>
      <c r="D217" s="18">
        <f t="shared" si="9"/>
        <v>451</v>
      </c>
      <c r="E217" s="17">
        <f t="shared" si="10"/>
        <v>0.62527716186252769</v>
      </c>
      <c r="F217" s="17">
        <f t="shared" si="11"/>
        <v>0.37472283813747226</v>
      </c>
    </row>
    <row r="218" spans="1:6" x14ac:dyDescent="0.2">
      <c r="A218" s="3" t="s">
        <v>324</v>
      </c>
      <c r="B218" s="18">
        <v>2300</v>
      </c>
      <c r="C218" s="18">
        <v>1415</v>
      </c>
      <c r="D218" s="18">
        <f t="shared" si="9"/>
        <v>3715</v>
      </c>
      <c r="E218" s="17">
        <f t="shared" si="10"/>
        <v>0.61911170928667569</v>
      </c>
      <c r="F218" s="17">
        <f t="shared" si="11"/>
        <v>0.38088829071332436</v>
      </c>
    </row>
    <row r="219" spans="1:6" x14ac:dyDescent="0.2">
      <c r="A219" s="3" t="s">
        <v>326</v>
      </c>
      <c r="B219" s="18">
        <v>356</v>
      </c>
      <c r="C219" s="18">
        <v>258</v>
      </c>
      <c r="D219" s="18">
        <f t="shared" si="9"/>
        <v>614</v>
      </c>
      <c r="E219" s="17">
        <f t="shared" si="10"/>
        <v>0.57980456026058635</v>
      </c>
      <c r="F219" s="17">
        <f t="shared" si="11"/>
        <v>0.4201954397394137</v>
      </c>
    </row>
    <row r="220" spans="1:6" x14ac:dyDescent="0.2">
      <c r="A220" s="3" t="s">
        <v>327</v>
      </c>
      <c r="B220" s="18">
        <v>1837</v>
      </c>
      <c r="C220" s="18">
        <v>1188</v>
      </c>
      <c r="D220" s="18">
        <f t="shared" si="9"/>
        <v>3025</v>
      </c>
      <c r="E220" s="17">
        <f t="shared" si="10"/>
        <v>0.6072727272727273</v>
      </c>
      <c r="F220" s="17">
        <f t="shared" si="11"/>
        <v>0.3927272727272727</v>
      </c>
    </row>
    <row r="221" spans="1:6" x14ac:dyDescent="0.2">
      <c r="A221" s="3" t="s">
        <v>328</v>
      </c>
      <c r="B221" s="18">
        <v>30</v>
      </c>
      <c r="C221" s="18">
        <v>20</v>
      </c>
      <c r="D221" s="18">
        <f t="shared" si="9"/>
        <v>50</v>
      </c>
      <c r="E221" s="17">
        <f t="shared" si="10"/>
        <v>0.6</v>
      </c>
      <c r="F221" s="17">
        <f t="shared" si="11"/>
        <v>0.4</v>
      </c>
    </row>
    <row r="222" spans="1:6" x14ac:dyDescent="0.2">
      <c r="A222" s="3" t="s">
        <v>329</v>
      </c>
      <c r="B222" s="18">
        <v>2246</v>
      </c>
      <c r="C222" s="18">
        <v>1464</v>
      </c>
      <c r="D222" s="18">
        <f t="shared" si="9"/>
        <v>3710</v>
      </c>
      <c r="E222" s="17">
        <f t="shared" si="10"/>
        <v>0.60539083557951479</v>
      </c>
      <c r="F222" s="17">
        <f t="shared" si="11"/>
        <v>0.39460916442048516</v>
      </c>
    </row>
    <row r="223" spans="1:6" x14ac:dyDescent="0.2">
      <c r="A223" s="3" t="s">
        <v>331</v>
      </c>
      <c r="B223" s="18">
        <v>631</v>
      </c>
      <c r="C223" s="18">
        <v>398</v>
      </c>
      <c r="D223" s="18">
        <f t="shared" si="9"/>
        <v>1029</v>
      </c>
      <c r="E223" s="17">
        <f t="shared" si="10"/>
        <v>0.61321671525753163</v>
      </c>
      <c r="F223" s="17">
        <f t="shared" si="11"/>
        <v>0.38678328474246843</v>
      </c>
    </row>
    <row r="224" spans="1:6" x14ac:dyDescent="0.2">
      <c r="A224" s="3" t="s">
        <v>332</v>
      </c>
      <c r="B224" s="18">
        <v>26</v>
      </c>
      <c r="C224" s="18">
        <v>13</v>
      </c>
      <c r="D224" s="18">
        <f t="shared" si="9"/>
        <v>39</v>
      </c>
      <c r="E224" s="17">
        <f t="shared" si="10"/>
        <v>0.66666666666666663</v>
      </c>
      <c r="F224" s="17">
        <f t="shared" si="11"/>
        <v>0.33333333333333331</v>
      </c>
    </row>
    <row r="225" spans="1:6" x14ac:dyDescent="0.2">
      <c r="A225" s="3" t="s">
        <v>333</v>
      </c>
      <c r="B225" s="18">
        <v>680</v>
      </c>
      <c r="C225" s="18">
        <v>478</v>
      </c>
      <c r="D225" s="18">
        <f t="shared" si="9"/>
        <v>1158</v>
      </c>
      <c r="E225" s="17">
        <f t="shared" si="10"/>
        <v>0.58721934369602768</v>
      </c>
      <c r="F225" s="17">
        <f t="shared" si="11"/>
        <v>0.41278065630397237</v>
      </c>
    </row>
    <row r="226" spans="1:6" x14ac:dyDescent="0.2">
      <c r="A226" s="3" t="s">
        <v>335</v>
      </c>
      <c r="C226" s="18">
        <v>1</v>
      </c>
      <c r="D226" s="18">
        <f t="shared" si="9"/>
        <v>1</v>
      </c>
      <c r="E226" s="17">
        <f t="shared" si="10"/>
        <v>0</v>
      </c>
      <c r="F226" s="17">
        <f t="shared" si="11"/>
        <v>1</v>
      </c>
    </row>
    <row r="227" spans="1:6" x14ac:dyDescent="0.2">
      <c r="A227" s="3" t="s">
        <v>337</v>
      </c>
      <c r="B227" s="18">
        <v>2</v>
      </c>
      <c r="C227" s="18">
        <v>4</v>
      </c>
      <c r="D227" s="18">
        <f t="shared" si="9"/>
        <v>6</v>
      </c>
      <c r="E227" s="17">
        <f t="shared" si="10"/>
        <v>0.33333333333333331</v>
      </c>
      <c r="F227" s="17">
        <f t="shared" si="11"/>
        <v>0.66666666666666663</v>
      </c>
    </row>
    <row r="228" spans="1:6" x14ac:dyDescent="0.2">
      <c r="A228" s="3" t="s">
        <v>338</v>
      </c>
      <c r="C228" s="18">
        <v>1</v>
      </c>
      <c r="D228" s="18">
        <f t="shared" si="9"/>
        <v>1</v>
      </c>
      <c r="E228" s="17">
        <f t="shared" si="10"/>
        <v>0</v>
      </c>
      <c r="F228" s="17">
        <f t="shared" si="11"/>
        <v>1</v>
      </c>
    </row>
    <row r="229" spans="1:6" x14ac:dyDescent="0.2">
      <c r="A229" s="3" t="s">
        <v>339</v>
      </c>
      <c r="B229" s="18">
        <v>1331</v>
      </c>
      <c r="C229" s="18">
        <v>917</v>
      </c>
      <c r="D229" s="18">
        <f t="shared" si="9"/>
        <v>2248</v>
      </c>
      <c r="E229" s="17">
        <f t="shared" si="10"/>
        <v>0.5920818505338078</v>
      </c>
      <c r="F229" s="17">
        <f t="shared" si="11"/>
        <v>0.40791814946619215</v>
      </c>
    </row>
    <row r="230" spans="1:6" x14ac:dyDescent="0.2">
      <c r="A230" s="3" t="s">
        <v>340</v>
      </c>
      <c r="B230" s="18">
        <v>1073</v>
      </c>
      <c r="C230" s="18">
        <v>777</v>
      </c>
      <c r="D230" s="18">
        <f t="shared" si="9"/>
        <v>1850</v>
      </c>
      <c r="E230" s="17">
        <f t="shared" si="10"/>
        <v>0.57999999999999996</v>
      </c>
      <c r="F230" s="17">
        <f t="shared" si="11"/>
        <v>0.42</v>
      </c>
    </row>
    <row r="231" spans="1:6" x14ac:dyDescent="0.2">
      <c r="A231" s="3" t="s">
        <v>343</v>
      </c>
      <c r="B231" s="18">
        <v>1841</v>
      </c>
      <c r="C231" s="18">
        <v>1077</v>
      </c>
      <c r="D231" s="18">
        <f t="shared" si="9"/>
        <v>2918</v>
      </c>
      <c r="E231" s="17">
        <f t="shared" si="10"/>
        <v>0.63091158327621655</v>
      </c>
      <c r="F231" s="17">
        <f t="shared" si="11"/>
        <v>0.3690884167237834</v>
      </c>
    </row>
    <row r="232" spans="1:6" x14ac:dyDescent="0.2">
      <c r="A232" s="3" t="s">
        <v>345</v>
      </c>
      <c r="B232" s="18">
        <v>722</v>
      </c>
      <c r="C232" s="18">
        <v>465</v>
      </c>
      <c r="D232" s="18">
        <f t="shared" si="9"/>
        <v>1187</v>
      </c>
      <c r="E232" s="17">
        <f t="shared" si="10"/>
        <v>0.60825610783487782</v>
      </c>
      <c r="F232" s="17">
        <f t="shared" si="11"/>
        <v>0.39174389216512218</v>
      </c>
    </row>
    <row r="233" spans="1:6" x14ac:dyDescent="0.2">
      <c r="A233" s="3" t="s">
        <v>346</v>
      </c>
      <c r="B233" s="18">
        <v>1586</v>
      </c>
      <c r="C233" s="18">
        <v>815</v>
      </c>
      <c r="D233" s="18">
        <f t="shared" si="9"/>
        <v>2401</v>
      </c>
      <c r="E233" s="17">
        <f t="shared" si="10"/>
        <v>0.66055810079133692</v>
      </c>
      <c r="F233" s="17">
        <f t="shared" si="11"/>
        <v>0.33944189920866308</v>
      </c>
    </row>
    <row r="234" spans="1:6" x14ac:dyDescent="0.2">
      <c r="A234" s="3" t="s">
        <v>348</v>
      </c>
      <c r="B234" s="18">
        <v>1564</v>
      </c>
      <c r="C234" s="18">
        <v>1009</v>
      </c>
      <c r="D234" s="18">
        <f t="shared" si="9"/>
        <v>2573</v>
      </c>
      <c r="E234" s="17">
        <f t="shared" si="10"/>
        <v>0.60785075787019049</v>
      </c>
      <c r="F234" s="17">
        <f t="shared" si="11"/>
        <v>0.39214924212980956</v>
      </c>
    </row>
    <row r="235" spans="1:6" x14ac:dyDescent="0.2">
      <c r="A235" s="3" t="s">
        <v>350</v>
      </c>
      <c r="B235" s="18">
        <v>1381</v>
      </c>
      <c r="C235" s="18">
        <v>968</v>
      </c>
      <c r="D235" s="18">
        <f t="shared" si="9"/>
        <v>2349</v>
      </c>
      <c r="E235" s="17">
        <f t="shared" si="10"/>
        <v>0.58790974882928904</v>
      </c>
      <c r="F235" s="17">
        <f t="shared" si="11"/>
        <v>0.41209025117071096</v>
      </c>
    </row>
    <row r="236" spans="1:6" x14ac:dyDescent="0.2">
      <c r="A236" s="3" t="s">
        <v>352</v>
      </c>
      <c r="B236" s="18">
        <v>749</v>
      </c>
      <c r="C236" s="18">
        <v>491</v>
      </c>
      <c r="D236" s="18">
        <f t="shared" si="9"/>
        <v>1240</v>
      </c>
      <c r="E236" s="17">
        <f t="shared" si="10"/>
        <v>0.6040322580645161</v>
      </c>
      <c r="F236" s="17">
        <f t="shared" si="11"/>
        <v>0.3959677419354839</v>
      </c>
    </row>
    <row r="237" spans="1:6" x14ac:dyDescent="0.2">
      <c r="A237" s="3" t="s">
        <v>353</v>
      </c>
      <c r="B237" s="18">
        <v>2</v>
      </c>
      <c r="C237" s="18">
        <v>4</v>
      </c>
      <c r="D237" s="18">
        <f t="shared" si="9"/>
        <v>6</v>
      </c>
      <c r="E237" s="17">
        <f t="shared" si="10"/>
        <v>0.33333333333333331</v>
      </c>
      <c r="F237" s="17">
        <f t="shared" si="11"/>
        <v>0.66666666666666663</v>
      </c>
    </row>
    <row r="238" spans="1:6" x14ac:dyDescent="0.2">
      <c r="A238" s="3" t="s">
        <v>355</v>
      </c>
      <c r="B238" s="18">
        <v>1807</v>
      </c>
      <c r="C238" s="18">
        <v>969</v>
      </c>
      <c r="D238" s="18">
        <f t="shared" si="9"/>
        <v>2776</v>
      </c>
      <c r="E238" s="17">
        <f t="shared" si="10"/>
        <v>0.65093659942363113</v>
      </c>
      <c r="F238" s="17">
        <f t="shared" si="11"/>
        <v>0.34906340057636887</v>
      </c>
    </row>
    <row r="239" spans="1:6" x14ac:dyDescent="0.2">
      <c r="A239" s="3" t="s">
        <v>357</v>
      </c>
      <c r="B239" s="18">
        <v>1192</v>
      </c>
      <c r="C239" s="18">
        <v>600</v>
      </c>
      <c r="D239" s="18">
        <f t="shared" si="9"/>
        <v>1792</v>
      </c>
      <c r="E239" s="17">
        <f t="shared" si="10"/>
        <v>0.6651785714285714</v>
      </c>
      <c r="F239" s="17">
        <f t="shared" si="11"/>
        <v>0.33482142857142855</v>
      </c>
    </row>
    <row r="240" spans="1:6" x14ac:dyDescent="0.2">
      <c r="A240" s="3" t="s">
        <v>358</v>
      </c>
      <c r="B240" s="18">
        <v>1236</v>
      </c>
      <c r="C240" s="18">
        <v>759</v>
      </c>
      <c r="D240" s="18">
        <f t="shared" si="9"/>
        <v>1995</v>
      </c>
      <c r="E240" s="17">
        <f t="shared" si="10"/>
        <v>0.61954887218045118</v>
      </c>
      <c r="F240" s="17">
        <f t="shared" si="11"/>
        <v>0.38045112781954887</v>
      </c>
    </row>
    <row r="241" spans="1:6" x14ac:dyDescent="0.2">
      <c r="A241" s="3" t="s">
        <v>360</v>
      </c>
      <c r="B241" s="18">
        <v>809</v>
      </c>
      <c r="C241" s="18">
        <v>550</v>
      </c>
      <c r="D241" s="18">
        <f t="shared" si="9"/>
        <v>1359</v>
      </c>
      <c r="E241" s="17">
        <f t="shared" si="10"/>
        <v>0.59529065489330391</v>
      </c>
      <c r="F241" s="17">
        <f t="shared" si="11"/>
        <v>0.40470934510669609</v>
      </c>
    </row>
    <row r="242" spans="1:6" x14ac:dyDescent="0.2">
      <c r="A242" s="3" t="s">
        <v>361</v>
      </c>
      <c r="B242" s="18">
        <v>81</v>
      </c>
      <c r="C242" s="18">
        <v>55</v>
      </c>
      <c r="D242" s="18">
        <f t="shared" si="9"/>
        <v>136</v>
      </c>
      <c r="E242" s="17">
        <f t="shared" si="10"/>
        <v>0.59558823529411764</v>
      </c>
      <c r="F242" s="17">
        <f t="shared" si="11"/>
        <v>0.40441176470588236</v>
      </c>
    </row>
    <row r="243" spans="1:6" x14ac:dyDescent="0.2">
      <c r="A243" s="3" t="s">
        <v>363</v>
      </c>
      <c r="B243" s="18">
        <v>2714</v>
      </c>
      <c r="C243" s="18">
        <v>1966</v>
      </c>
      <c r="D243" s="18">
        <f t="shared" si="9"/>
        <v>4680</v>
      </c>
      <c r="E243" s="17">
        <f t="shared" si="10"/>
        <v>0.57991452991452996</v>
      </c>
      <c r="F243" s="17">
        <f t="shared" si="11"/>
        <v>0.42008547008547009</v>
      </c>
    </row>
    <row r="244" spans="1:6" x14ac:dyDescent="0.2">
      <c r="A244" s="3" t="s">
        <v>364</v>
      </c>
      <c r="B244" s="18">
        <v>275</v>
      </c>
      <c r="C244" s="18">
        <v>212</v>
      </c>
      <c r="D244" s="18">
        <f t="shared" si="9"/>
        <v>487</v>
      </c>
      <c r="E244" s="17">
        <f t="shared" si="10"/>
        <v>0.56468172484599588</v>
      </c>
      <c r="F244" s="17">
        <f t="shared" si="11"/>
        <v>0.43531827515400412</v>
      </c>
    </row>
    <row r="245" spans="1:6" x14ac:dyDescent="0.2">
      <c r="A245" s="3" t="s">
        <v>365</v>
      </c>
      <c r="B245" s="18">
        <v>6</v>
      </c>
      <c r="C245" s="18">
        <v>5</v>
      </c>
      <c r="D245" s="18">
        <f t="shared" si="9"/>
        <v>11</v>
      </c>
      <c r="E245" s="17">
        <f t="shared" si="10"/>
        <v>0.54545454545454541</v>
      </c>
      <c r="F245" s="17">
        <f t="shared" si="11"/>
        <v>0.45454545454545453</v>
      </c>
    </row>
    <row r="246" spans="1:6" x14ac:dyDescent="0.2">
      <c r="A246" s="3" t="s">
        <v>366</v>
      </c>
      <c r="B246" s="18">
        <v>1</v>
      </c>
      <c r="C246" s="18">
        <v>4</v>
      </c>
      <c r="D246" s="18">
        <f t="shared" si="9"/>
        <v>5</v>
      </c>
      <c r="E246" s="17">
        <f t="shared" si="10"/>
        <v>0.2</v>
      </c>
      <c r="F246" s="17">
        <f t="shared" si="11"/>
        <v>0.8</v>
      </c>
    </row>
    <row r="247" spans="1:6" x14ac:dyDescent="0.2">
      <c r="A247" s="3" t="s">
        <v>367</v>
      </c>
      <c r="B247" s="18">
        <v>2469</v>
      </c>
      <c r="C247" s="18">
        <v>1958</v>
      </c>
      <c r="D247" s="18">
        <f t="shared" si="9"/>
        <v>4427</v>
      </c>
      <c r="E247" s="17">
        <f t="shared" si="10"/>
        <v>0.55771402755816579</v>
      </c>
      <c r="F247" s="17">
        <f t="shared" si="11"/>
        <v>0.44228597244183421</v>
      </c>
    </row>
    <row r="248" spans="1:6" x14ac:dyDescent="0.2">
      <c r="A248" s="3" t="s">
        <v>369</v>
      </c>
      <c r="B248" s="18">
        <v>23</v>
      </c>
      <c r="C248" s="18">
        <v>10</v>
      </c>
      <c r="D248" s="18">
        <f t="shared" si="9"/>
        <v>33</v>
      </c>
      <c r="E248" s="17">
        <f t="shared" si="10"/>
        <v>0.69696969696969702</v>
      </c>
      <c r="F248" s="17">
        <f t="shared" si="11"/>
        <v>0.30303030303030304</v>
      </c>
    </row>
    <row r="249" spans="1:6" x14ac:dyDescent="0.2">
      <c r="A249" s="3" t="s">
        <v>370</v>
      </c>
      <c r="B249" s="18">
        <v>400</v>
      </c>
      <c r="C249" s="18">
        <v>340</v>
      </c>
      <c r="D249" s="18">
        <f t="shared" si="9"/>
        <v>740</v>
      </c>
      <c r="E249" s="17">
        <f t="shared" si="10"/>
        <v>0.54054054054054057</v>
      </c>
      <c r="F249" s="17">
        <f t="shared" si="11"/>
        <v>0.45945945945945948</v>
      </c>
    </row>
    <row r="250" spans="1:6" x14ac:dyDescent="0.2">
      <c r="A250" s="3" t="s">
        <v>372</v>
      </c>
      <c r="B250" s="18">
        <v>751</v>
      </c>
      <c r="C250" s="18">
        <v>671</v>
      </c>
      <c r="D250" s="18">
        <f t="shared" si="9"/>
        <v>1422</v>
      </c>
      <c r="E250" s="17">
        <f t="shared" si="10"/>
        <v>0.52812939521800284</v>
      </c>
      <c r="F250" s="17">
        <f t="shared" si="11"/>
        <v>0.47187060478199716</v>
      </c>
    </row>
    <row r="251" spans="1:6" x14ac:dyDescent="0.2">
      <c r="A251" s="3" t="s">
        <v>373</v>
      </c>
      <c r="B251" s="18">
        <v>1070</v>
      </c>
      <c r="C251" s="18">
        <v>811</v>
      </c>
      <c r="D251" s="18">
        <f t="shared" si="9"/>
        <v>1881</v>
      </c>
      <c r="E251" s="17">
        <f t="shared" si="10"/>
        <v>0.56884635832004249</v>
      </c>
      <c r="F251" s="17">
        <f t="shared" si="11"/>
        <v>0.43115364167995746</v>
      </c>
    </row>
    <row r="252" spans="1:6" x14ac:dyDescent="0.2">
      <c r="A252" s="3" t="s">
        <v>374</v>
      </c>
      <c r="B252" s="18">
        <v>319</v>
      </c>
      <c r="C252" s="18">
        <v>259</v>
      </c>
      <c r="D252" s="18">
        <f t="shared" si="9"/>
        <v>578</v>
      </c>
      <c r="E252" s="17">
        <f t="shared" si="10"/>
        <v>0.55190311418685123</v>
      </c>
      <c r="F252" s="17">
        <f t="shared" si="11"/>
        <v>0.44809688581314877</v>
      </c>
    </row>
    <row r="253" spans="1:6" x14ac:dyDescent="0.2">
      <c r="A253" s="3" t="s">
        <v>375</v>
      </c>
      <c r="B253" s="18">
        <v>242</v>
      </c>
      <c r="C253" s="18">
        <v>125</v>
      </c>
      <c r="D253" s="18">
        <f t="shared" si="9"/>
        <v>367</v>
      </c>
      <c r="E253" s="17">
        <f t="shared" si="10"/>
        <v>0.65940054495912803</v>
      </c>
      <c r="F253" s="17">
        <f t="shared" si="11"/>
        <v>0.34059945504087191</v>
      </c>
    </row>
    <row r="254" spans="1:6" x14ac:dyDescent="0.2">
      <c r="A254" s="3" t="s">
        <v>377</v>
      </c>
      <c r="B254" s="18">
        <v>839</v>
      </c>
      <c r="C254" s="18">
        <v>444</v>
      </c>
      <c r="D254" s="18">
        <f t="shared" si="9"/>
        <v>1283</v>
      </c>
      <c r="E254" s="17">
        <f t="shared" si="10"/>
        <v>0.65393608729540142</v>
      </c>
      <c r="F254" s="17">
        <f t="shared" si="11"/>
        <v>0.34606391270459858</v>
      </c>
    </row>
    <row r="255" spans="1:6" x14ac:dyDescent="0.2">
      <c r="A255" s="3" t="s">
        <v>378</v>
      </c>
      <c r="B255" s="18">
        <v>7</v>
      </c>
      <c r="C255" s="18">
        <v>1</v>
      </c>
      <c r="D255" s="18">
        <f t="shared" si="9"/>
        <v>8</v>
      </c>
      <c r="E255" s="17">
        <f t="shared" si="10"/>
        <v>0.875</v>
      </c>
      <c r="F255" s="17">
        <f t="shared" si="11"/>
        <v>0.125</v>
      </c>
    </row>
    <row r="256" spans="1:6" x14ac:dyDescent="0.2">
      <c r="A256" s="3" t="s">
        <v>379</v>
      </c>
      <c r="B256" s="18">
        <v>1083</v>
      </c>
      <c r="C256" s="18">
        <v>609</v>
      </c>
      <c r="D256" s="18">
        <f t="shared" si="9"/>
        <v>1692</v>
      </c>
      <c r="E256" s="17">
        <f t="shared" si="10"/>
        <v>0.64007092198581561</v>
      </c>
      <c r="F256" s="17">
        <f t="shared" si="11"/>
        <v>0.35992907801418439</v>
      </c>
    </row>
    <row r="257" spans="1:6" x14ac:dyDescent="0.2">
      <c r="A257" s="3" t="s">
        <v>381</v>
      </c>
      <c r="B257" s="18">
        <v>354</v>
      </c>
      <c r="C257" s="18">
        <v>216</v>
      </c>
      <c r="D257" s="18">
        <f t="shared" si="9"/>
        <v>570</v>
      </c>
      <c r="E257" s="17">
        <f t="shared" si="10"/>
        <v>0.62105263157894741</v>
      </c>
      <c r="F257" s="17">
        <f t="shared" si="11"/>
        <v>0.37894736842105264</v>
      </c>
    </row>
    <row r="258" spans="1:6" x14ac:dyDescent="0.2">
      <c r="A258" s="3" t="s">
        <v>382</v>
      </c>
      <c r="B258" s="18">
        <v>3</v>
      </c>
      <c r="C258" s="18">
        <v>3</v>
      </c>
      <c r="D258" s="18">
        <f t="shared" si="9"/>
        <v>6</v>
      </c>
      <c r="E258" s="17">
        <f t="shared" si="10"/>
        <v>0.5</v>
      </c>
      <c r="F258" s="17">
        <f t="shared" si="11"/>
        <v>0.5</v>
      </c>
    </row>
    <row r="259" spans="1:6" x14ac:dyDescent="0.2">
      <c r="A259" s="3" t="s">
        <v>383</v>
      </c>
      <c r="B259" s="18">
        <v>769</v>
      </c>
      <c r="C259" s="18">
        <v>483</v>
      </c>
      <c r="D259" s="18">
        <f t="shared" si="9"/>
        <v>1252</v>
      </c>
      <c r="E259" s="17">
        <f t="shared" si="10"/>
        <v>0.61421725239616609</v>
      </c>
      <c r="F259" s="17">
        <f t="shared" si="11"/>
        <v>0.38578274760383385</v>
      </c>
    </row>
    <row r="260" spans="1:6" x14ac:dyDescent="0.2">
      <c r="A260" s="3" t="s">
        <v>384</v>
      </c>
      <c r="B260" s="18">
        <v>1292</v>
      </c>
      <c r="C260" s="18">
        <v>679</v>
      </c>
      <c r="D260" s="18">
        <f t="shared" si="9"/>
        <v>1971</v>
      </c>
      <c r="E260" s="17">
        <f t="shared" si="10"/>
        <v>0.6555048198883815</v>
      </c>
      <c r="F260" s="17">
        <f t="shared" si="11"/>
        <v>0.34449518011161845</v>
      </c>
    </row>
    <row r="261" spans="1:6" x14ac:dyDescent="0.2">
      <c r="A261" s="3" t="s">
        <v>386</v>
      </c>
      <c r="B261" s="18">
        <v>716</v>
      </c>
      <c r="C261" s="18">
        <v>342</v>
      </c>
      <c r="D261" s="18">
        <f t="shared" si="9"/>
        <v>1058</v>
      </c>
      <c r="E261" s="17">
        <f t="shared" si="10"/>
        <v>0.67674858223062384</v>
      </c>
      <c r="F261" s="17">
        <f t="shared" si="11"/>
        <v>0.32325141776937616</v>
      </c>
    </row>
    <row r="262" spans="1:6" x14ac:dyDescent="0.2">
      <c r="A262" s="3" t="s">
        <v>387</v>
      </c>
      <c r="B262" s="18">
        <v>26</v>
      </c>
      <c r="C262" s="18">
        <v>11</v>
      </c>
      <c r="D262" s="18">
        <f t="shared" ref="D262:D325" si="12">B262+C262</f>
        <v>37</v>
      </c>
      <c r="E262" s="17">
        <f t="shared" ref="E262:E325" si="13">B262/D262</f>
        <v>0.70270270270270274</v>
      </c>
      <c r="F262" s="17">
        <f t="shared" ref="F262:F325" si="14">C262/D262</f>
        <v>0.29729729729729731</v>
      </c>
    </row>
    <row r="263" spans="1:6" x14ac:dyDescent="0.2">
      <c r="A263" s="3" t="s">
        <v>388</v>
      </c>
      <c r="B263" s="18">
        <v>26</v>
      </c>
      <c r="C263" s="18">
        <v>3</v>
      </c>
      <c r="D263" s="18">
        <f t="shared" si="12"/>
        <v>29</v>
      </c>
      <c r="E263" s="17">
        <f t="shared" si="13"/>
        <v>0.89655172413793105</v>
      </c>
      <c r="F263" s="17">
        <f t="shared" si="14"/>
        <v>0.10344827586206896</v>
      </c>
    </row>
    <row r="264" spans="1:6" x14ac:dyDescent="0.2">
      <c r="A264" s="3" t="s">
        <v>389</v>
      </c>
      <c r="B264" s="18">
        <v>1428</v>
      </c>
      <c r="C264" s="18">
        <v>935</v>
      </c>
      <c r="D264" s="18">
        <f t="shared" si="12"/>
        <v>2363</v>
      </c>
      <c r="E264" s="17">
        <f t="shared" si="13"/>
        <v>0.60431654676258995</v>
      </c>
      <c r="F264" s="17">
        <f t="shared" si="14"/>
        <v>0.39568345323741005</v>
      </c>
    </row>
    <row r="265" spans="1:6" x14ac:dyDescent="0.2">
      <c r="A265" s="3" t="s">
        <v>390</v>
      </c>
      <c r="B265" s="18">
        <v>1050</v>
      </c>
      <c r="C265" s="18">
        <v>576</v>
      </c>
      <c r="D265" s="18">
        <f t="shared" si="12"/>
        <v>1626</v>
      </c>
      <c r="E265" s="17">
        <f t="shared" si="13"/>
        <v>0.64575645756457567</v>
      </c>
      <c r="F265" s="17">
        <f t="shared" si="14"/>
        <v>0.35424354243542433</v>
      </c>
    </row>
    <row r="266" spans="1:6" x14ac:dyDescent="0.2">
      <c r="A266" s="3" t="s">
        <v>391</v>
      </c>
      <c r="B266" s="18">
        <v>264</v>
      </c>
      <c r="C266" s="18">
        <v>186</v>
      </c>
      <c r="D266" s="18">
        <f t="shared" si="12"/>
        <v>450</v>
      </c>
      <c r="E266" s="17">
        <f t="shared" si="13"/>
        <v>0.58666666666666667</v>
      </c>
      <c r="F266" s="17">
        <f t="shared" si="14"/>
        <v>0.41333333333333333</v>
      </c>
    </row>
    <row r="267" spans="1:6" x14ac:dyDescent="0.2">
      <c r="A267" s="3" t="s">
        <v>392</v>
      </c>
      <c r="B267" s="18">
        <v>1662</v>
      </c>
      <c r="C267" s="18">
        <v>902</v>
      </c>
      <c r="D267" s="18">
        <f t="shared" si="12"/>
        <v>2564</v>
      </c>
      <c r="E267" s="17">
        <f t="shared" si="13"/>
        <v>0.64820592823712953</v>
      </c>
      <c r="F267" s="17">
        <f t="shared" si="14"/>
        <v>0.35179407176287053</v>
      </c>
    </row>
    <row r="268" spans="1:6" x14ac:dyDescent="0.2">
      <c r="A268" s="3" t="s">
        <v>394</v>
      </c>
      <c r="B268" s="18">
        <v>2128</v>
      </c>
      <c r="C268" s="18">
        <v>1231</v>
      </c>
      <c r="D268" s="18">
        <f t="shared" si="12"/>
        <v>3359</v>
      </c>
      <c r="E268" s="17">
        <f t="shared" si="13"/>
        <v>0.63352188151235489</v>
      </c>
      <c r="F268" s="17">
        <f t="shared" si="14"/>
        <v>0.36647811848764511</v>
      </c>
    </row>
    <row r="269" spans="1:6" x14ac:dyDescent="0.2">
      <c r="A269" s="3" t="s">
        <v>396</v>
      </c>
      <c r="B269" s="18">
        <v>1430</v>
      </c>
      <c r="C269" s="18">
        <v>873</v>
      </c>
      <c r="D269" s="18">
        <f t="shared" si="12"/>
        <v>2303</v>
      </c>
      <c r="E269" s="17">
        <f t="shared" si="13"/>
        <v>0.62092922275293094</v>
      </c>
      <c r="F269" s="17">
        <f t="shared" si="14"/>
        <v>0.37907077724706906</v>
      </c>
    </row>
    <row r="270" spans="1:6" x14ac:dyDescent="0.2">
      <c r="A270" s="3" t="s">
        <v>397</v>
      </c>
      <c r="B270" s="18">
        <v>1006</v>
      </c>
      <c r="C270" s="18">
        <v>693</v>
      </c>
      <c r="D270" s="18">
        <f t="shared" si="12"/>
        <v>1699</v>
      </c>
      <c r="E270" s="17">
        <f t="shared" si="13"/>
        <v>0.59211300765155972</v>
      </c>
      <c r="F270" s="17">
        <f t="shared" si="14"/>
        <v>0.40788699234844028</v>
      </c>
    </row>
    <row r="271" spans="1:6" x14ac:dyDescent="0.2">
      <c r="A271" s="3" t="s">
        <v>399</v>
      </c>
      <c r="B271" s="18">
        <v>1058</v>
      </c>
      <c r="C271" s="18">
        <v>745</v>
      </c>
      <c r="D271" s="18">
        <f t="shared" si="12"/>
        <v>1803</v>
      </c>
      <c r="E271" s="17">
        <f t="shared" si="13"/>
        <v>0.58679977814753193</v>
      </c>
      <c r="F271" s="17">
        <f t="shared" si="14"/>
        <v>0.41320022185246813</v>
      </c>
    </row>
    <row r="272" spans="1:6" x14ac:dyDescent="0.2">
      <c r="A272" s="3" t="s">
        <v>400</v>
      </c>
      <c r="B272" s="18">
        <v>2542</v>
      </c>
      <c r="C272" s="18">
        <v>1873</v>
      </c>
      <c r="D272" s="18">
        <f t="shared" si="12"/>
        <v>4415</v>
      </c>
      <c r="E272" s="17">
        <f t="shared" si="13"/>
        <v>0.57576443941109856</v>
      </c>
      <c r="F272" s="17">
        <f t="shared" si="14"/>
        <v>0.42423556058890149</v>
      </c>
    </row>
    <row r="273" spans="1:6" x14ac:dyDescent="0.2">
      <c r="A273" s="3" t="s">
        <v>402</v>
      </c>
      <c r="B273" s="18">
        <v>1947</v>
      </c>
      <c r="C273" s="18">
        <v>1326</v>
      </c>
      <c r="D273" s="18">
        <f t="shared" si="12"/>
        <v>3273</v>
      </c>
      <c r="E273" s="17">
        <f t="shared" si="13"/>
        <v>0.59486709440879926</v>
      </c>
      <c r="F273" s="17">
        <f t="shared" si="14"/>
        <v>0.40513290559120074</v>
      </c>
    </row>
    <row r="274" spans="1:6" x14ac:dyDescent="0.2">
      <c r="A274" s="3" t="s">
        <v>404</v>
      </c>
      <c r="B274" s="18">
        <v>194</v>
      </c>
      <c r="C274" s="18">
        <v>111</v>
      </c>
      <c r="D274" s="18">
        <f t="shared" si="12"/>
        <v>305</v>
      </c>
      <c r="E274" s="17">
        <f t="shared" si="13"/>
        <v>0.63606557377049178</v>
      </c>
      <c r="F274" s="17">
        <f t="shared" si="14"/>
        <v>0.36393442622950822</v>
      </c>
    </row>
    <row r="275" spans="1:6" x14ac:dyDescent="0.2">
      <c r="A275" s="3" t="s">
        <v>406</v>
      </c>
      <c r="B275" s="18">
        <v>1847</v>
      </c>
      <c r="C275" s="18">
        <v>1357</v>
      </c>
      <c r="D275" s="18">
        <f t="shared" si="12"/>
        <v>3204</v>
      </c>
      <c r="E275" s="17">
        <f t="shared" si="13"/>
        <v>0.57646691635455682</v>
      </c>
      <c r="F275" s="17">
        <f t="shared" si="14"/>
        <v>0.42353308364544318</v>
      </c>
    </row>
    <row r="276" spans="1:6" x14ac:dyDescent="0.2">
      <c r="A276" s="3" t="s">
        <v>407</v>
      </c>
      <c r="B276" s="18">
        <v>1845</v>
      </c>
      <c r="C276" s="18">
        <v>1170</v>
      </c>
      <c r="D276" s="18">
        <f t="shared" si="12"/>
        <v>3015</v>
      </c>
      <c r="E276" s="17">
        <f t="shared" si="13"/>
        <v>0.61194029850746268</v>
      </c>
      <c r="F276" s="17">
        <f t="shared" si="14"/>
        <v>0.38805970149253732</v>
      </c>
    </row>
    <row r="277" spans="1:6" x14ac:dyDescent="0.2">
      <c r="A277" s="3" t="s">
        <v>408</v>
      </c>
      <c r="B277" s="18">
        <v>2608</v>
      </c>
      <c r="C277" s="18">
        <v>2034</v>
      </c>
      <c r="D277" s="18">
        <f t="shared" si="12"/>
        <v>4642</v>
      </c>
      <c r="E277" s="17">
        <f t="shared" si="13"/>
        <v>0.56182679879362341</v>
      </c>
      <c r="F277" s="17">
        <f t="shared" si="14"/>
        <v>0.43817320120637654</v>
      </c>
    </row>
    <row r="278" spans="1:6" x14ac:dyDescent="0.2">
      <c r="A278" s="3" t="s">
        <v>410</v>
      </c>
      <c r="B278" s="18">
        <v>2214</v>
      </c>
      <c r="C278" s="18">
        <v>1539</v>
      </c>
      <c r="D278" s="18">
        <f t="shared" si="12"/>
        <v>3753</v>
      </c>
      <c r="E278" s="17">
        <f t="shared" si="13"/>
        <v>0.58992805755395683</v>
      </c>
      <c r="F278" s="17">
        <f t="shared" si="14"/>
        <v>0.41007194244604317</v>
      </c>
    </row>
    <row r="279" spans="1:6" x14ac:dyDescent="0.2">
      <c r="A279" s="3" t="s">
        <v>412</v>
      </c>
      <c r="B279" s="18">
        <v>2548</v>
      </c>
      <c r="C279" s="18">
        <v>1957</v>
      </c>
      <c r="D279" s="18">
        <f t="shared" si="12"/>
        <v>4505</v>
      </c>
      <c r="E279" s="17">
        <f t="shared" si="13"/>
        <v>0.56559378468368482</v>
      </c>
      <c r="F279" s="17">
        <f t="shared" si="14"/>
        <v>0.43440621531631518</v>
      </c>
    </row>
    <row r="280" spans="1:6" x14ac:dyDescent="0.2">
      <c r="A280" s="3" t="s">
        <v>414</v>
      </c>
      <c r="B280" s="18">
        <v>50</v>
      </c>
      <c r="C280" s="18">
        <v>42</v>
      </c>
      <c r="D280" s="18">
        <f t="shared" si="12"/>
        <v>92</v>
      </c>
      <c r="E280" s="17">
        <f t="shared" si="13"/>
        <v>0.54347826086956519</v>
      </c>
      <c r="F280" s="17">
        <f t="shared" si="14"/>
        <v>0.45652173913043476</v>
      </c>
    </row>
    <row r="281" spans="1:6" x14ac:dyDescent="0.2">
      <c r="A281" s="3" t="s">
        <v>417</v>
      </c>
      <c r="B281" s="18">
        <v>3601</v>
      </c>
      <c r="C281" s="18">
        <v>3211</v>
      </c>
      <c r="D281" s="18">
        <f t="shared" si="12"/>
        <v>6812</v>
      </c>
      <c r="E281" s="17">
        <f t="shared" si="13"/>
        <v>0.52862595419847325</v>
      </c>
      <c r="F281" s="17">
        <f t="shared" si="14"/>
        <v>0.4713740458015267</v>
      </c>
    </row>
    <row r="282" spans="1:6" x14ac:dyDescent="0.2">
      <c r="A282" s="3" t="s">
        <v>419</v>
      </c>
      <c r="B282" s="18">
        <v>1536</v>
      </c>
      <c r="C282" s="18">
        <v>1347</v>
      </c>
      <c r="D282" s="18">
        <f t="shared" si="12"/>
        <v>2883</v>
      </c>
      <c r="E282" s="17">
        <f t="shared" si="13"/>
        <v>0.53277835587929245</v>
      </c>
      <c r="F282" s="17">
        <f t="shared" si="14"/>
        <v>0.4672216441207076</v>
      </c>
    </row>
    <row r="283" spans="1:6" x14ac:dyDescent="0.2">
      <c r="A283" s="3" t="s">
        <v>420</v>
      </c>
      <c r="B283" s="18">
        <v>65</v>
      </c>
      <c r="C283" s="18">
        <v>69</v>
      </c>
      <c r="D283" s="18">
        <f t="shared" si="12"/>
        <v>134</v>
      </c>
      <c r="E283" s="17">
        <f t="shared" si="13"/>
        <v>0.48507462686567165</v>
      </c>
      <c r="F283" s="17">
        <f t="shared" si="14"/>
        <v>0.5149253731343284</v>
      </c>
    </row>
    <row r="284" spans="1:6" x14ac:dyDescent="0.2">
      <c r="A284" s="3" t="s">
        <v>422</v>
      </c>
      <c r="B284" s="18">
        <v>1703</v>
      </c>
      <c r="C284" s="18">
        <v>1465</v>
      </c>
      <c r="D284" s="18">
        <f t="shared" si="12"/>
        <v>3168</v>
      </c>
      <c r="E284" s="17">
        <f t="shared" si="13"/>
        <v>0.53756313131313127</v>
      </c>
      <c r="F284" s="17">
        <f t="shared" si="14"/>
        <v>0.46243686868686867</v>
      </c>
    </row>
    <row r="285" spans="1:6" x14ac:dyDescent="0.2">
      <c r="A285" s="3" t="s">
        <v>424</v>
      </c>
      <c r="B285" s="18">
        <v>2655</v>
      </c>
      <c r="C285" s="18">
        <v>2226</v>
      </c>
      <c r="D285" s="18">
        <f t="shared" si="12"/>
        <v>4881</v>
      </c>
      <c r="E285" s="17">
        <f t="shared" si="13"/>
        <v>0.54394591272280268</v>
      </c>
      <c r="F285" s="17">
        <f t="shared" si="14"/>
        <v>0.45605408727719732</v>
      </c>
    </row>
    <row r="286" spans="1:6" x14ac:dyDescent="0.2">
      <c r="A286" s="3" t="s">
        <v>425</v>
      </c>
      <c r="B286" s="18">
        <v>2585</v>
      </c>
      <c r="C286" s="18">
        <v>2217</v>
      </c>
      <c r="D286" s="18">
        <f t="shared" si="12"/>
        <v>4802</v>
      </c>
      <c r="E286" s="17">
        <f t="shared" si="13"/>
        <v>0.53831736776343186</v>
      </c>
      <c r="F286" s="17">
        <f t="shared" si="14"/>
        <v>0.46168263223656808</v>
      </c>
    </row>
    <row r="287" spans="1:6" x14ac:dyDescent="0.2">
      <c r="A287" s="3" t="s">
        <v>427</v>
      </c>
      <c r="B287" s="18">
        <v>1278</v>
      </c>
      <c r="C287" s="18">
        <v>1001</v>
      </c>
      <c r="D287" s="18">
        <f t="shared" si="12"/>
        <v>2279</v>
      </c>
      <c r="E287" s="17">
        <f t="shared" si="13"/>
        <v>0.56077226853883277</v>
      </c>
      <c r="F287" s="17">
        <f t="shared" si="14"/>
        <v>0.43922773146116717</v>
      </c>
    </row>
    <row r="288" spans="1:6" x14ac:dyDescent="0.2">
      <c r="A288" s="3" t="s">
        <v>429</v>
      </c>
      <c r="B288" s="18">
        <v>740</v>
      </c>
      <c r="C288" s="18">
        <v>574</v>
      </c>
      <c r="D288" s="18">
        <f t="shared" si="12"/>
        <v>1314</v>
      </c>
      <c r="E288" s="17">
        <f t="shared" si="13"/>
        <v>0.56316590563165903</v>
      </c>
      <c r="F288" s="17">
        <f t="shared" si="14"/>
        <v>0.43683409436834092</v>
      </c>
    </row>
    <row r="289" spans="1:6" x14ac:dyDescent="0.2">
      <c r="A289" s="3" t="s">
        <v>430</v>
      </c>
      <c r="B289" s="18">
        <v>2956</v>
      </c>
      <c r="C289" s="18">
        <v>2415</v>
      </c>
      <c r="D289" s="18">
        <f t="shared" si="12"/>
        <v>5371</v>
      </c>
      <c r="E289" s="17">
        <f t="shared" si="13"/>
        <v>0.55036306088251719</v>
      </c>
      <c r="F289" s="17">
        <f t="shared" si="14"/>
        <v>0.44963693911748276</v>
      </c>
    </row>
    <row r="290" spans="1:6" x14ac:dyDescent="0.2">
      <c r="A290" s="3" t="s">
        <v>432</v>
      </c>
      <c r="B290" s="18">
        <v>2406</v>
      </c>
      <c r="C290" s="18">
        <v>1947</v>
      </c>
      <c r="D290" s="18">
        <f t="shared" si="12"/>
        <v>4353</v>
      </c>
      <c r="E290" s="17">
        <f t="shared" si="13"/>
        <v>0.55272226050999307</v>
      </c>
      <c r="F290" s="17">
        <f t="shared" si="14"/>
        <v>0.44727773949000688</v>
      </c>
    </row>
    <row r="291" spans="1:6" x14ac:dyDescent="0.2">
      <c r="A291" s="3" t="s">
        <v>434</v>
      </c>
      <c r="B291" s="18">
        <v>1583</v>
      </c>
      <c r="C291" s="18">
        <v>1362</v>
      </c>
      <c r="D291" s="18">
        <f t="shared" si="12"/>
        <v>2945</v>
      </c>
      <c r="E291" s="17">
        <f t="shared" si="13"/>
        <v>0.53752122241086586</v>
      </c>
      <c r="F291" s="17">
        <f t="shared" si="14"/>
        <v>0.46247877758913414</v>
      </c>
    </row>
    <row r="292" spans="1:6" x14ac:dyDescent="0.2">
      <c r="A292" s="3" t="s">
        <v>436</v>
      </c>
      <c r="B292" s="18">
        <v>2947</v>
      </c>
      <c r="C292" s="18">
        <v>2481</v>
      </c>
      <c r="D292" s="18">
        <f t="shared" si="12"/>
        <v>5428</v>
      </c>
      <c r="E292" s="17">
        <f t="shared" si="13"/>
        <v>0.54292557111274875</v>
      </c>
      <c r="F292" s="17">
        <f t="shared" si="14"/>
        <v>0.45707442888725131</v>
      </c>
    </row>
    <row r="293" spans="1:6" x14ac:dyDescent="0.2">
      <c r="A293" s="3" t="s">
        <v>437</v>
      </c>
      <c r="B293" s="18">
        <v>1307</v>
      </c>
      <c r="C293" s="18">
        <v>1172</v>
      </c>
      <c r="D293" s="18">
        <f t="shared" si="12"/>
        <v>2479</v>
      </c>
      <c r="E293" s="17">
        <f t="shared" si="13"/>
        <v>0.52722872125857201</v>
      </c>
      <c r="F293" s="17">
        <f t="shared" si="14"/>
        <v>0.47277127874142799</v>
      </c>
    </row>
    <row r="294" spans="1:6" x14ac:dyDescent="0.2">
      <c r="A294" s="3" t="s">
        <v>439</v>
      </c>
      <c r="B294" s="18">
        <v>36</v>
      </c>
      <c r="C294" s="18">
        <v>38</v>
      </c>
      <c r="D294" s="18">
        <f t="shared" si="12"/>
        <v>74</v>
      </c>
      <c r="E294" s="17">
        <f t="shared" si="13"/>
        <v>0.48648648648648651</v>
      </c>
      <c r="F294" s="17">
        <f t="shared" si="14"/>
        <v>0.51351351351351349</v>
      </c>
    </row>
    <row r="295" spans="1:6" x14ac:dyDescent="0.2">
      <c r="A295" s="3" t="s">
        <v>441</v>
      </c>
      <c r="B295" s="18">
        <v>2703</v>
      </c>
      <c r="C295" s="18">
        <v>2374</v>
      </c>
      <c r="D295" s="18">
        <f t="shared" si="12"/>
        <v>5077</v>
      </c>
      <c r="E295" s="17">
        <f t="shared" si="13"/>
        <v>0.53240102422690561</v>
      </c>
      <c r="F295" s="17">
        <f t="shared" si="14"/>
        <v>0.46759897577309434</v>
      </c>
    </row>
    <row r="296" spans="1:6" x14ac:dyDescent="0.2">
      <c r="A296" s="3" t="s">
        <v>442</v>
      </c>
      <c r="B296" s="18">
        <v>2646</v>
      </c>
      <c r="C296" s="18">
        <v>2461</v>
      </c>
      <c r="D296" s="18">
        <f t="shared" si="12"/>
        <v>5107</v>
      </c>
      <c r="E296" s="17">
        <f t="shared" si="13"/>
        <v>0.51811239475230075</v>
      </c>
      <c r="F296" s="17">
        <f t="shared" si="14"/>
        <v>0.48188760524769925</v>
      </c>
    </row>
    <row r="297" spans="1:6" x14ac:dyDescent="0.2">
      <c r="A297" s="3" t="s">
        <v>446</v>
      </c>
      <c r="B297" s="18">
        <v>3287</v>
      </c>
      <c r="C297" s="18">
        <v>2260</v>
      </c>
      <c r="D297" s="18">
        <f t="shared" si="12"/>
        <v>5547</v>
      </c>
      <c r="E297" s="17">
        <f t="shared" si="13"/>
        <v>0.59257256174508743</v>
      </c>
      <c r="F297" s="17">
        <f t="shared" si="14"/>
        <v>0.40742743825491257</v>
      </c>
    </row>
    <row r="298" spans="1:6" x14ac:dyDescent="0.2">
      <c r="A298" s="3" t="s">
        <v>447</v>
      </c>
      <c r="B298" s="18">
        <v>2180</v>
      </c>
      <c r="C298" s="18">
        <v>1903</v>
      </c>
      <c r="D298" s="18">
        <f t="shared" si="12"/>
        <v>4083</v>
      </c>
      <c r="E298" s="17">
        <f t="shared" si="13"/>
        <v>0.5339211364192995</v>
      </c>
      <c r="F298" s="17">
        <f t="shared" si="14"/>
        <v>0.46607886358070044</v>
      </c>
    </row>
    <row r="299" spans="1:6" x14ac:dyDescent="0.2">
      <c r="A299" s="3" t="s">
        <v>449</v>
      </c>
      <c r="B299" s="18">
        <v>2348</v>
      </c>
      <c r="C299" s="18">
        <v>2087</v>
      </c>
      <c r="D299" s="18">
        <f t="shared" si="12"/>
        <v>4435</v>
      </c>
      <c r="E299" s="17">
        <f t="shared" si="13"/>
        <v>0.5294250281848929</v>
      </c>
      <c r="F299" s="17">
        <f t="shared" si="14"/>
        <v>0.4705749718151071</v>
      </c>
    </row>
    <row r="300" spans="1:6" x14ac:dyDescent="0.2">
      <c r="A300" s="3" t="s">
        <v>451</v>
      </c>
      <c r="B300" s="18">
        <v>1372</v>
      </c>
      <c r="C300" s="18">
        <v>1200</v>
      </c>
      <c r="D300" s="18">
        <f t="shared" si="12"/>
        <v>2572</v>
      </c>
      <c r="E300" s="17">
        <f t="shared" si="13"/>
        <v>0.53343701399688959</v>
      </c>
      <c r="F300" s="17">
        <f t="shared" si="14"/>
        <v>0.46656298600311041</v>
      </c>
    </row>
    <row r="301" spans="1:6" x14ac:dyDescent="0.2">
      <c r="A301" s="3" t="s">
        <v>453</v>
      </c>
      <c r="B301" s="18">
        <v>1929</v>
      </c>
      <c r="C301" s="18">
        <v>1799</v>
      </c>
      <c r="D301" s="18">
        <f t="shared" si="12"/>
        <v>3728</v>
      </c>
      <c r="E301" s="17">
        <f t="shared" si="13"/>
        <v>0.51743562231759654</v>
      </c>
      <c r="F301" s="17">
        <f t="shared" si="14"/>
        <v>0.48256437768240346</v>
      </c>
    </row>
    <row r="302" spans="1:6" x14ac:dyDescent="0.2">
      <c r="A302" s="3" t="s">
        <v>455</v>
      </c>
      <c r="B302" s="18">
        <v>116</v>
      </c>
      <c r="C302" s="18">
        <v>113</v>
      </c>
      <c r="D302" s="18">
        <f t="shared" si="12"/>
        <v>229</v>
      </c>
      <c r="E302" s="17">
        <f t="shared" si="13"/>
        <v>0.50655021834061131</v>
      </c>
      <c r="F302" s="17">
        <f t="shared" si="14"/>
        <v>0.49344978165938863</v>
      </c>
    </row>
    <row r="303" spans="1:6" x14ac:dyDescent="0.2">
      <c r="A303" s="3" t="s">
        <v>457</v>
      </c>
      <c r="B303" s="18">
        <v>2248</v>
      </c>
      <c r="C303" s="18">
        <v>1983</v>
      </c>
      <c r="D303" s="18">
        <f t="shared" si="12"/>
        <v>4231</v>
      </c>
      <c r="E303" s="17">
        <f t="shared" si="13"/>
        <v>0.53131647364689194</v>
      </c>
      <c r="F303" s="17">
        <f t="shared" si="14"/>
        <v>0.468683526353108</v>
      </c>
    </row>
    <row r="304" spans="1:6" x14ac:dyDescent="0.2">
      <c r="A304" s="3" t="s">
        <v>458</v>
      </c>
      <c r="B304" s="18">
        <v>1298</v>
      </c>
      <c r="C304" s="18">
        <v>1282</v>
      </c>
      <c r="D304" s="18">
        <f t="shared" si="12"/>
        <v>2580</v>
      </c>
      <c r="E304" s="17">
        <f t="shared" si="13"/>
        <v>0.50310077519379848</v>
      </c>
      <c r="F304" s="17">
        <f t="shared" si="14"/>
        <v>0.49689922480620152</v>
      </c>
    </row>
    <row r="305" spans="1:6" x14ac:dyDescent="0.2">
      <c r="A305" s="3" t="s">
        <v>460</v>
      </c>
      <c r="B305" s="18">
        <v>344</v>
      </c>
      <c r="C305" s="18">
        <v>321</v>
      </c>
      <c r="D305" s="18">
        <f t="shared" si="12"/>
        <v>665</v>
      </c>
      <c r="E305" s="17">
        <f t="shared" si="13"/>
        <v>0.5172932330827068</v>
      </c>
      <c r="F305" s="17">
        <f t="shared" si="14"/>
        <v>0.48270676691729325</v>
      </c>
    </row>
    <row r="306" spans="1:6" x14ac:dyDescent="0.2">
      <c r="A306" s="3" t="s">
        <v>462</v>
      </c>
      <c r="B306" s="18">
        <v>1840</v>
      </c>
      <c r="C306" s="18">
        <v>1735</v>
      </c>
      <c r="D306" s="18">
        <f t="shared" si="12"/>
        <v>3575</v>
      </c>
      <c r="E306" s="17">
        <f t="shared" si="13"/>
        <v>0.51468531468531464</v>
      </c>
      <c r="F306" s="17">
        <f t="shared" si="14"/>
        <v>0.4853146853146853</v>
      </c>
    </row>
    <row r="307" spans="1:6" x14ac:dyDescent="0.2">
      <c r="A307" s="3" t="s">
        <v>463</v>
      </c>
      <c r="B307" s="18">
        <v>16</v>
      </c>
      <c r="C307" s="18">
        <v>12</v>
      </c>
      <c r="D307" s="18">
        <f t="shared" si="12"/>
        <v>28</v>
      </c>
      <c r="E307" s="17">
        <f t="shared" si="13"/>
        <v>0.5714285714285714</v>
      </c>
      <c r="F307" s="17">
        <f t="shared" si="14"/>
        <v>0.42857142857142855</v>
      </c>
    </row>
    <row r="308" spans="1:6" x14ac:dyDescent="0.2">
      <c r="A308" s="3" t="s">
        <v>464</v>
      </c>
      <c r="B308" s="18">
        <v>798</v>
      </c>
      <c r="C308" s="18">
        <v>705</v>
      </c>
      <c r="D308" s="18">
        <f t="shared" si="12"/>
        <v>1503</v>
      </c>
      <c r="E308" s="17">
        <f t="shared" si="13"/>
        <v>0.53093812375249505</v>
      </c>
      <c r="F308" s="17">
        <f t="shared" si="14"/>
        <v>0.46906187624750501</v>
      </c>
    </row>
    <row r="309" spans="1:6" x14ac:dyDescent="0.2">
      <c r="A309" s="3" t="s">
        <v>465</v>
      </c>
      <c r="B309" s="18">
        <v>6</v>
      </c>
      <c r="C309" s="18">
        <v>8</v>
      </c>
      <c r="D309" s="18">
        <f t="shared" si="12"/>
        <v>14</v>
      </c>
      <c r="E309" s="17">
        <f t="shared" si="13"/>
        <v>0.42857142857142855</v>
      </c>
      <c r="F309" s="17">
        <f t="shared" si="14"/>
        <v>0.5714285714285714</v>
      </c>
    </row>
    <row r="310" spans="1:6" x14ac:dyDescent="0.2">
      <c r="A310" s="3" t="s">
        <v>466</v>
      </c>
      <c r="B310" s="18">
        <v>2109</v>
      </c>
      <c r="C310" s="18">
        <v>1642</v>
      </c>
      <c r="D310" s="18">
        <f t="shared" si="12"/>
        <v>3751</v>
      </c>
      <c r="E310" s="17">
        <f t="shared" si="13"/>
        <v>0.56225006664889365</v>
      </c>
      <c r="F310" s="17">
        <f t="shared" si="14"/>
        <v>0.43774993335110635</v>
      </c>
    </row>
    <row r="311" spans="1:6" x14ac:dyDescent="0.2">
      <c r="A311" s="3" t="s">
        <v>467</v>
      </c>
      <c r="B311" s="18">
        <v>217</v>
      </c>
      <c r="C311" s="18">
        <v>201</v>
      </c>
      <c r="D311" s="18">
        <f t="shared" si="12"/>
        <v>418</v>
      </c>
      <c r="E311" s="17">
        <f t="shared" si="13"/>
        <v>0.51913875598086123</v>
      </c>
      <c r="F311" s="17">
        <f t="shared" si="14"/>
        <v>0.48086124401913877</v>
      </c>
    </row>
    <row r="312" spans="1:6" x14ac:dyDescent="0.2">
      <c r="A312" s="3" t="s">
        <v>468</v>
      </c>
      <c r="B312" s="18">
        <v>1279</v>
      </c>
      <c r="C312" s="18">
        <v>914</v>
      </c>
      <c r="D312" s="18">
        <f t="shared" si="12"/>
        <v>2193</v>
      </c>
      <c r="E312" s="17">
        <f t="shared" si="13"/>
        <v>0.58321933424532602</v>
      </c>
      <c r="F312" s="17">
        <f t="shared" si="14"/>
        <v>0.41678066575467398</v>
      </c>
    </row>
    <row r="313" spans="1:6" x14ac:dyDescent="0.2">
      <c r="A313" s="3" t="s">
        <v>470</v>
      </c>
      <c r="B313" s="18">
        <v>2470</v>
      </c>
      <c r="C313" s="18">
        <v>1669</v>
      </c>
      <c r="D313" s="18">
        <f t="shared" si="12"/>
        <v>4139</v>
      </c>
      <c r="E313" s="17">
        <f t="shared" si="13"/>
        <v>0.59676250302005318</v>
      </c>
      <c r="F313" s="17">
        <f t="shared" si="14"/>
        <v>0.40323749697994687</v>
      </c>
    </row>
    <row r="314" spans="1:6" x14ac:dyDescent="0.2">
      <c r="A314" s="3" t="s">
        <v>472</v>
      </c>
      <c r="B314" s="18">
        <v>934</v>
      </c>
      <c r="C314" s="18">
        <v>890</v>
      </c>
      <c r="D314" s="18">
        <f t="shared" si="12"/>
        <v>1824</v>
      </c>
      <c r="E314" s="17">
        <f t="shared" si="13"/>
        <v>0.51206140350877194</v>
      </c>
      <c r="F314" s="17">
        <f t="shared" si="14"/>
        <v>0.48793859649122806</v>
      </c>
    </row>
    <row r="315" spans="1:6" x14ac:dyDescent="0.2">
      <c r="A315" s="3" t="s">
        <v>474</v>
      </c>
      <c r="B315" s="18">
        <v>63</v>
      </c>
      <c r="C315" s="18">
        <v>57</v>
      </c>
      <c r="D315" s="18">
        <f t="shared" si="12"/>
        <v>120</v>
      </c>
      <c r="E315" s="17">
        <f t="shared" si="13"/>
        <v>0.52500000000000002</v>
      </c>
      <c r="F315" s="17">
        <f t="shared" si="14"/>
        <v>0.47499999999999998</v>
      </c>
    </row>
    <row r="316" spans="1:6" x14ac:dyDescent="0.2">
      <c r="A316" s="3" t="s">
        <v>475</v>
      </c>
      <c r="B316" s="18">
        <v>391</v>
      </c>
      <c r="C316" s="18">
        <v>240</v>
      </c>
      <c r="D316" s="18">
        <f t="shared" si="12"/>
        <v>631</v>
      </c>
      <c r="E316" s="17">
        <f t="shared" si="13"/>
        <v>0.61965134706814584</v>
      </c>
      <c r="F316" s="17">
        <f t="shared" si="14"/>
        <v>0.38034865293185421</v>
      </c>
    </row>
    <row r="317" spans="1:6" x14ac:dyDescent="0.2">
      <c r="A317" s="3" t="s">
        <v>477</v>
      </c>
      <c r="B317" s="18">
        <v>1</v>
      </c>
      <c r="D317" s="18">
        <f t="shared" si="12"/>
        <v>1</v>
      </c>
      <c r="E317" s="17">
        <f t="shared" si="13"/>
        <v>1</v>
      </c>
      <c r="F317" s="17">
        <f t="shared" si="14"/>
        <v>0</v>
      </c>
    </row>
    <row r="318" spans="1:6" x14ac:dyDescent="0.2">
      <c r="A318" s="3" t="s">
        <v>478</v>
      </c>
      <c r="B318" s="18">
        <v>492</v>
      </c>
      <c r="C318" s="18">
        <v>443</v>
      </c>
      <c r="D318" s="18">
        <f t="shared" si="12"/>
        <v>935</v>
      </c>
      <c r="E318" s="17">
        <f t="shared" si="13"/>
        <v>0.52620320855614977</v>
      </c>
      <c r="F318" s="17">
        <f t="shared" si="14"/>
        <v>0.47379679144385028</v>
      </c>
    </row>
    <row r="319" spans="1:6" x14ac:dyDescent="0.2">
      <c r="A319" s="3" t="s">
        <v>480</v>
      </c>
      <c r="B319" s="18">
        <v>715</v>
      </c>
      <c r="C319" s="18">
        <v>507</v>
      </c>
      <c r="D319" s="18">
        <f t="shared" si="12"/>
        <v>1222</v>
      </c>
      <c r="E319" s="17">
        <f t="shared" si="13"/>
        <v>0.58510638297872342</v>
      </c>
      <c r="F319" s="17">
        <f t="shared" si="14"/>
        <v>0.41489361702127658</v>
      </c>
    </row>
    <row r="320" spans="1:6" x14ac:dyDescent="0.2">
      <c r="A320" s="3" t="s">
        <v>481</v>
      </c>
      <c r="B320" s="18">
        <v>125</v>
      </c>
      <c r="C320" s="18">
        <v>102</v>
      </c>
      <c r="D320" s="18">
        <f t="shared" si="12"/>
        <v>227</v>
      </c>
      <c r="E320" s="17">
        <f t="shared" si="13"/>
        <v>0.5506607929515418</v>
      </c>
      <c r="F320" s="17">
        <f t="shared" si="14"/>
        <v>0.44933920704845814</v>
      </c>
    </row>
    <row r="321" spans="1:6" x14ac:dyDescent="0.2">
      <c r="A321" s="3" t="s">
        <v>482</v>
      </c>
      <c r="B321" s="18">
        <v>29</v>
      </c>
      <c r="C321" s="18">
        <v>29</v>
      </c>
      <c r="D321" s="18">
        <f t="shared" si="12"/>
        <v>58</v>
      </c>
      <c r="E321" s="17">
        <f t="shared" si="13"/>
        <v>0.5</v>
      </c>
      <c r="F321" s="17">
        <f t="shared" si="14"/>
        <v>0.5</v>
      </c>
    </row>
    <row r="322" spans="1:6" x14ac:dyDescent="0.2">
      <c r="A322" s="3" t="s">
        <v>483</v>
      </c>
      <c r="B322" s="18">
        <v>249</v>
      </c>
      <c r="C322" s="18">
        <v>163</v>
      </c>
      <c r="D322" s="18">
        <f t="shared" si="12"/>
        <v>412</v>
      </c>
      <c r="E322" s="17">
        <f t="shared" si="13"/>
        <v>0.60436893203883491</v>
      </c>
      <c r="F322" s="17">
        <f t="shared" si="14"/>
        <v>0.39563106796116504</v>
      </c>
    </row>
    <row r="323" spans="1:6" x14ac:dyDescent="0.2">
      <c r="A323" s="3" t="s">
        <v>485</v>
      </c>
      <c r="B323" s="18">
        <v>588</v>
      </c>
      <c r="C323" s="18">
        <v>518</v>
      </c>
      <c r="D323" s="18">
        <f t="shared" si="12"/>
        <v>1106</v>
      </c>
      <c r="E323" s="17">
        <f t="shared" si="13"/>
        <v>0.53164556962025311</v>
      </c>
      <c r="F323" s="17">
        <f t="shared" si="14"/>
        <v>0.46835443037974683</v>
      </c>
    </row>
    <row r="324" spans="1:6" x14ac:dyDescent="0.2">
      <c r="A324" s="3" t="s">
        <v>486</v>
      </c>
      <c r="B324" s="18">
        <v>217</v>
      </c>
      <c r="C324" s="18">
        <v>168</v>
      </c>
      <c r="D324" s="18">
        <f t="shared" si="12"/>
        <v>385</v>
      </c>
      <c r="E324" s="17">
        <f t="shared" si="13"/>
        <v>0.5636363636363636</v>
      </c>
      <c r="F324" s="17">
        <f t="shared" si="14"/>
        <v>0.43636363636363634</v>
      </c>
    </row>
    <row r="325" spans="1:6" x14ac:dyDescent="0.2">
      <c r="A325" s="3" t="s">
        <v>487</v>
      </c>
      <c r="B325" s="18">
        <v>2606</v>
      </c>
      <c r="C325" s="18">
        <v>1823</v>
      </c>
      <c r="D325" s="18">
        <f t="shared" si="12"/>
        <v>4429</v>
      </c>
      <c r="E325" s="17">
        <f t="shared" si="13"/>
        <v>0.58839467148340485</v>
      </c>
      <c r="F325" s="17">
        <f t="shared" si="14"/>
        <v>0.41160532851659515</v>
      </c>
    </row>
    <row r="326" spans="1:6" x14ac:dyDescent="0.2">
      <c r="A326" s="3" t="s">
        <v>489</v>
      </c>
      <c r="B326" s="18">
        <v>2451</v>
      </c>
      <c r="C326" s="18">
        <v>2150</v>
      </c>
      <c r="D326" s="18">
        <f t="shared" ref="D326:D371" si="15">B326+C326</f>
        <v>4601</v>
      </c>
      <c r="E326" s="17">
        <f t="shared" ref="E326:E363" si="16">B326/D326</f>
        <v>0.53271028037383172</v>
      </c>
      <c r="F326" s="17">
        <f t="shared" ref="F326:F363" si="17">C326/D326</f>
        <v>0.46728971962616822</v>
      </c>
    </row>
    <row r="327" spans="1:6" x14ac:dyDescent="0.2">
      <c r="A327" s="3" t="s">
        <v>491</v>
      </c>
      <c r="B327" s="18">
        <v>1868</v>
      </c>
      <c r="C327" s="18">
        <v>1506</v>
      </c>
      <c r="D327" s="18">
        <f t="shared" si="15"/>
        <v>3374</v>
      </c>
      <c r="E327" s="17">
        <f t="shared" si="16"/>
        <v>0.55364552459988148</v>
      </c>
      <c r="F327" s="17">
        <f t="shared" si="17"/>
        <v>0.44635447540011858</v>
      </c>
    </row>
    <row r="328" spans="1:6" x14ac:dyDescent="0.2">
      <c r="A328" s="3" t="s">
        <v>492</v>
      </c>
      <c r="B328" s="18">
        <v>309</v>
      </c>
      <c r="C328" s="18">
        <v>180</v>
      </c>
      <c r="D328" s="18">
        <f t="shared" si="15"/>
        <v>489</v>
      </c>
      <c r="E328" s="17">
        <f t="shared" si="16"/>
        <v>0.63190184049079756</v>
      </c>
      <c r="F328" s="17">
        <f t="shared" si="17"/>
        <v>0.36809815950920244</v>
      </c>
    </row>
    <row r="329" spans="1:6" x14ac:dyDescent="0.2">
      <c r="A329" s="3" t="s">
        <v>493</v>
      </c>
      <c r="B329" s="18">
        <v>2619</v>
      </c>
      <c r="C329" s="18">
        <v>2273</v>
      </c>
      <c r="D329" s="18">
        <f t="shared" si="15"/>
        <v>4892</v>
      </c>
      <c r="E329" s="17">
        <f t="shared" si="16"/>
        <v>0.53536385936222408</v>
      </c>
      <c r="F329" s="17">
        <f t="shared" si="17"/>
        <v>0.46463614063777597</v>
      </c>
    </row>
    <row r="330" spans="1:6" x14ac:dyDescent="0.2">
      <c r="A330" s="3" t="s">
        <v>495</v>
      </c>
      <c r="B330" s="18">
        <v>2763</v>
      </c>
      <c r="C330" s="18">
        <v>2355</v>
      </c>
      <c r="D330" s="18">
        <f t="shared" si="15"/>
        <v>5118</v>
      </c>
      <c r="E330" s="17">
        <f t="shared" si="16"/>
        <v>0.5398593200468933</v>
      </c>
      <c r="F330" s="17">
        <f t="shared" si="17"/>
        <v>0.4601406799531067</v>
      </c>
    </row>
    <row r="331" spans="1:6" x14ac:dyDescent="0.2">
      <c r="A331" s="3" t="s">
        <v>497</v>
      </c>
      <c r="B331" s="18">
        <v>986</v>
      </c>
      <c r="C331" s="18">
        <v>891</v>
      </c>
      <c r="D331" s="18">
        <f t="shared" si="15"/>
        <v>1877</v>
      </c>
      <c r="E331" s="17">
        <f t="shared" si="16"/>
        <v>0.52530633990410225</v>
      </c>
      <c r="F331" s="17">
        <f t="shared" si="17"/>
        <v>0.4746936600958977</v>
      </c>
    </row>
    <row r="332" spans="1:6" x14ac:dyDescent="0.2">
      <c r="A332" s="3" t="s">
        <v>499</v>
      </c>
      <c r="B332" s="18">
        <v>372</v>
      </c>
      <c r="C332" s="18">
        <v>367</v>
      </c>
      <c r="D332" s="18">
        <f t="shared" si="15"/>
        <v>739</v>
      </c>
      <c r="E332" s="17">
        <f t="shared" si="16"/>
        <v>0.50338294993234101</v>
      </c>
      <c r="F332" s="17">
        <f t="shared" si="17"/>
        <v>0.49661705006765899</v>
      </c>
    </row>
    <row r="333" spans="1:6" x14ac:dyDescent="0.2">
      <c r="A333" s="3" t="s">
        <v>500</v>
      </c>
      <c r="B333" s="18">
        <v>290</v>
      </c>
      <c r="C333" s="18">
        <v>208</v>
      </c>
      <c r="D333" s="18">
        <f t="shared" si="15"/>
        <v>498</v>
      </c>
      <c r="E333" s="17">
        <f t="shared" si="16"/>
        <v>0.58232931726907633</v>
      </c>
      <c r="F333" s="17">
        <f t="shared" si="17"/>
        <v>0.41767068273092367</v>
      </c>
    </row>
    <row r="334" spans="1:6" x14ac:dyDescent="0.2">
      <c r="A334" s="3" t="s">
        <v>501</v>
      </c>
      <c r="B334" s="18">
        <v>1306</v>
      </c>
      <c r="C334" s="18">
        <v>1200</v>
      </c>
      <c r="D334" s="18">
        <f t="shared" si="15"/>
        <v>2506</v>
      </c>
      <c r="E334" s="17">
        <f t="shared" si="16"/>
        <v>0.52114924181963285</v>
      </c>
      <c r="F334" s="17">
        <f t="shared" si="17"/>
        <v>0.4788507581803671</v>
      </c>
    </row>
    <row r="335" spans="1:6" x14ac:dyDescent="0.2">
      <c r="A335" s="3" t="s">
        <v>502</v>
      </c>
      <c r="B335" s="18">
        <v>1760</v>
      </c>
      <c r="C335" s="18">
        <v>1637</v>
      </c>
      <c r="D335" s="18">
        <f t="shared" si="15"/>
        <v>3397</v>
      </c>
      <c r="E335" s="17">
        <f t="shared" si="16"/>
        <v>0.518104209596703</v>
      </c>
      <c r="F335" s="17">
        <f t="shared" si="17"/>
        <v>0.48189579040329705</v>
      </c>
    </row>
    <row r="336" spans="1:6" x14ac:dyDescent="0.2">
      <c r="A336" s="3" t="s">
        <v>504</v>
      </c>
      <c r="B336" s="18">
        <v>338</v>
      </c>
      <c r="C336" s="18">
        <v>321</v>
      </c>
      <c r="D336" s="18">
        <f t="shared" si="15"/>
        <v>659</v>
      </c>
      <c r="E336" s="17">
        <f t="shared" si="16"/>
        <v>0.51289833080424885</v>
      </c>
      <c r="F336" s="17">
        <f t="shared" si="17"/>
        <v>0.48710166919575115</v>
      </c>
    </row>
    <row r="337" spans="1:6" x14ac:dyDescent="0.2">
      <c r="A337" s="3" t="s">
        <v>506</v>
      </c>
      <c r="B337" s="18">
        <v>1964</v>
      </c>
      <c r="C337" s="18">
        <v>1909</v>
      </c>
      <c r="D337" s="18">
        <f t="shared" si="15"/>
        <v>3873</v>
      </c>
      <c r="E337" s="17">
        <f t="shared" si="16"/>
        <v>0.50710043893622514</v>
      </c>
      <c r="F337" s="17">
        <f t="shared" si="17"/>
        <v>0.49289956106377486</v>
      </c>
    </row>
    <row r="338" spans="1:6" x14ac:dyDescent="0.2">
      <c r="A338" s="3" t="s">
        <v>507</v>
      </c>
      <c r="B338" s="18">
        <v>796</v>
      </c>
      <c r="C338" s="18">
        <v>743</v>
      </c>
      <c r="D338" s="18">
        <f t="shared" si="15"/>
        <v>1539</v>
      </c>
      <c r="E338" s="17">
        <f t="shared" si="16"/>
        <v>0.51721897335932421</v>
      </c>
      <c r="F338" s="17">
        <f t="shared" si="17"/>
        <v>0.48278102664067574</v>
      </c>
    </row>
    <row r="339" spans="1:6" x14ac:dyDescent="0.2">
      <c r="A339" s="3" t="s">
        <v>509</v>
      </c>
      <c r="B339" s="18">
        <v>3410</v>
      </c>
      <c r="C339" s="18">
        <v>3160</v>
      </c>
      <c r="D339" s="18">
        <f t="shared" si="15"/>
        <v>6570</v>
      </c>
      <c r="E339" s="17">
        <f t="shared" si="16"/>
        <v>0.51902587519025878</v>
      </c>
      <c r="F339" s="17">
        <f t="shared" si="17"/>
        <v>0.48097412480974122</v>
      </c>
    </row>
    <row r="340" spans="1:6" x14ac:dyDescent="0.2">
      <c r="A340" s="3" t="s">
        <v>511</v>
      </c>
      <c r="B340" s="18">
        <v>1370</v>
      </c>
      <c r="C340" s="18">
        <v>1184</v>
      </c>
      <c r="D340" s="18">
        <f t="shared" si="15"/>
        <v>2554</v>
      </c>
      <c r="E340" s="17">
        <f t="shared" si="16"/>
        <v>0.53641346906812848</v>
      </c>
      <c r="F340" s="17">
        <f t="shared" si="17"/>
        <v>0.46358653093187158</v>
      </c>
    </row>
    <row r="341" spans="1:6" x14ac:dyDescent="0.2">
      <c r="A341" s="3" t="s">
        <v>513</v>
      </c>
      <c r="B341" s="18">
        <v>459</v>
      </c>
      <c r="C341" s="18">
        <v>334</v>
      </c>
      <c r="D341" s="18">
        <f t="shared" si="15"/>
        <v>793</v>
      </c>
      <c r="E341" s="17">
        <f t="shared" si="16"/>
        <v>0.57881462799495587</v>
      </c>
      <c r="F341" s="17">
        <f t="shared" si="17"/>
        <v>0.42118537200504413</v>
      </c>
    </row>
    <row r="342" spans="1:6" x14ac:dyDescent="0.2">
      <c r="A342" s="3" t="s">
        <v>515</v>
      </c>
      <c r="B342" s="18">
        <v>348</v>
      </c>
      <c r="C342" s="18">
        <v>334</v>
      </c>
      <c r="D342" s="18">
        <f t="shared" si="15"/>
        <v>682</v>
      </c>
      <c r="E342" s="17">
        <f t="shared" si="16"/>
        <v>0.51026392961876832</v>
      </c>
      <c r="F342" s="17">
        <f t="shared" si="17"/>
        <v>0.48973607038123168</v>
      </c>
    </row>
    <row r="343" spans="1:6" x14ac:dyDescent="0.2">
      <c r="A343" s="3" t="s">
        <v>517</v>
      </c>
      <c r="C343" s="18">
        <v>1</v>
      </c>
      <c r="D343" s="18">
        <f t="shared" si="15"/>
        <v>1</v>
      </c>
      <c r="E343" s="17">
        <f t="shared" si="16"/>
        <v>0</v>
      </c>
      <c r="F343" s="17">
        <f t="shared" si="17"/>
        <v>1</v>
      </c>
    </row>
    <row r="344" spans="1:6" x14ac:dyDescent="0.2">
      <c r="A344" s="3" t="s">
        <v>518</v>
      </c>
      <c r="B344" s="18">
        <v>862</v>
      </c>
      <c r="C344" s="18">
        <v>607</v>
      </c>
      <c r="D344" s="18">
        <f t="shared" si="15"/>
        <v>1469</v>
      </c>
      <c r="E344" s="17">
        <f t="shared" si="16"/>
        <v>0.58679373723621508</v>
      </c>
      <c r="F344" s="17">
        <f t="shared" si="17"/>
        <v>0.41320626276378492</v>
      </c>
    </row>
    <row r="345" spans="1:6" x14ac:dyDescent="0.2">
      <c r="A345" s="3" t="s">
        <v>520</v>
      </c>
      <c r="B345" s="18">
        <v>62</v>
      </c>
      <c r="C345" s="18">
        <v>44</v>
      </c>
      <c r="D345" s="18">
        <f t="shared" si="15"/>
        <v>106</v>
      </c>
      <c r="E345" s="17">
        <f t="shared" si="16"/>
        <v>0.58490566037735847</v>
      </c>
      <c r="F345" s="17">
        <f t="shared" si="17"/>
        <v>0.41509433962264153</v>
      </c>
    </row>
    <row r="346" spans="1:6" x14ac:dyDescent="0.2">
      <c r="A346" s="3" t="s">
        <v>521</v>
      </c>
      <c r="B346" s="18">
        <v>99</v>
      </c>
      <c r="C346" s="18">
        <v>89</v>
      </c>
      <c r="D346" s="18">
        <f t="shared" si="15"/>
        <v>188</v>
      </c>
      <c r="E346" s="17">
        <f t="shared" si="16"/>
        <v>0.52659574468085102</v>
      </c>
      <c r="F346" s="17">
        <f t="shared" si="17"/>
        <v>0.47340425531914893</v>
      </c>
    </row>
    <row r="347" spans="1:6" x14ac:dyDescent="0.2">
      <c r="A347" s="3" t="s">
        <v>522</v>
      </c>
      <c r="B347" s="18">
        <v>1411</v>
      </c>
      <c r="C347" s="18">
        <v>1009</v>
      </c>
      <c r="D347" s="18">
        <f t="shared" si="15"/>
        <v>2420</v>
      </c>
      <c r="E347" s="17">
        <f t="shared" si="16"/>
        <v>0.58305785123966947</v>
      </c>
      <c r="F347" s="17">
        <f t="shared" si="17"/>
        <v>0.41694214876033059</v>
      </c>
    </row>
    <row r="348" spans="1:6" x14ac:dyDescent="0.2">
      <c r="A348" s="3" t="s">
        <v>524</v>
      </c>
      <c r="B348" s="18">
        <v>1438</v>
      </c>
      <c r="C348" s="18">
        <v>1399</v>
      </c>
      <c r="D348" s="18">
        <f t="shared" si="15"/>
        <v>2837</v>
      </c>
      <c r="E348" s="17">
        <f t="shared" si="16"/>
        <v>0.50687345787804017</v>
      </c>
      <c r="F348" s="17">
        <f t="shared" si="17"/>
        <v>0.49312654212195983</v>
      </c>
    </row>
    <row r="349" spans="1:6" x14ac:dyDescent="0.2">
      <c r="A349" s="3" t="s">
        <v>526</v>
      </c>
      <c r="B349" s="18">
        <v>1197</v>
      </c>
      <c r="C349" s="18">
        <v>834</v>
      </c>
      <c r="D349" s="18">
        <f t="shared" si="15"/>
        <v>2031</v>
      </c>
      <c r="E349" s="17">
        <f t="shared" si="16"/>
        <v>0.58936484490398822</v>
      </c>
      <c r="F349" s="17">
        <f t="shared" si="17"/>
        <v>0.41063515509601184</v>
      </c>
    </row>
    <row r="350" spans="1:6" x14ac:dyDescent="0.2">
      <c r="A350" s="3" t="s">
        <v>527</v>
      </c>
      <c r="B350" s="18">
        <v>48</v>
      </c>
      <c r="C350" s="18">
        <v>23</v>
      </c>
      <c r="D350" s="18">
        <f t="shared" si="15"/>
        <v>71</v>
      </c>
      <c r="E350" s="17">
        <f t="shared" si="16"/>
        <v>0.676056338028169</v>
      </c>
      <c r="F350" s="17">
        <f t="shared" si="17"/>
        <v>0.323943661971831</v>
      </c>
    </row>
    <row r="351" spans="1:6" x14ac:dyDescent="0.2">
      <c r="A351" s="3" t="s">
        <v>528</v>
      </c>
      <c r="B351" s="18">
        <v>554</v>
      </c>
      <c r="C351" s="18">
        <v>454</v>
      </c>
      <c r="D351" s="18">
        <f t="shared" si="15"/>
        <v>1008</v>
      </c>
      <c r="E351" s="17">
        <f t="shared" si="16"/>
        <v>0.54960317460317465</v>
      </c>
      <c r="F351" s="17">
        <f t="shared" si="17"/>
        <v>0.45039682539682541</v>
      </c>
    </row>
    <row r="352" spans="1:6" x14ac:dyDescent="0.2">
      <c r="A352" s="3" t="s">
        <v>529</v>
      </c>
      <c r="B352" s="18">
        <v>2049</v>
      </c>
      <c r="C352" s="18">
        <v>1569</v>
      </c>
      <c r="D352" s="18">
        <f t="shared" si="15"/>
        <v>3618</v>
      </c>
      <c r="E352" s="17">
        <f t="shared" si="16"/>
        <v>0.56633499170812607</v>
      </c>
      <c r="F352" s="17">
        <f t="shared" si="17"/>
        <v>0.43366500829187399</v>
      </c>
    </row>
    <row r="353" spans="1:6" x14ac:dyDescent="0.2">
      <c r="A353" s="3" t="s">
        <v>530</v>
      </c>
      <c r="B353" s="18">
        <v>400</v>
      </c>
      <c r="C353" s="18">
        <v>352</v>
      </c>
      <c r="D353" s="18">
        <f t="shared" si="15"/>
        <v>752</v>
      </c>
      <c r="E353" s="17">
        <f t="shared" si="16"/>
        <v>0.53191489361702127</v>
      </c>
      <c r="F353" s="17">
        <f t="shared" si="17"/>
        <v>0.46808510638297873</v>
      </c>
    </row>
    <row r="354" spans="1:6" x14ac:dyDescent="0.2">
      <c r="A354" s="3" t="s">
        <v>531</v>
      </c>
      <c r="B354" s="18">
        <v>1337</v>
      </c>
      <c r="C354" s="18">
        <v>1011</v>
      </c>
      <c r="D354" s="18">
        <f t="shared" si="15"/>
        <v>2348</v>
      </c>
      <c r="E354" s="17">
        <f t="shared" si="16"/>
        <v>0.56942078364565585</v>
      </c>
      <c r="F354" s="17">
        <f t="shared" si="17"/>
        <v>0.4305792163543441</v>
      </c>
    </row>
    <row r="355" spans="1:6" x14ac:dyDescent="0.2">
      <c r="A355" s="3" t="s">
        <v>533</v>
      </c>
      <c r="B355" s="18">
        <v>2264</v>
      </c>
      <c r="C355" s="18">
        <v>1726</v>
      </c>
      <c r="D355" s="18">
        <f t="shared" si="15"/>
        <v>3990</v>
      </c>
      <c r="E355" s="17">
        <f t="shared" si="16"/>
        <v>0.56741854636591482</v>
      </c>
      <c r="F355" s="17">
        <f t="shared" si="17"/>
        <v>0.43258145363408523</v>
      </c>
    </row>
    <row r="356" spans="1:6" x14ac:dyDescent="0.2">
      <c r="A356" s="3" t="s">
        <v>534</v>
      </c>
      <c r="B356" s="18">
        <v>415</v>
      </c>
      <c r="C356" s="18">
        <v>388</v>
      </c>
      <c r="D356" s="18">
        <f t="shared" si="15"/>
        <v>803</v>
      </c>
      <c r="E356" s="17">
        <f t="shared" si="16"/>
        <v>0.51681195516811951</v>
      </c>
      <c r="F356" s="17">
        <f t="shared" si="17"/>
        <v>0.48318804483188044</v>
      </c>
    </row>
    <row r="357" spans="1:6" x14ac:dyDescent="0.2">
      <c r="A357" s="3" t="s">
        <v>536</v>
      </c>
      <c r="B357" s="18">
        <v>987</v>
      </c>
      <c r="C357" s="18">
        <v>809</v>
      </c>
      <c r="D357" s="18">
        <f t="shared" si="15"/>
        <v>1796</v>
      </c>
      <c r="E357" s="17">
        <f t="shared" si="16"/>
        <v>0.54955456570155903</v>
      </c>
      <c r="F357" s="17">
        <f t="shared" si="17"/>
        <v>0.45044543429844097</v>
      </c>
    </row>
    <row r="358" spans="1:6" x14ac:dyDescent="0.2">
      <c r="A358" s="3" t="s">
        <v>537</v>
      </c>
      <c r="B358" s="18">
        <v>211</v>
      </c>
      <c r="C358" s="18">
        <v>211</v>
      </c>
      <c r="D358" s="18">
        <f t="shared" si="15"/>
        <v>422</v>
      </c>
      <c r="E358" s="17">
        <f t="shared" si="16"/>
        <v>0.5</v>
      </c>
      <c r="F358" s="17">
        <f t="shared" si="17"/>
        <v>0.5</v>
      </c>
    </row>
    <row r="359" spans="1:6" x14ac:dyDescent="0.2">
      <c r="A359" s="3" t="s">
        <v>538</v>
      </c>
      <c r="B359" s="18">
        <v>2092</v>
      </c>
      <c r="C359" s="18">
        <v>1424</v>
      </c>
      <c r="D359" s="18">
        <f t="shared" si="15"/>
        <v>3516</v>
      </c>
      <c r="E359" s="17">
        <f t="shared" si="16"/>
        <v>0.59499431171786121</v>
      </c>
      <c r="F359" s="17">
        <f t="shared" si="17"/>
        <v>0.40500568828213879</v>
      </c>
    </row>
    <row r="360" spans="1:6" x14ac:dyDescent="0.2">
      <c r="A360" s="3" t="s">
        <v>540</v>
      </c>
      <c r="B360" s="18">
        <v>338</v>
      </c>
      <c r="C360" s="18">
        <v>235</v>
      </c>
      <c r="D360" s="18">
        <f t="shared" si="15"/>
        <v>573</v>
      </c>
      <c r="E360" s="17">
        <f t="shared" si="16"/>
        <v>0.58987783595113441</v>
      </c>
      <c r="F360" s="17">
        <f t="shared" si="17"/>
        <v>0.41012216404886565</v>
      </c>
    </row>
    <row r="361" spans="1:6" x14ac:dyDescent="0.2">
      <c r="A361" s="3" t="s">
        <v>541</v>
      </c>
      <c r="B361" s="18">
        <v>1577</v>
      </c>
      <c r="C361" s="18">
        <v>968</v>
      </c>
      <c r="D361" s="18">
        <f t="shared" si="15"/>
        <v>2545</v>
      </c>
      <c r="E361" s="17">
        <f t="shared" si="16"/>
        <v>0.61964636542239682</v>
      </c>
      <c r="F361" s="17">
        <f t="shared" si="17"/>
        <v>0.38035363457760313</v>
      </c>
    </row>
    <row r="362" spans="1:6" x14ac:dyDescent="0.2">
      <c r="A362" s="3" t="s">
        <v>544</v>
      </c>
      <c r="B362" s="18">
        <v>725</v>
      </c>
      <c r="C362" s="18">
        <v>487</v>
      </c>
      <c r="D362" s="18">
        <f t="shared" si="15"/>
        <v>1212</v>
      </c>
      <c r="E362" s="17">
        <f t="shared" si="16"/>
        <v>0.59818481848184824</v>
      </c>
      <c r="F362" s="17">
        <f t="shared" si="17"/>
        <v>0.40181518151815182</v>
      </c>
    </row>
    <row r="363" spans="1:6" x14ac:dyDescent="0.2">
      <c r="A363" s="3" t="s">
        <v>545</v>
      </c>
      <c r="B363" s="18">
        <v>0</v>
      </c>
      <c r="C363" s="18">
        <v>0</v>
      </c>
      <c r="D363" s="18">
        <f t="shared" si="15"/>
        <v>0</v>
      </c>
      <c r="E363" s="17"/>
      <c r="F363" s="17"/>
    </row>
    <row r="364" spans="1:6" x14ac:dyDescent="0.2">
      <c r="A364" s="3" t="s">
        <v>546</v>
      </c>
      <c r="B364" s="18">
        <v>922</v>
      </c>
      <c r="C364" s="18">
        <v>647</v>
      </c>
      <c r="D364" s="18">
        <f t="shared" si="15"/>
        <v>1569</v>
      </c>
      <c r="E364" s="17">
        <f t="shared" ref="E364:E372" si="18">B364/D364</f>
        <v>0.58763543658381134</v>
      </c>
      <c r="F364" s="17">
        <f t="shared" ref="F364:F372" si="19">C364/D364</f>
        <v>0.41236456341618866</v>
      </c>
    </row>
    <row r="365" spans="1:6" x14ac:dyDescent="0.2">
      <c r="A365" s="3" t="s">
        <v>547</v>
      </c>
      <c r="B365" s="18">
        <v>2305</v>
      </c>
      <c r="C365" s="18">
        <v>1493</v>
      </c>
      <c r="D365" s="18">
        <f t="shared" si="15"/>
        <v>3798</v>
      </c>
      <c r="E365" s="17">
        <f t="shared" si="18"/>
        <v>0.60689836756187465</v>
      </c>
      <c r="F365" s="17">
        <f t="shared" si="19"/>
        <v>0.39310163243812535</v>
      </c>
    </row>
    <row r="366" spans="1:6" x14ac:dyDescent="0.2">
      <c r="A366" s="3" t="s">
        <v>549</v>
      </c>
      <c r="B366" s="18">
        <v>1956</v>
      </c>
      <c r="C366" s="18">
        <v>1232</v>
      </c>
      <c r="D366" s="18">
        <f t="shared" si="15"/>
        <v>3188</v>
      </c>
      <c r="E366" s="17">
        <f t="shared" si="18"/>
        <v>0.61355081555834379</v>
      </c>
      <c r="F366" s="17">
        <f t="shared" si="19"/>
        <v>0.38644918444165621</v>
      </c>
    </row>
    <row r="367" spans="1:6" x14ac:dyDescent="0.2">
      <c r="A367" s="3" t="s">
        <v>551</v>
      </c>
      <c r="B367" s="18">
        <v>1360</v>
      </c>
      <c r="C367" s="18">
        <v>887</v>
      </c>
      <c r="D367" s="18">
        <f t="shared" si="15"/>
        <v>2247</v>
      </c>
      <c r="E367" s="17">
        <f t="shared" si="18"/>
        <v>0.6052514463729417</v>
      </c>
      <c r="F367" s="17">
        <f t="shared" si="19"/>
        <v>0.3947485536270583</v>
      </c>
    </row>
    <row r="368" spans="1:6" x14ac:dyDescent="0.2">
      <c r="A368" s="3" t="s">
        <v>553</v>
      </c>
      <c r="B368" s="18">
        <v>1916</v>
      </c>
      <c r="C368" s="18">
        <v>1336</v>
      </c>
      <c r="D368" s="18">
        <f t="shared" si="15"/>
        <v>3252</v>
      </c>
      <c r="E368" s="17">
        <f t="shared" si="18"/>
        <v>0.5891758917589176</v>
      </c>
      <c r="F368" s="17">
        <f t="shared" si="19"/>
        <v>0.4108241082410824</v>
      </c>
    </row>
    <row r="369" spans="1:6" x14ac:dyDescent="0.2">
      <c r="A369" s="3" t="s">
        <v>554</v>
      </c>
      <c r="B369" s="18">
        <v>2002</v>
      </c>
      <c r="C369" s="18">
        <v>1816</v>
      </c>
      <c r="D369" s="18">
        <f t="shared" si="15"/>
        <v>3818</v>
      </c>
      <c r="E369" s="17">
        <f t="shared" si="18"/>
        <v>0.52435830277632267</v>
      </c>
      <c r="F369" s="17">
        <f t="shared" si="19"/>
        <v>0.47564169722367733</v>
      </c>
    </row>
    <row r="370" spans="1:6" x14ac:dyDescent="0.2">
      <c r="A370" s="3" t="s">
        <v>556</v>
      </c>
      <c r="B370" s="18">
        <v>295</v>
      </c>
      <c r="C370" s="18">
        <v>268</v>
      </c>
      <c r="D370" s="18">
        <f t="shared" si="15"/>
        <v>563</v>
      </c>
      <c r="E370" s="17">
        <f t="shared" si="18"/>
        <v>0.5239786856127886</v>
      </c>
      <c r="F370" s="17">
        <f t="shared" si="19"/>
        <v>0.47602131438721135</v>
      </c>
    </row>
    <row r="371" spans="1:6" x14ac:dyDescent="0.2">
      <c r="A371" s="3" t="s">
        <v>557</v>
      </c>
      <c r="B371" s="18">
        <v>1</v>
      </c>
      <c r="C371" s="18">
        <v>1</v>
      </c>
      <c r="D371" s="18">
        <f t="shared" si="15"/>
        <v>2</v>
      </c>
      <c r="E371" s="17">
        <f t="shared" si="18"/>
        <v>0.5</v>
      </c>
      <c r="F371" s="17">
        <f t="shared" si="19"/>
        <v>0.5</v>
      </c>
    </row>
    <row r="372" spans="1:6" x14ac:dyDescent="0.2">
      <c r="E372" s="17"/>
      <c r="F372" s="17"/>
    </row>
    <row r="373" spans="1:6" ht="15.75" x14ac:dyDescent="0.25">
      <c r="A373" s="19" t="s">
        <v>568</v>
      </c>
      <c r="B373" s="19">
        <f>SUM(B5:B371)</f>
        <v>339433</v>
      </c>
      <c r="C373" s="19">
        <f>SUM(C5:C371)</f>
        <v>248931</v>
      </c>
      <c r="D373" s="19">
        <f>SUM(D5:D371)</f>
        <v>588364</v>
      </c>
      <c r="E373" s="34">
        <f>B373/D373</f>
        <v>0.57690987211998013</v>
      </c>
      <c r="F373" s="34">
        <f>C373/D373</f>
        <v>0.42309012788001987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"/>
  <sheetViews>
    <sheetView topLeftCell="A301" workbookViewId="0">
      <selection activeCell="K1" sqref="K1:M1048576"/>
    </sheetView>
  </sheetViews>
  <sheetFormatPr defaultRowHeight="18" x14ac:dyDescent="0.25"/>
  <cols>
    <col min="1" max="1" width="15.42578125" style="3" customWidth="1"/>
    <col min="2" max="2" width="14.28515625" style="16" bestFit="1" customWidth="1"/>
    <col min="3" max="4" width="11.5703125" style="3" customWidth="1"/>
    <col min="5" max="6" width="14.28515625" style="33" bestFit="1" customWidth="1"/>
    <col min="7" max="7" width="12.85546875" style="18" bestFit="1" customWidth="1"/>
    <col min="8" max="8" width="14.28515625" style="16" bestFit="1" customWidth="1"/>
    <col min="9" max="9" width="18.28515625" style="3" customWidth="1"/>
    <col min="10" max="16384" width="9.140625" style="3"/>
  </cols>
  <sheetData>
    <row r="1" spans="1:11" x14ac:dyDescent="0.25">
      <c r="A1" s="2" t="s">
        <v>623</v>
      </c>
      <c r="B1" s="3"/>
      <c r="E1" s="18"/>
      <c r="F1" s="18"/>
      <c r="H1" s="3"/>
    </row>
    <row r="2" spans="1:11" ht="15" x14ac:dyDescent="0.2">
      <c r="B2" s="3"/>
      <c r="E2" s="18"/>
      <c r="F2" s="18"/>
      <c r="H2" s="3"/>
    </row>
    <row r="3" spans="1:11" ht="15" x14ac:dyDescent="0.2">
      <c r="B3" s="3"/>
      <c r="E3" s="18"/>
      <c r="F3" s="18"/>
      <c r="H3" s="3"/>
    </row>
    <row r="4" spans="1:11" ht="47.25" x14ac:dyDescent="0.25">
      <c r="A4" s="15" t="s">
        <v>607</v>
      </c>
      <c r="B4" s="15" t="s">
        <v>609</v>
      </c>
      <c r="C4" s="15" t="s">
        <v>610</v>
      </c>
      <c r="D4" s="15" t="s">
        <v>611</v>
      </c>
      <c r="E4" s="25" t="s">
        <v>612</v>
      </c>
      <c r="F4" s="25" t="s">
        <v>615</v>
      </c>
      <c r="G4" s="25" t="s">
        <v>613</v>
      </c>
      <c r="H4" s="15" t="s">
        <v>568</v>
      </c>
      <c r="I4" s="15" t="s">
        <v>614</v>
      </c>
      <c r="J4" s="47"/>
      <c r="K4" s="47"/>
    </row>
    <row r="5" spans="1:11" ht="15" x14ac:dyDescent="0.2">
      <c r="A5" s="3" t="s">
        <v>4</v>
      </c>
      <c r="B5" s="18">
        <v>467</v>
      </c>
      <c r="C5" s="18">
        <v>1</v>
      </c>
      <c r="D5" s="18">
        <v>5</v>
      </c>
      <c r="E5" s="18">
        <v>728</v>
      </c>
      <c r="F5" s="18">
        <v>2295</v>
      </c>
      <c r="G5" s="18">
        <v>1206</v>
      </c>
      <c r="H5" s="18">
        <f>SUM(B5:G5)</f>
        <v>4702</v>
      </c>
      <c r="I5" s="17">
        <f>(F5+G5)/H5</f>
        <v>0.74457677584006809</v>
      </c>
    </row>
    <row r="6" spans="1:11" ht="15" x14ac:dyDescent="0.2">
      <c r="A6" s="3" t="s">
        <v>15</v>
      </c>
      <c r="B6" s="18">
        <v>685</v>
      </c>
      <c r="C6" s="18"/>
      <c r="D6" s="18">
        <v>1</v>
      </c>
      <c r="E6" s="18">
        <v>26</v>
      </c>
      <c r="F6" s="18">
        <v>451</v>
      </c>
      <c r="G6" s="18">
        <v>118</v>
      </c>
      <c r="H6" s="18">
        <f t="shared" ref="H6:H69" si="0">SUM(B6:G6)</f>
        <v>1281</v>
      </c>
      <c r="I6" s="17">
        <f t="shared" ref="I6:I69" si="1">(F6+G6)/H6</f>
        <v>0.44418423106947696</v>
      </c>
    </row>
    <row r="7" spans="1:11" ht="15" x14ac:dyDescent="0.2">
      <c r="A7" s="3" t="s">
        <v>17</v>
      </c>
      <c r="B7" s="18">
        <v>694</v>
      </c>
      <c r="C7" s="18">
        <v>1</v>
      </c>
      <c r="D7" s="18">
        <v>12</v>
      </c>
      <c r="E7" s="18">
        <v>909</v>
      </c>
      <c r="F7" s="18">
        <v>2444</v>
      </c>
      <c r="G7" s="18">
        <v>1273</v>
      </c>
      <c r="H7" s="18">
        <f t="shared" si="0"/>
        <v>5333</v>
      </c>
      <c r="I7" s="17">
        <f t="shared" si="1"/>
        <v>0.69698106131633231</v>
      </c>
    </row>
    <row r="8" spans="1:11" ht="15" x14ac:dyDescent="0.2">
      <c r="A8" s="3" t="s">
        <v>20</v>
      </c>
      <c r="B8" s="18">
        <v>83</v>
      </c>
      <c r="C8" s="18"/>
      <c r="D8" s="18"/>
      <c r="E8" s="18">
        <v>21</v>
      </c>
      <c r="F8" s="18">
        <v>125</v>
      </c>
      <c r="G8" s="18">
        <v>28</v>
      </c>
      <c r="H8" s="18">
        <f t="shared" si="0"/>
        <v>257</v>
      </c>
      <c r="I8" s="17">
        <f t="shared" si="1"/>
        <v>0.59533073929961089</v>
      </c>
    </row>
    <row r="9" spans="1:11" ht="15" x14ac:dyDescent="0.2">
      <c r="A9" s="3" t="s">
        <v>22</v>
      </c>
      <c r="B9" s="18">
        <v>1470</v>
      </c>
      <c r="C9" s="18"/>
      <c r="D9" s="18">
        <v>1</v>
      </c>
      <c r="E9" s="18">
        <v>75</v>
      </c>
      <c r="F9" s="18">
        <v>994</v>
      </c>
      <c r="G9" s="18">
        <v>330</v>
      </c>
      <c r="H9" s="18">
        <f t="shared" si="0"/>
        <v>2870</v>
      </c>
      <c r="I9" s="17">
        <f t="shared" si="1"/>
        <v>0.46132404181184666</v>
      </c>
    </row>
    <row r="10" spans="1:11" ht="15" x14ac:dyDescent="0.2">
      <c r="A10" s="3" t="s">
        <v>25</v>
      </c>
      <c r="B10" s="18">
        <v>283</v>
      </c>
      <c r="C10" s="18"/>
      <c r="D10" s="18"/>
      <c r="E10" s="18">
        <v>34</v>
      </c>
      <c r="F10" s="18">
        <v>217</v>
      </c>
      <c r="G10" s="18">
        <v>113</v>
      </c>
      <c r="H10" s="18">
        <f t="shared" si="0"/>
        <v>647</v>
      </c>
      <c r="I10" s="17">
        <f t="shared" si="1"/>
        <v>0.51004636785162283</v>
      </c>
    </row>
    <row r="11" spans="1:11" ht="15" x14ac:dyDescent="0.2">
      <c r="A11" s="3" t="s">
        <v>26</v>
      </c>
      <c r="B11" s="18">
        <v>25</v>
      </c>
      <c r="C11" s="18"/>
      <c r="D11" s="18"/>
      <c r="E11" s="18">
        <v>2</v>
      </c>
      <c r="F11" s="18">
        <v>13</v>
      </c>
      <c r="G11" s="18">
        <v>5</v>
      </c>
      <c r="H11" s="18">
        <f t="shared" si="0"/>
        <v>45</v>
      </c>
      <c r="I11" s="17">
        <f t="shared" si="1"/>
        <v>0.4</v>
      </c>
    </row>
    <row r="12" spans="1:11" ht="15" x14ac:dyDescent="0.2">
      <c r="A12" s="3" t="s">
        <v>27</v>
      </c>
      <c r="B12" s="18">
        <v>271</v>
      </c>
      <c r="C12" s="18"/>
      <c r="D12" s="18"/>
      <c r="E12" s="18">
        <v>5</v>
      </c>
      <c r="F12" s="18">
        <v>128</v>
      </c>
      <c r="G12" s="18">
        <v>48</v>
      </c>
      <c r="H12" s="18">
        <f t="shared" si="0"/>
        <v>452</v>
      </c>
      <c r="I12" s="17">
        <f t="shared" si="1"/>
        <v>0.38938053097345132</v>
      </c>
    </row>
    <row r="13" spans="1:11" ht="15" x14ac:dyDescent="0.2">
      <c r="A13" s="3" t="s">
        <v>28</v>
      </c>
      <c r="B13" s="18">
        <v>727</v>
      </c>
      <c r="C13" s="18"/>
      <c r="D13" s="18">
        <v>2</v>
      </c>
      <c r="E13" s="18">
        <v>10</v>
      </c>
      <c r="F13" s="18">
        <v>390</v>
      </c>
      <c r="G13" s="18">
        <v>113</v>
      </c>
      <c r="H13" s="18">
        <f t="shared" si="0"/>
        <v>1242</v>
      </c>
      <c r="I13" s="17">
        <f t="shared" si="1"/>
        <v>0.40499194847020936</v>
      </c>
    </row>
    <row r="14" spans="1:11" ht="15" x14ac:dyDescent="0.2">
      <c r="A14" s="3" t="s">
        <v>30</v>
      </c>
      <c r="B14" s="18">
        <v>578</v>
      </c>
      <c r="C14" s="18"/>
      <c r="D14" s="18">
        <v>1</v>
      </c>
      <c r="E14" s="18">
        <v>6</v>
      </c>
      <c r="F14" s="18">
        <v>276</v>
      </c>
      <c r="G14" s="18">
        <v>87</v>
      </c>
      <c r="H14" s="18">
        <f t="shared" si="0"/>
        <v>948</v>
      </c>
      <c r="I14" s="17">
        <f t="shared" si="1"/>
        <v>0.38291139240506328</v>
      </c>
    </row>
    <row r="15" spans="1:11" ht="15" x14ac:dyDescent="0.2">
      <c r="A15" s="3" t="s">
        <v>31</v>
      </c>
      <c r="B15" s="18">
        <v>150</v>
      </c>
      <c r="C15" s="18"/>
      <c r="D15" s="18">
        <v>6</v>
      </c>
      <c r="E15" s="18">
        <v>1460</v>
      </c>
      <c r="F15" s="18">
        <v>2068</v>
      </c>
      <c r="G15" s="18">
        <v>644</v>
      </c>
      <c r="H15" s="18">
        <f t="shared" si="0"/>
        <v>4328</v>
      </c>
      <c r="I15" s="17">
        <f t="shared" si="1"/>
        <v>0.62661737523105365</v>
      </c>
    </row>
    <row r="16" spans="1:11" ht="15" x14ac:dyDescent="0.2">
      <c r="A16" s="3" t="s">
        <v>36</v>
      </c>
      <c r="B16" s="18">
        <v>505</v>
      </c>
      <c r="C16" s="18">
        <v>1</v>
      </c>
      <c r="D16" s="18">
        <v>8</v>
      </c>
      <c r="E16" s="18">
        <v>812</v>
      </c>
      <c r="F16" s="18">
        <v>1479</v>
      </c>
      <c r="G16" s="18">
        <v>585</v>
      </c>
      <c r="H16" s="18">
        <f t="shared" si="0"/>
        <v>3390</v>
      </c>
      <c r="I16" s="17">
        <f t="shared" si="1"/>
        <v>0.60884955752212389</v>
      </c>
    </row>
    <row r="17" spans="1:9" ht="15" x14ac:dyDescent="0.2">
      <c r="A17" s="3" t="s">
        <v>38</v>
      </c>
      <c r="B17" s="18">
        <v>305</v>
      </c>
      <c r="C17" s="18"/>
      <c r="D17" s="18">
        <v>5</v>
      </c>
      <c r="E17" s="18">
        <v>415</v>
      </c>
      <c r="F17" s="18">
        <v>830</v>
      </c>
      <c r="G17" s="18">
        <v>415</v>
      </c>
      <c r="H17" s="18">
        <f t="shared" si="0"/>
        <v>1970</v>
      </c>
      <c r="I17" s="17">
        <f t="shared" si="1"/>
        <v>0.63197969543147203</v>
      </c>
    </row>
    <row r="18" spans="1:9" ht="15" x14ac:dyDescent="0.2">
      <c r="A18" s="3" t="s">
        <v>40</v>
      </c>
      <c r="B18" s="18">
        <v>93</v>
      </c>
      <c r="C18" s="18"/>
      <c r="D18" s="18">
        <v>1</v>
      </c>
      <c r="E18" s="18">
        <v>705</v>
      </c>
      <c r="F18" s="18">
        <v>1082</v>
      </c>
      <c r="G18" s="18">
        <v>386</v>
      </c>
      <c r="H18" s="18">
        <f t="shared" si="0"/>
        <v>2267</v>
      </c>
      <c r="I18" s="17">
        <f t="shared" si="1"/>
        <v>0.64755183061314514</v>
      </c>
    </row>
    <row r="19" spans="1:9" ht="15" x14ac:dyDescent="0.2">
      <c r="A19" s="3" t="s">
        <v>43</v>
      </c>
      <c r="B19" s="18">
        <v>82</v>
      </c>
      <c r="C19" s="18"/>
      <c r="D19" s="18">
        <v>2</v>
      </c>
      <c r="E19" s="18">
        <v>405</v>
      </c>
      <c r="F19" s="18">
        <v>552</v>
      </c>
      <c r="G19" s="18">
        <v>151</v>
      </c>
      <c r="H19" s="18">
        <f t="shared" si="0"/>
        <v>1192</v>
      </c>
      <c r="I19" s="17">
        <f t="shared" si="1"/>
        <v>0.58976510067114096</v>
      </c>
    </row>
    <row r="20" spans="1:9" ht="15" x14ac:dyDescent="0.2">
      <c r="A20" s="3" t="s">
        <v>44</v>
      </c>
      <c r="B20" s="18">
        <v>831</v>
      </c>
      <c r="C20" s="18"/>
      <c r="D20" s="18">
        <v>1</v>
      </c>
      <c r="E20" s="18">
        <v>19</v>
      </c>
      <c r="F20" s="18">
        <v>486</v>
      </c>
      <c r="G20" s="18">
        <v>131</v>
      </c>
      <c r="H20" s="18">
        <f t="shared" si="0"/>
        <v>1468</v>
      </c>
      <c r="I20" s="17">
        <f t="shared" si="1"/>
        <v>0.42029972752043598</v>
      </c>
    </row>
    <row r="21" spans="1:9" ht="15" x14ac:dyDescent="0.2">
      <c r="A21" s="3" t="s">
        <v>46</v>
      </c>
      <c r="B21" s="18">
        <v>110</v>
      </c>
      <c r="C21" s="18"/>
      <c r="D21" s="18">
        <v>1</v>
      </c>
      <c r="E21" s="18">
        <v>56</v>
      </c>
      <c r="F21" s="18">
        <v>170</v>
      </c>
      <c r="G21" s="18">
        <v>93</v>
      </c>
      <c r="H21" s="18">
        <f t="shared" si="0"/>
        <v>430</v>
      </c>
      <c r="I21" s="17">
        <f t="shared" si="1"/>
        <v>0.61162790697674418</v>
      </c>
    </row>
    <row r="22" spans="1:9" ht="15" x14ac:dyDescent="0.2">
      <c r="A22" s="3" t="s">
        <v>47</v>
      </c>
      <c r="B22" s="18">
        <v>1098</v>
      </c>
      <c r="C22" s="18"/>
      <c r="D22" s="18">
        <v>4</v>
      </c>
      <c r="E22" s="18">
        <v>164</v>
      </c>
      <c r="F22" s="18">
        <v>915</v>
      </c>
      <c r="G22" s="18">
        <v>336</v>
      </c>
      <c r="H22" s="18">
        <f t="shared" si="0"/>
        <v>2517</v>
      </c>
      <c r="I22" s="17">
        <f t="shared" si="1"/>
        <v>0.49702026221692491</v>
      </c>
    </row>
    <row r="23" spans="1:9" ht="15" x14ac:dyDescent="0.2">
      <c r="A23" s="3" t="s">
        <v>48</v>
      </c>
      <c r="B23" s="18">
        <v>173</v>
      </c>
      <c r="C23" s="18"/>
      <c r="D23" s="18"/>
      <c r="E23" s="18">
        <v>1</v>
      </c>
      <c r="F23" s="18">
        <v>83</v>
      </c>
      <c r="G23" s="18">
        <v>20</v>
      </c>
      <c r="H23" s="18">
        <f t="shared" si="0"/>
        <v>277</v>
      </c>
      <c r="I23" s="17">
        <f t="shared" si="1"/>
        <v>0.37184115523465705</v>
      </c>
    </row>
    <row r="24" spans="1:9" ht="15" x14ac:dyDescent="0.2">
      <c r="A24" s="3" t="s">
        <v>50</v>
      </c>
      <c r="B24" s="18">
        <v>1146</v>
      </c>
      <c r="C24" s="18"/>
      <c r="D24" s="18">
        <v>1</v>
      </c>
      <c r="E24" s="18">
        <v>12</v>
      </c>
      <c r="F24" s="18">
        <v>545</v>
      </c>
      <c r="G24" s="18">
        <v>138</v>
      </c>
      <c r="H24" s="18">
        <f t="shared" si="0"/>
        <v>1842</v>
      </c>
      <c r="I24" s="17">
        <f t="shared" si="1"/>
        <v>0.37079261672095548</v>
      </c>
    </row>
    <row r="25" spans="1:9" ht="15" x14ac:dyDescent="0.2">
      <c r="A25" s="3" t="s">
        <v>51</v>
      </c>
      <c r="B25" s="18">
        <v>137</v>
      </c>
      <c r="C25" s="18"/>
      <c r="D25" s="18"/>
      <c r="E25" s="18">
        <v>2</v>
      </c>
      <c r="F25" s="18">
        <v>81</v>
      </c>
      <c r="G25" s="18">
        <v>21</v>
      </c>
      <c r="H25" s="18">
        <f t="shared" si="0"/>
        <v>241</v>
      </c>
      <c r="I25" s="17">
        <f t="shared" si="1"/>
        <v>0.42323651452282157</v>
      </c>
    </row>
    <row r="26" spans="1:9" ht="15" x14ac:dyDescent="0.2">
      <c r="A26" s="3" t="s">
        <v>52</v>
      </c>
      <c r="B26" s="18">
        <v>228</v>
      </c>
      <c r="C26" s="18"/>
      <c r="D26" s="18"/>
      <c r="E26" s="18">
        <v>58</v>
      </c>
      <c r="F26" s="18">
        <v>212</v>
      </c>
      <c r="G26" s="18">
        <v>77</v>
      </c>
      <c r="H26" s="18">
        <f t="shared" si="0"/>
        <v>575</v>
      </c>
      <c r="I26" s="17">
        <f t="shared" si="1"/>
        <v>0.50260869565217392</v>
      </c>
    </row>
    <row r="27" spans="1:9" ht="15" x14ac:dyDescent="0.2">
      <c r="A27" s="3" t="s">
        <v>53</v>
      </c>
      <c r="B27" s="18">
        <v>297</v>
      </c>
      <c r="C27" s="18"/>
      <c r="D27" s="18">
        <v>1</v>
      </c>
      <c r="E27" s="18">
        <v>3</v>
      </c>
      <c r="F27" s="18">
        <v>156</v>
      </c>
      <c r="G27" s="18">
        <v>48</v>
      </c>
      <c r="H27" s="18">
        <f t="shared" si="0"/>
        <v>505</v>
      </c>
      <c r="I27" s="17">
        <f t="shared" si="1"/>
        <v>0.40396039603960399</v>
      </c>
    </row>
    <row r="28" spans="1:9" ht="15" x14ac:dyDescent="0.2">
      <c r="A28" s="3" t="s">
        <v>55</v>
      </c>
      <c r="B28" s="18">
        <v>249</v>
      </c>
      <c r="C28" s="18"/>
      <c r="D28" s="18">
        <v>1</v>
      </c>
      <c r="E28" s="18"/>
      <c r="F28" s="18">
        <v>126</v>
      </c>
      <c r="G28" s="18">
        <v>34</v>
      </c>
      <c r="H28" s="18">
        <f t="shared" si="0"/>
        <v>410</v>
      </c>
      <c r="I28" s="17">
        <f t="shared" si="1"/>
        <v>0.3902439024390244</v>
      </c>
    </row>
    <row r="29" spans="1:9" ht="15" x14ac:dyDescent="0.2">
      <c r="A29" s="3" t="s">
        <v>56</v>
      </c>
      <c r="B29" s="18">
        <v>548</v>
      </c>
      <c r="C29" s="18"/>
      <c r="D29" s="18"/>
      <c r="E29" s="18">
        <v>5</v>
      </c>
      <c r="F29" s="18">
        <v>308</v>
      </c>
      <c r="G29" s="18">
        <v>93</v>
      </c>
      <c r="H29" s="18">
        <f t="shared" si="0"/>
        <v>954</v>
      </c>
      <c r="I29" s="17">
        <f t="shared" si="1"/>
        <v>0.42033542976939203</v>
      </c>
    </row>
    <row r="30" spans="1:9" ht="15" x14ac:dyDescent="0.2">
      <c r="A30" s="3" t="s">
        <v>57</v>
      </c>
      <c r="B30" s="18">
        <v>75</v>
      </c>
      <c r="C30" s="18"/>
      <c r="D30" s="18"/>
      <c r="E30" s="18">
        <v>3</v>
      </c>
      <c r="F30" s="18">
        <v>37</v>
      </c>
      <c r="G30" s="18">
        <v>7</v>
      </c>
      <c r="H30" s="18">
        <f t="shared" si="0"/>
        <v>122</v>
      </c>
      <c r="I30" s="17">
        <f t="shared" si="1"/>
        <v>0.36065573770491804</v>
      </c>
    </row>
    <row r="31" spans="1:9" ht="15" x14ac:dyDescent="0.2">
      <c r="A31" s="3" t="s">
        <v>59</v>
      </c>
      <c r="B31" s="18">
        <v>109</v>
      </c>
      <c r="C31" s="18"/>
      <c r="D31" s="18"/>
      <c r="E31" s="18"/>
      <c r="F31" s="18">
        <v>64</v>
      </c>
      <c r="G31" s="18">
        <v>12</v>
      </c>
      <c r="H31" s="18">
        <f t="shared" si="0"/>
        <v>185</v>
      </c>
      <c r="I31" s="17">
        <f t="shared" si="1"/>
        <v>0.41081081081081083</v>
      </c>
    </row>
    <row r="32" spans="1:9" ht="15" x14ac:dyDescent="0.2">
      <c r="A32" s="3" t="s">
        <v>60</v>
      </c>
      <c r="B32" s="18">
        <v>111</v>
      </c>
      <c r="C32" s="18"/>
      <c r="D32" s="18"/>
      <c r="E32" s="18"/>
      <c r="F32" s="18">
        <v>49</v>
      </c>
      <c r="G32" s="18">
        <v>19</v>
      </c>
      <c r="H32" s="18">
        <f t="shared" si="0"/>
        <v>179</v>
      </c>
      <c r="I32" s="17">
        <f t="shared" si="1"/>
        <v>0.37988826815642457</v>
      </c>
    </row>
    <row r="33" spans="1:9" ht="15" x14ac:dyDescent="0.2">
      <c r="A33" s="3" t="s">
        <v>61</v>
      </c>
      <c r="B33" s="18">
        <v>259</v>
      </c>
      <c r="C33" s="18"/>
      <c r="D33" s="18"/>
      <c r="E33" s="18">
        <v>3</v>
      </c>
      <c r="F33" s="18">
        <v>156</v>
      </c>
      <c r="G33" s="18">
        <v>29</v>
      </c>
      <c r="H33" s="18">
        <f t="shared" si="0"/>
        <v>447</v>
      </c>
      <c r="I33" s="17">
        <f t="shared" si="1"/>
        <v>0.41387024608501116</v>
      </c>
    </row>
    <row r="34" spans="1:9" ht="15" x14ac:dyDescent="0.2">
      <c r="A34" s="3" t="s">
        <v>62</v>
      </c>
      <c r="B34" s="18">
        <v>71</v>
      </c>
      <c r="C34" s="18"/>
      <c r="D34" s="18">
        <v>2</v>
      </c>
      <c r="E34" s="18">
        <v>444</v>
      </c>
      <c r="F34" s="18">
        <v>669</v>
      </c>
      <c r="G34" s="18">
        <v>254</v>
      </c>
      <c r="H34" s="18">
        <f t="shared" si="0"/>
        <v>1440</v>
      </c>
      <c r="I34" s="17">
        <f t="shared" si="1"/>
        <v>0.64097222222222228</v>
      </c>
    </row>
    <row r="35" spans="1:9" ht="15" x14ac:dyDescent="0.2">
      <c r="A35" s="3" t="s">
        <v>64</v>
      </c>
      <c r="B35" s="18">
        <v>54</v>
      </c>
      <c r="C35" s="18"/>
      <c r="D35" s="18">
        <v>4</v>
      </c>
      <c r="E35" s="18">
        <v>225</v>
      </c>
      <c r="F35" s="18">
        <v>332</v>
      </c>
      <c r="G35" s="18">
        <v>112</v>
      </c>
      <c r="H35" s="18">
        <f t="shared" si="0"/>
        <v>727</v>
      </c>
      <c r="I35" s="17">
        <f t="shared" si="1"/>
        <v>0.61072902338376889</v>
      </c>
    </row>
    <row r="36" spans="1:9" ht="15" x14ac:dyDescent="0.2">
      <c r="A36" s="3" t="s">
        <v>65</v>
      </c>
      <c r="B36" s="18">
        <v>459</v>
      </c>
      <c r="C36" s="18"/>
      <c r="D36" s="18">
        <v>2</v>
      </c>
      <c r="E36" s="18">
        <v>189</v>
      </c>
      <c r="F36" s="18">
        <v>578</v>
      </c>
      <c r="G36" s="18">
        <v>171</v>
      </c>
      <c r="H36" s="18">
        <f t="shared" si="0"/>
        <v>1399</v>
      </c>
      <c r="I36" s="17">
        <f t="shared" si="1"/>
        <v>0.53538241601143677</v>
      </c>
    </row>
    <row r="37" spans="1:9" ht="15" x14ac:dyDescent="0.2">
      <c r="A37" s="3" t="s">
        <v>66</v>
      </c>
      <c r="B37" s="18">
        <v>119</v>
      </c>
      <c r="C37" s="18"/>
      <c r="D37" s="18"/>
      <c r="E37" s="18">
        <v>8</v>
      </c>
      <c r="F37" s="18">
        <v>66</v>
      </c>
      <c r="G37" s="18">
        <v>19</v>
      </c>
      <c r="H37" s="18">
        <f t="shared" si="0"/>
        <v>212</v>
      </c>
      <c r="I37" s="17">
        <f t="shared" si="1"/>
        <v>0.40094339622641512</v>
      </c>
    </row>
    <row r="38" spans="1:9" ht="15" x14ac:dyDescent="0.2">
      <c r="A38" s="3" t="s">
        <v>67</v>
      </c>
      <c r="B38" s="18">
        <v>133</v>
      </c>
      <c r="C38" s="18"/>
      <c r="D38" s="18">
        <v>3</v>
      </c>
      <c r="E38" s="18">
        <v>244</v>
      </c>
      <c r="F38" s="18">
        <v>526</v>
      </c>
      <c r="G38" s="18">
        <v>146</v>
      </c>
      <c r="H38" s="18">
        <f t="shared" si="0"/>
        <v>1052</v>
      </c>
      <c r="I38" s="17">
        <f t="shared" si="1"/>
        <v>0.63878326996197721</v>
      </c>
    </row>
    <row r="39" spans="1:9" ht="15" x14ac:dyDescent="0.2">
      <c r="A39" s="3" t="s">
        <v>68</v>
      </c>
      <c r="B39" s="18">
        <v>292</v>
      </c>
      <c r="C39" s="18"/>
      <c r="D39" s="18"/>
      <c r="E39" s="18">
        <v>12</v>
      </c>
      <c r="F39" s="18">
        <v>182</v>
      </c>
      <c r="G39" s="18">
        <v>48</v>
      </c>
      <c r="H39" s="18">
        <f t="shared" si="0"/>
        <v>534</v>
      </c>
      <c r="I39" s="17">
        <f t="shared" si="1"/>
        <v>0.43071161048689138</v>
      </c>
    </row>
    <row r="40" spans="1:9" ht="15" x14ac:dyDescent="0.2">
      <c r="A40" s="3" t="s">
        <v>70</v>
      </c>
      <c r="B40" s="18">
        <v>865</v>
      </c>
      <c r="C40" s="18"/>
      <c r="D40" s="18">
        <v>7</v>
      </c>
      <c r="E40" s="18">
        <v>274</v>
      </c>
      <c r="F40" s="18">
        <v>947</v>
      </c>
      <c r="G40" s="18">
        <v>279</v>
      </c>
      <c r="H40" s="18">
        <f t="shared" si="0"/>
        <v>2372</v>
      </c>
      <c r="I40" s="17">
        <f t="shared" si="1"/>
        <v>0.51686340640809447</v>
      </c>
    </row>
    <row r="41" spans="1:9" ht="15" x14ac:dyDescent="0.2">
      <c r="A41" s="3" t="s">
        <v>71</v>
      </c>
      <c r="B41" s="18">
        <v>77</v>
      </c>
      <c r="C41" s="18"/>
      <c r="D41" s="18"/>
      <c r="E41" s="18">
        <v>5</v>
      </c>
      <c r="F41" s="18">
        <v>47</v>
      </c>
      <c r="G41" s="18">
        <v>17</v>
      </c>
      <c r="H41" s="18">
        <f t="shared" si="0"/>
        <v>146</v>
      </c>
      <c r="I41" s="17">
        <f t="shared" si="1"/>
        <v>0.43835616438356162</v>
      </c>
    </row>
    <row r="42" spans="1:9" ht="15" x14ac:dyDescent="0.2">
      <c r="A42" s="3" t="s">
        <v>72</v>
      </c>
      <c r="B42" s="18">
        <v>134</v>
      </c>
      <c r="C42" s="18"/>
      <c r="D42" s="18">
        <v>8</v>
      </c>
      <c r="E42" s="18">
        <v>109</v>
      </c>
      <c r="F42" s="18">
        <v>298</v>
      </c>
      <c r="G42" s="18">
        <v>97</v>
      </c>
      <c r="H42" s="18">
        <f t="shared" si="0"/>
        <v>646</v>
      </c>
      <c r="I42" s="17">
        <f t="shared" si="1"/>
        <v>0.61145510835913308</v>
      </c>
    </row>
    <row r="43" spans="1:9" ht="15" x14ac:dyDescent="0.2">
      <c r="A43" s="3" t="s">
        <v>74</v>
      </c>
      <c r="B43" s="18">
        <v>62</v>
      </c>
      <c r="C43" s="18"/>
      <c r="D43" s="18">
        <v>3</v>
      </c>
      <c r="E43" s="18">
        <v>135</v>
      </c>
      <c r="F43" s="18">
        <v>227</v>
      </c>
      <c r="G43" s="18">
        <v>74</v>
      </c>
      <c r="H43" s="18">
        <f t="shared" si="0"/>
        <v>501</v>
      </c>
      <c r="I43" s="17">
        <f t="shared" si="1"/>
        <v>0.60079840319361277</v>
      </c>
    </row>
    <row r="44" spans="1:9" ht="15" x14ac:dyDescent="0.2">
      <c r="A44" s="3" t="s">
        <v>75</v>
      </c>
      <c r="B44" s="18">
        <v>1066</v>
      </c>
      <c r="C44" s="18"/>
      <c r="D44" s="18"/>
      <c r="E44" s="18">
        <v>16</v>
      </c>
      <c r="F44" s="18">
        <v>531</v>
      </c>
      <c r="G44" s="18">
        <v>143</v>
      </c>
      <c r="H44" s="18">
        <f t="shared" si="0"/>
        <v>1756</v>
      </c>
      <c r="I44" s="17">
        <f t="shared" si="1"/>
        <v>0.38382687927107062</v>
      </c>
    </row>
    <row r="45" spans="1:9" ht="15" x14ac:dyDescent="0.2">
      <c r="A45" s="3" t="s">
        <v>77</v>
      </c>
      <c r="B45" s="18">
        <v>152</v>
      </c>
      <c r="C45" s="18"/>
      <c r="D45" s="18"/>
      <c r="E45" s="18"/>
      <c r="F45" s="18">
        <v>92</v>
      </c>
      <c r="G45" s="18">
        <v>19</v>
      </c>
      <c r="H45" s="18">
        <f t="shared" si="0"/>
        <v>263</v>
      </c>
      <c r="I45" s="17">
        <f t="shared" si="1"/>
        <v>0.4220532319391635</v>
      </c>
    </row>
    <row r="46" spans="1:9" ht="15" x14ac:dyDescent="0.2">
      <c r="A46" s="3" t="s">
        <v>78</v>
      </c>
      <c r="B46" s="18">
        <v>49</v>
      </c>
      <c r="C46" s="18"/>
      <c r="D46" s="18"/>
      <c r="E46" s="18">
        <v>387</v>
      </c>
      <c r="F46" s="18">
        <v>448</v>
      </c>
      <c r="G46" s="18">
        <v>123</v>
      </c>
      <c r="H46" s="18">
        <f t="shared" si="0"/>
        <v>1007</v>
      </c>
      <c r="I46" s="17">
        <f t="shared" si="1"/>
        <v>0.56703078450844091</v>
      </c>
    </row>
    <row r="47" spans="1:9" ht="15" x14ac:dyDescent="0.2">
      <c r="A47" s="3" t="s">
        <v>80</v>
      </c>
      <c r="B47" s="18">
        <v>1</v>
      </c>
      <c r="C47" s="18"/>
      <c r="D47" s="18"/>
      <c r="E47" s="18">
        <v>48</v>
      </c>
      <c r="F47" s="18">
        <v>71</v>
      </c>
      <c r="G47" s="18">
        <v>14</v>
      </c>
      <c r="H47" s="18">
        <f t="shared" si="0"/>
        <v>134</v>
      </c>
      <c r="I47" s="17">
        <f t="shared" si="1"/>
        <v>0.63432835820895528</v>
      </c>
    </row>
    <row r="48" spans="1:9" ht="15" x14ac:dyDescent="0.2">
      <c r="A48" s="3" t="s">
        <v>82</v>
      </c>
      <c r="B48" s="18">
        <v>32</v>
      </c>
      <c r="C48" s="18"/>
      <c r="D48" s="18"/>
      <c r="E48" s="18">
        <v>140</v>
      </c>
      <c r="F48" s="18">
        <v>156</v>
      </c>
      <c r="G48" s="18">
        <v>28</v>
      </c>
      <c r="H48" s="18">
        <f t="shared" si="0"/>
        <v>356</v>
      </c>
      <c r="I48" s="17">
        <f t="shared" si="1"/>
        <v>0.5168539325842697</v>
      </c>
    </row>
    <row r="49" spans="1:9" ht="15" x14ac:dyDescent="0.2">
      <c r="A49" s="3" t="s">
        <v>83</v>
      </c>
      <c r="B49" s="18">
        <v>2</v>
      </c>
      <c r="C49" s="18"/>
      <c r="D49" s="18">
        <v>1</v>
      </c>
      <c r="E49" s="18">
        <v>16</v>
      </c>
      <c r="F49" s="18">
        <v>25</v>
      </c>
      <c r="G49" s="18">
        <v>12</v>
      </c>
      <c r="H49" s="18">
        <f t="shared" si="0"/>
        <v>56</v>
      </c>
      <c r="I49" s="17">
        <f t="shared" si="1"/>
        <v>0.6607142857142857</v>
      </c>
    </row>
    <row r="50" spans="1:9" ht="15" x14ac:dyDescent="0.2">
      <c r="A50" s="3" t="s">
        <v>84</v>
      </c>
      <c r="B50" s="18">
        <v>103</v>
      </c>
      <c r="C50" s="18"/>
      <c r="D50" s="18"/>
      <c r="E50" s="18">
        <v>68</v>
      </c>
      <c r="F50" s="18">
        <v>154</v>
      </c>
      <c r="G50" s="18">
        <v>68</v>
      </c>
      <c r="H50" s="18">
        <f t="shared" si="0"/>
        <v>393</v>
      </c>
      <c r="I50" s="17">
        <f t="shared" si="1"/>
        <v>0.56488549618320616</v>
      </c>
    </row>
    <row r="51" spans="1:9" ht="15" x14ac:dyDescent="0.2">
      <c r="A51" s="3" t="s">
        <v>85</v>
      </c>
      <c r="B51" s="18">
        <v>52</v>
      </c>
      <c r="C51" s="18"/>
      <c r="D51" s="18">
        <v>1</v>
      </c>
      <c r="E51" s="18">
        <v>46</v>
      </c>
      <c r="F51" s="18">
        <v>90</v>
      </c>
      <c r="G51" s="18">
        <v>28</v>
      </c>
      <c r="H51" s="18">
        <f t="shared" si="0"/>
        <v>217</v>
      </c>
      <c r="I51" s="17">
        <f t="shared" si="1"/>
        <v>0.54377880184331795</v>
      </c>
    </row>
    <row r="52" spans="1:9" ht="15" x14ac:dyDescent="0.2">
      <c r="A52" s="3" t="s">
        <v>86</v>
      </c>
      <c r="B52" s="18">
        <v>1</v>
      </c>
      <c r="C52" s="18"/>
      <c r="D52" s="18"/>
      <c r="E52" s="18">
        <v>3</v>
      </c>
      <c r="F52" s="18">
        <v>4</v>
      </c>
      <c r="G52" s="18">
        <v>2</v>
      </c>
      <c r="H52" s="18">
        <f t="shared" si="0"/>
        <v>10</v>
      </c>
      <c r="I52" s="17">
        <f t="shared" si="1"/>
        <v>0.6</v>
      </c>
    </row>
    <row r="53" spans="1:9" ht="15" x14ac:dyDescent="0.2">
      <c r="A53" s="3" t="s">
        <v>87</v>
      </c>
      <c r="B53" s="18">
        <v>65</v>
      </c>
      <c r="C53" s="18"/>
      <c r="D53" s="18"/>
      <c r="E53" s="18">
        <v>153</v>
      </c>
      <c r="F53" s="18">
        <v>214</v>
      </c>
      <c r="G53" s="18">
        <v>69</v>
      </c>
      <c r="H53" s="18">
        <f t="shared" si="0"/>
        <v>501</v>
      </c>
      <c r="I53" s="17">
        <f t="shared" si="1"/>
        <v>0.56487025948103797</v>
      </c>
    </row>
    <row r="54" spans="1:9" ht="15" x14ac:dyDescent="0.2">
      <c r="A54" s="3" t="s">
        <v>88</v>
      </c>
      <c r="B54" s="18">
        <v>1111</v>
      </c>
      <c r="C54" s="18"/>
      <c r="D54" s="18"/>
      <c r="E54" s="18">
        <v>86</v>
      </c>
      <c r="F54" s="18">
        <v>560</v>
      </c>
      <c r="G54" s="18">
        <v>168</v>
      </c>
      <c r="H54" s="18">
        <f t="shared" si="0"/>
        <v>1925</v>
      </c>
      <c r="I54" s="17">
        <f t="shared" si="1"/>
        <v>0.37818181818181817</v>
      </c>
    </row>
    <row r="55" spans="1:9" ht="15" x14ac:dyDescent="0.2">
      <c r="A55" s="3" t="s">
        <v>90</v>
      </c>
      <c r="B55" s="18">
        <v>238</v>
      </c>
      <c r="C55" s="18"/>
      <c r="D55" s="18">
        <v>1</v>
      </c>
      <c r="E55" s="18">
        <v>108</v>
      </c>
      <c r="F55" s="18">
        <v>301</v>
      </c>
      <c r="G55" s="18">
        <v>60</v>
      </c>
      <c r="H55" s="18">
        <f t="shared" si="0"/>
        <v>708</v>
      </c>
      <c r="I55" s="17">
        <f t="shared" si="1"/>
        <v>0.50988700564971756</v>
      </c>
    </row>
    <row r="56" spans="1:9" ht="15" x14ac:dyDescent="0.2">
      <c r="A56" s="3" t="s">
        <v>91</v>
      </c>
      <c r="B56" s="18">
        <v>1577</v>
      </c>
      <c r="C56" s="18"/>
      <c r="D56" s="18">
        <v>23</v>
      </c>
      <c r="E56" s="18">
        <v>137</v>
      </c>
      <c r="F56" s="18">
        <v>906</v>
      </c>
      <c r="G56" s="18">
        <v>302</v>
      </c>
      <c r="H56" s="18">
        <f t="shared" si="0"/>
        <v>2945</v>
      </c>
      <c r="I56" s="17">
        <f t="shared" si="1"/>
        <v>0.4101867572156197</v>
      </c>
    </row>
    <row r="57" spans="1:9" ht="15" x14ac:dyDescent="0.2">
      <c r="A57" s="3" t="s">
        <v>94</v>
      </c>
      <c r="B57" s="18">
        <v>728</v>
      </c>
      <c r="C57" s="18"/>
      <c r="D57" s="18"/>
      <c r="E57" s="18">
        <v>3</v>
      </c>
      <c r="F57" s="18">
        <v>360</v>
      </c>
      <c r="G57" s="18">
        <v>94</v>
      </c>
      <c r="H57" s="18">
        <f t="shared" si="0"/>
        <v>1185</v>
      </c>
      <c r="I57" s="17">
        <f t="shared" si="1"/>
        <v>0.38312236286919832</v>
      </c>
    </row>
    <row r="58" spans="1:9" ht="15" x14ac:dyDescent="0.2">
      <c r="A58" s="3" t="s">
        <v>96</v>
      </c>
      <c r="B58" s="18">
        <v>688</v>
      </c>
      <c r="C58" s="18"/>
      <c r="D58" s="18"/>
      <c r="E58" s="18">
        <v>27</v>
      </c>
      <c r="F58" s="18">
        <v>344</v>
      </c>
      <c r="G58" s="18">
        <v>140</v>
      </c>
      <c r="H58" s="18">
        <f t="shared" si="0"/>
        <v>1199</v>
      </c>
      <c r="I58" s="17">
        <f t="shared" si="1"/>
        <v>0.40366972477064222</v>
      </c>
    </row>
    <row r="59" spans="1:9" ht="15" x14ac:dyDescent="0.2">
      <c r="A59" s="3" t="s">
        <v>97</v>
      </c>
      <c r="B59" s="18">
        <v>386</v>
      </c>
      <c r="C59" s="18"/>
      <c r="D59" s="18"/>
      <c r="E59" s="18">
        <v>50</v>
      </c>
      <c r="F59" s="18">
        <v>219</v>
      </c>
      <c r="G59" s="18">
        <v>62</v>
      </c>
      <c r="H59" s="18">
        <f t="shared" si="0"/>
        <v>717</v>
      </c>
      <c r="I59" s="17">
        <f t="shared" si="1"/>
        <v>0.39191073919107394</v>
      </c>
    </row>
    <row r="60" spans="1:9" ht="15" x14ac:dyDescent="0.2">
      <c r="A60" s="3" t="s">
        <v>98</v>
      </c>
      <c r="B60" s="18">
        <v>1864</v>
      </c>
      <c r="C60" s="18">
        <v>1</v>
      </c>
      <c r="D60" s="18"/>
      <c r="E60" s="18">
        <v>11</v>
      </c>
      <c r="F60" s="18">
        <v>865</v>
      </c>
      <c r="G60" s="18">
        <v>192</v>
      </c>
      <c r="H60" s="18">
        <f t="shared" si="0"/>
        <v>2933</v>
      </c>
      <c r="I60" s="17">
        <f t="shared" si="1"/>
        <v>0.36038186157517899</v>
      </c>
    </row>
    <row r="61" spans="1:9" ht="15" x14ac:dyDescent="0.2">
      <c r="A61" s="3" t="s">
        <v>100</v>
      </c>
      <c r="B61" s="18">
        <v>24</v>
      </c>
      <c r="C61" s="18"/>
      <c r="D61" s="18"/>
      <c r="E61" s="18">
        <v>743</v>
      </c>
      <c r="F61" s="18">
        <v>820</v>
      </c>
      <c r="G61" s="18">
        <v>247</v>
      </c>
      <c r="H61" s="18">
        <f t="shared" si="0"/>
        <v>1834</v>
      </c>
      <c r="I61" s="17">
        <f t="shared" si="1"/>
        <v>0.58178844056706647</v>
      </c>
    </row>
    <row r="62" spans="1:9" ht="15" x14ac:dyDescent="0.2">
      <c r="A62" s="3" t="s">
        <v>102</v>
      </c>
      <c r="B62" s="18">
        <v>3</v>
      </c>
      <c r="C62" s="18"/>
      <c r="D62" s="18"/>
      <c r="E62" s="18">
        <v>33</v>
      </c>
      <c r="F62" s="18">
        <v>25</v>
      </c>
      <c r="G62" s="18">
        <v>11</v>
      </c>
      <c r="H62" s="18">
        <f t="shared" si="0"/>
        <v>72</v>
      </c>
      <c r="I62" s="17">
        <f t="shared" si="1"/>
        <v>0.5</v>
      </c>
    </row>
    <row r="63" spans="1:9" ht="15" x14ac:dyDescent="0.2">
      <c r="A63" s="3" t="s">
        <v>103</v>
      </c>
      <c r="B63" s="18">
        <v>167</v>
      </c>
      <c r="C63" s="18"/>
      <c r="D63" s="18">
        <v>7</v>
      </c>
      <c r="E63" s="18">
        <v>674</v>
      </c>
      <c r="F63" s="18">
        <v>984</v>
      </c>
      <c r="G63" s="18">
        <v>379</v>
      </c>
      <c r="H63" s="18">
        <f t="shared" si="0"/>
        <v>2211</v>
      </c>
      <c r="I63" s="17">
        <f t="shared" si="1"/>
        <v>0.61646313885119852</v>
      </c>
    </row>
    <row r="64" spans="1:9" ht="15" x14ac:dyDescent="0.2">
      <c r="A64" s="3" t="s">
        <v>104</v>
      </c>
      <c r="B64" s="18">
        <v>828</v>
      </c>
      <c r="C64" s="18">
        <v>1</v>
      </c>
      <c r="D64" s="18">
        <v>8</v>
      </c>
      <c r="E64" s="18">
        <v>660</v>
      </c>
      <c r="F64" s="18">
        <v>1037</v>
      </c>
      <c r="G64" s="18">
        <v>286</v>
      </c>
      <c r="H64" s="18">
        <f t="shared" si="0"/>
        <v>2820</v>
      </c>
      <c r="I64" s="17">
        <f t="shared" si="1"/>
        <v>0.46914893617021275</v>
      </c>
    </row>
    <row r="65" spans="1:9" ht="15" x14ac:dyDescent="0.2">
      <c r="A65" s="3" t="s">
        <v>106</v>
      </c>
      <c r="B65" s="18">
        <v>2388</v>
      </c>
      <c r="C65" s="18"/>
      <c r="D65" s="18">
        <v>4</v>
      </c>
      <c r="E65" s="18">
        <v>106</v>
      </c>
      <c r="F65" s="18">
        <v>1258</v>
      </c>
      <c r="G65" s="18">
        <v>374</v>
      </c>
      <c r="H65" s="18">
        <f t="shared" si="0"/>
        <v>4130</v>
      </c>
      <c r="I65" s="17">
        <f t="shared" si="1"/>
        <v>0.39515738498789349</v>
      </c>
    </row>
    <row r="66" spans="1:9" ht="15" x14ac:dyDescent="0.2">
      <c r="A66" s="3" t="s">
        <v>109</v>
      </c>
      <c r="B66" s="18">
        <v>201</v>
      </c>
      <c r="C66" s="18"/>
      <c r="D66" s="18">
        <v>2</v>
      </c>
      <c r="E66" s="18">
        <v>800</v>
      </c>
      <c r="F66" s="18">
        <v>1180</v>
      </c>
      <c r="G66" s="18">
        <v>479</v>
      </c>
      <c r="H66" s="18">
        <f t="shared" si="0"/>
        <v>2662</v>
      </c>
      <c r="I66" s="17">
        <f t="shared" si="1"/>
        <v>0.62321562734785874</v>
      </c>
    </row>
    <row r="67" spans="1:9" ht="15" x14ac:dyDescent="0.2">
      <c r="A67" s="3" t="s">
        <v>111</v>
      </c>
      <c r="B67" s="18">
        <v>303</v>
      </c>
      <c r="C67" s="18"/>
      <c r="D67" s="18"/>
      <c r="E67" s="18">
        <v>87</v>
      </c>
      <c r="F67" s="18">
        <v>312</v>
      </c>
      <c r="G67" s="18">
        <v>119</v>
      </c>
      <c r="H67" s="18">
        <f t="shared" si="0"/>
        <v>821</v>
      </c>
      <c r="I67" s="17">
        <f t="shared" si="1"/>
        <v>0.52496954933008522</v>
      </c>
    </row>
    <row r="68" spans="1:9" ht="15" x14ac:dyDescent="0.2">
      <c r="A68" s="3" t="s">
        <v>112</v>
      </c>
      <c r="B68" s="18">
        <v>195</v>
      </c>
      <c r="C68" s="18"/>
      <c r="D68" s="18">
        <v>3</v>
      </c>
      <c r="E68" s="18">
        <v>737</v>
      </c>
      <c r="F68" s="18">
        <v>923</v>
      </c>
      <c r="G68" s="18">
        <v>304</v>
      </c>
      <c r="H68" s="18">
        <f t="shared" si="0"/>
        <v>2162</v>
      </c>
      <c r="I68" s="17">
        <f t="shared" si="1"/>
        <v>0.56753006475485657</v>
      </c>
    </row>
    <row r="69" spans="1:9" ht="15" x14ac:dyDescent="0.2">
      <c r="A69" s="3" t="s">
        <v>113</v>
      </c>
      <c r="B69" s="18">
        <v>34</v>
      </c>
      <c r="C69" s="18"/>
      <c r="D69" s="18">
        <v>1</v>
      </c>
      <c r="E69" s="18">
        <v>257</v>
      </c>
      <c r="F69" s="18">
        <v>355</v>
      </c>
      <c r="G69" s="18">
        <v>166</v>
      </c>
      <c r="H69" s="18">
        <f t="shared" si="0"/>
        <v>813</v>
      </c>
      <c r="I69" s="17">
        <f t="shared" si="1"/>
        <v>0.64083640836408362</v>
      </c>
    </row>
    <row r="70" spans="1:9" ht="15" x14ac:dyDescent="0.2">
      <c r="A70" s="3" t="s">
        <v>116</v>
      </c>
      <c r="B70" s="18">
        <v>234</v>
      </c>
      <c r="C70" s="18"/>
      <c r="D70" s="18">
        <v>3</v>
      </c>
      <c r="E70" s="18">
        <v>355</v>
      </c>
      <c r="F70" s="18">
        <v>590</v>
      </c>
      <c r="G70" s="18">
        <v>380</v>
      </c>
      <c r="H70" s="18">
        <f t="shared" ref="H70:H133" si="2">SUM(B70:G70)</f>
        <v>1562</v>
      </c>
      <c r="I70" s="17">
        <f t="shared" ref="I70:I133" si="3">(F70+G70)/H70</f>
        <v>0.62099871959026887</v>
      </c>
    </row>
    <row r="71" spans="1:9" ht="15" x14ac:dyDescent="0.2">
      <c r="A71" s="3" t="s">
        <v>117</v>
      </c>
      <c r="B71" s="18">
        <v>51</v>
      </c>
      <c r="C71" s="18"/>
      <c r="D71" s="18"/>
      <c r="E71" s="18">
        <v>617</v>
      </c>
      <c r="F71" s="18">
        <v>575</v>
      </c>
      <c r="G71" s="18">
        <v>210</v>
      </c>
      <c r="H71" s="18">
        <f t="shared" si="2"/>
        <v>1453</v>
      </c>
      <c r="I71" s="17">
        <f t="shared" si="3"/>
        <v>0.54026152787336545</v>
      </c>
    </row>
    <row r="72" spans="1:9" ht="15" x14ac:dyDescent="0.2">
      <c r="A72" s="3" t="s">
        <v>119</v>
      </c>
      <c r="B72" s="18">
        <v>13</v>
      </c>
      <c r="C72" s="18"/>
      <c r="D72" s="18">
        <v>1</v>
      </c>
      <c r="E72" s="18">
        <v>133</v>
      </c>
      <c r="F72" s="18">
        <v>146</v>
      </c>
      <c r="G72" s="18">
        <v>38</v>
      </c>
      <c r="H72" s="18">
        <f t="shared" si="2"/>
        <v>331</v>
      </c>
      <c r="I72" s="17">
        <f t="shared" si="3"/>
        <v>0.5558912386706949</v>
      </c>
    </row>
    <row r="73" spans="1:9" ht="15" x14ac:dyDescent="0.2">
      <c r="A73" s="3" t="s">
        <v>120</v>
      </c>
      <c r="B73" s="18"/>
      <c r="C73" s="18"/>
      <c r="D73" s="18"/>
      <c r="E73" s="18">
        <v>44</v>
      </c>
      <c r="F73" s="18">
        <v>42</v>
      </c>
      <c r="G73" s="18">
        <v>7</v>
      </c>
      <c r="H73" s="18">
        <f t="shared" si="2"/>
        <v>93</v>
      </c>
      <c r="I73" s="17">
        <f t="shared" si="3"/>
        <v>0.5268817204301075</v>
      </c>
    </row>
    <row r="74" spans="1:9" ht="15" x14ac:dyDescent="0.2">
      <c r="A74" s="3" t="s">
        <v>121</v>
      </c>
      <c r="B74" s="18">
        <v>9</v>
      </c>
      <c r="C74" s="18"/>
      <c r="D74" s="18"/>
      <c r="E74" s="18">
        <v>55</v>
      </c>
      <c r="F74" s="18">
        <v>63</v>
      </c>
      <c r="G74" s="18">
        <v>18</v>
      </c>
      <c r="H74" s="18">
        <f t="shared" si="2"/>
        <v>145</v>
      </c>
      <c r="I74" s="17">
        <f t="shared" si="3"/>
        <v>0.55862068965517242</v>
      </c>
    </row>
    <row r="75" spans="1:9" ht="15" x14ac:dyDescent="0.2">
      <c r="A75" s="3" t="s">
        <v>122</v>
      </c>
      <c r="B75" s="18">
        <v>610</v>
      </c>
      <c r="C75" s="18"/>
      <c r="D75" s="18"/>
      <c r="E75" s="18">
        <v>3</v>
      </c>
      <c r="F75" s="18">
        <v>280</v>
      </c>
      <c r="G75" s="18">
        <v>98</v>
      </c>
      <c r="H75" s="18">
        <f t="shared" si="2"/>
        <v>991</v>
      </c>
      <c r="I75" s="17">
        <f t="shared" si="3"/>
        <v>0.38143289606458125</v>
      </c>
    </row>
    <row r="76" spans="1:9" ht="15" x14ac:dyDescent="0.2">
      <c r="A76" s="3" t="s">
        <v>124</v>
      </c>
      <c r="B76" s="18">
        <v>214</v>
      </c>
      <c r="C76" s="18"/>
      <c r="D76" s="18"/>
      <c r="E76" s="18">
        <v>1</v>
      </c>
      <c r="F76" s="18">
        <v>123</v>
      </c>
      <c r="G76" s="18">
        <v>29</v>
      </c>
      <c r="H76" s="18">
        <f t="shared" si="2"/>
        <v>367</v>
      </c>
      <c r="I76" s="17">
        <f t="shared" si="3"/>
        <v>0.41416893732970028</v>
      </c>
    </row>
    <row r="77" spans="1:9" ht="15" x14ac:dyDescent="0.2">
      <c r="A77" s="3" t="s">
        <v>125</v>
      </c>
      <c r="B77" s="18">
        <v>1428</v>
      </c>
      <c r="C77" s="18"/>
      <c r="D77" s="18">
        <v>1</v>
      </c>
      <c r="E77" s="18">
        <v>15</v>
      </c>
      <c r="F77" s="18">
        <v>694</v>
      </c>
      <c r="G77" s="18">
        <v>202</v>
      </c>
      <c r="H77" s="18">
        <f t="shared" si="2"/>
        <v>2340</v>
      </c>
      <c r="I77" s="17">
        <f t="shared" si="3"/>
        <v>0.38290598290598293</v>
      </c>
    </row>
    <row r="78" spans="1:9" ht="15" x14ac:dyDescent="0.2">
      <c r="A78" s="3" t="s">
        <v>126</v>
      </c>
      <c r="B78" s="18">
        <v>745</v>
      </c>
      <c r="C78" s="18"/>
      <c r="D78" s="18">
        <v>1</v>
      </c>
      <c r="E78" s="18">
        <v>5</v>
      </c>
      <c r="F78" s="18">
        <v>323</v>
      </c>
      <c r="G78" s="18">
        <v>95</v>
      </c>
      <c r="H78" s="18">
        <f t="shared" si="2"/>
        <v>1169</v>
      </c>
      <c r="I78" s="17">
        <f t="shared" si="3"/>
        <v>0.35757057313943541</v>
      </c>
    </row>
    <row r="79" spans="1:9" ht="15" x14ac:dyDescent="0.2">
      <c r="A79" s="3" t="s">
        <v>128</v>
      </c>
      <c r="B79" s="18">
        <v>1417</v>
      </c>
      <c r="C79" s="18"/>
      <c r="D79" s="18"/>
      <c r="E79" s="18">
        <v>5</v>
      </c>
      <c r="F79" s="18">
        <v>598</v>
      </c>
      <c r="G79" s="18">
        <v>151</v>
      </c>
      <c r="H79" s="18">
        <f t="shared" si="2"/>
        <v>2171</v>
      </c>
      <c r="I79" s="17">
        <f t="shared" si="3"/>
        <v>0.34500230308613544</v>
      </c>
    </row>
    <row r="80" spans="1:9" ht="15" x14ac:dyDescent="0.2">
      <c r="A80" s="3" t="s">
        <v>129</v>
      </c>
      <c r="B80" s="18">
        <v>1</v>
      </c>
      <c r="C80" s="18"/>
      <c r="D80" s="18"/>
      <c r="E80" s="18"/>
      <c r="F80" s="18"/>
      <c r="G80" s="18">
        <v>1</v>
      </c>
      <c r="H80" s="18">
        <f t="shared" si="2"/>
        <v>2</v>
      </c>
      <c r="I80" s="17">
        <f t="shared" si="3"/>
        <v>0.5</v>
      </c>
    </row>
    <row r="81" spans="1:9" ht="15" x14ac:dyDescent="0.2">
      <c r="A81" s="3" t="s">
        <v>130</v>
      </c>
      <c r="B81" s="18">
        <v>453</v>
      </c>
      <c r="C81" s="18"/>
      <c r="D81" s="18"/>
      <c r="E81" s="18">
        <v>5</v>
      </c>
      <c r="F81" s="18">
        <v>194</v>
      </c>
      <c r="G81" s="18">
        <v>51</v>
      </c>
      <c r="H81" s="18">
        <f t="shared" si="2"/>
        <v>703</v>
      </c>
      <c r="I81" s="17">
        <f t="shared" si="3"/>
        <v>0.34850640113798009</v>
      </c>
    </row>
    <row r="82" spans="1:9" ht="15" x14ac:dyDescent="0.2">
      <c r="A82" s="3" t="s">
        <v>132</v>
      </c>
      <c r="B82" s="18">
        <v>392</v>
      </c>
      <c r="C82" s="18"/>
      <c r="D82" s="18"/>
      <c r="E82" s="18">
        <v>1</v>
      </c>
      <c r="F82" s="18">
        <v>184</v>
      </c>
      <c r="G82" s="18">
        <v>40</v>
      </c>
      <c r="H82" s="18">
        <f t="shared" si="2"/>
        <v>617</v>
      </c>
      <c r="I82" s="17">
        <f t="shared" si="3"/>
        <v>0.36304700162074555</v>
      </c>
    </row>
    <row r="83" spans="1:9" ht="15" x14ac:dyDescent="0.2">
      <c r="A83" s="3" t="s">
        <v>133</v>
      </c>
      <c r="B83" s="18">
        <v>888</v>
      </c>
      <c r="C83" s="18"/>
      <c r="D83" s="18"/>
      <c r="E83" s="18">
        <v>6</v>
      </c>
      <c r="F83" s="18">
        <v>391</v>
      </c>
      <c r="G83" s="18">
        <v>108</v>
      </c>
      <c r="H83" s="18">
        <f t="shared" si="2"/>
        <v>1393</v>
      </c>
      <c r="I83" s="17">
        <f t="shared" si="3"/>
        <v>0.35821966977745873</v>
      </c>
    </row>
    <row r="84" spans="1:9" ht="15" x14ac:dyDescent="0.2">
      <c r="A84" s="3" t="s">
        <v>135</v>
      </c>
      <c r="B84" s="18">
        <v>787</v>
      </c>
      <c r="C84" s="18"/>
      <c r="D84" s="18"/>
      <c r="E84" s="18">
        <v>4</v>
      </c>
      <c r="F84" s="18">
        <v>352</v>
      </c>
      <c r="G84" s="18">
        <v>83</v>
      </c>
      <c r="H84" s="18">
        <f t="shared" si="2"/>
        <v>1226</v>
      </c>
      <c r="I84" s="17">
        <f t="shared" si="3"/>
        <v>0.35481239804241438</v>
      </c>
    </row>
    <row r="85" spans="1:9" ht="15" x14ac:dyDescent="0.2">
      <c r="A85" s="3" t="s">
        <v>136</v>
      </c>
      <c r="B85" s="18">
        <v>475</v>
      </c>
      <c r="C85" s="18"/>
      <c r="D85" s="18">
        <v>1</v>
      </c>
      <c r="E85" s="18">
        <v>5</v>
      </c>
      <c r="F85" s="18">
        <v>211</v>
      </c>
      <c r="G85" s="18">
        <v>72</v>
      </c>
      <c r="H85" s="18">
        <f t="shared" si="2"/>
        <v>764</v>
      </c>
      <c r="I85" s="17">
        <f t="shared" si="3"/>
        <v>0.37041884816753928</v>
      </c>
    </row>
    <row r="86" spans="1:9" ht="15" x14ac:dyDescent="0.2">
      <c r="A86" s="3" t="s">
        <v>137</v>
      </c>
      <c r="B86" s="18">
        <v>257</v>
      </c>
      <c r="C86" s="18"/>
      <c r="D86" s="18">
        <v>2</v>
      </c>
      <c r="E86" s="18">
        <v>44</v>
      </c>
      <c r="F86" s="18">
        <v>180</v>
      </c>
      <c r="G86" s="18">
        <v>50</v>
      </c>
      <c r="H86" s="18">
        <f t="shared" si="2"/>
        <v>533</v>
      </c>
      <c r="I86" s="17">
        <f t="shared" si="3"/>
        <v>0.43151969981238275</v>
      </c>
    </row>
    <row r="87" spans="1:9" ht="15" x14ac:dyDescent="0.2">
      <c r="A87" s="3" t="s">
        <v>138</v>
      </c>
      <c r="B87" s="18">
        <v>231</v>
      </c>
      <c r="C87" s="18"/>
      <c r="D87" s="18"/>
      <c r="E87" s="18">
        <v>7</v>
      </c>
      <c r="F87" s="18">
        <v>108</v>
      </c>
      <c r="G87" s="18">
        <v>39</v>
      </c>
      <c r="H87" s="18">
        <f t="shared" si="2"/>
        <v>385</v>
      </c>
      <c r="I87" s="17">
        <f t="shared" si="3"/>
        <v>0.38181818181818183</v>
      </c>
    </row>
    <row r="88" spans="1:9" ht="15" x14ac:dyDescent="0.2">
      <c r="A88" s="3" t="s">
        <v>139</v>
      </c>
      <c r="B88" s="18">
        <v>474</v>
      </c>
      <c r="C88" s="18">
        <v>1</v>
      </c>
      <c r="D88" s="18">
        <v>41</v>
      </c>
      <c r="E88" s="18">
        <v>558</v>
      </c>
      <c r="F88" s="18">
        <v>856</v>
      </c>
      <c r="G88" s="18">
        <v>297</v>
      </c>
      <c r="H88" s="18">
        <f t="shared" si="2"/>
        <v>2227</v>
      </c>
      <c r="I88" s="17">
        <f t="shared" si="3"/>
        <v>0.51773686573866184</v>
      </c>
    </row>
    <row r="89" spans="1:9" ht="15" x14ac:dyDescent="0.2">
      <c r="A89" s="3" t="s">
        <v>141</v>
      </c>
      <c r="B89" s="18">
        <v>38</v>
      </c>
      <c r="C89" s="18"/>
      <c r="D89" s="18"/>
      <c r="E89" s="18">
        <v>11</v>
      </c>
      <c r="F89" s="18">
        <v>22</v>
      </c>
      <c r="G89" s="18">
        <v>0</v>
      </c>
      <c r="H89" s="18">
        <f t="shared" si="2"/>
        <v>71</v>
      </c>
      <c r="I89" s="17">
        <f t="shared" si="3"/>
        <v>0.30985915492957744</v>
      </c>
    </row>
    <row r="90" spans="1:9" ht="15" x14ac:dyDescent="0.2">
      <c r="A90" s="3" t="s">
        <v>142</v>
      </c>
      <c r="B90" s="18">
        <v>129</v>
      </c>
      <c r="C90" s="18">
        <v>1</v>
      </c>
      <c r="D90" s="18">
        <v>23</v>
      </c>
      <c r="E90" s="18">
        <v>233</v>
      </c>
      <c r="F90" s="18">
        <v>315</v>
      </c>
      <c r="G90" s="18">
        <v>122</v>
      </c>
      <c r="H90" s="18">
        <f t="shared" si="2"/>
        <v>823</v>
      </c>
      <c r="I90" s="17">
        <f t="shared" si="3"/>
        <v>0.53098420413122727</v>
      </c>
    </row>
    <row r="91" spans="1:9" ht="15" x14ac:dyDescent="0.2">
      <c r="A91" s="3" t="s">
        <v>143</v>
      </c>
      <c r="B91" s="18">
        <v>173</v>
      </c>
      <c r="C91" s="18"/>
      <c r="D91" s="18">
        <v>5</v>
      </c>
      <c r="E91" s="18">
        <v>35</v>
      </c>
      <c r="F91" s="18">
        <v>129</v>
      </c>
      <c r="G91" s="18">
        <v>48</v>
      </c>
      <c r="H91" s="18">
        <f t="shared" si="2"/>
        <v>390</v>
      </c>
      <c r="I91" s="17">
        <f t="shared" si="3"/>
        <v>0.45384615384615384</v>
      </c>
    </row>
    <row r="92" spans="1:9" ht="15" x14ac:dyDescent="0.2">
      <c r="A92" s="3" t="s">
        <v>144</v>
      </c>
      <c r="B92" s="18">
        <v>189</v>
      </c>
      <c r="C92" s="18"/>
      <c r="D92" s="18">
        <v>30</v>
      </c>
      <c r="E92" s="18">
        <v>743</v>
      </c>
      <c r="F92" s="18">
        <v>850</v>
      </c>
      <c r="G92" s="18">
        <v>314</v>
      </c>
      <c r="H92" s="18">
        <f t="shared" si="2"/>
        <v>2126</v>
      </c>
      <c r="I92" s="17">
        <f t="shared" si="3"/>
        <v>0.54750705550329259</v>
      </c>
    </row>
    <row r="93" spans="1:9" ht="15" x14ac:dyDescent="0.2">
      <c r="A93" s="3" t="s">
        <v>146</v>
      </c>
      <c r="B93" s="18">
        <v>1</v>
      </c>
      <c r="C93" s="18"/>
      <c r="D93" s="18"/>
      <c r="E93" s="18">
        <v>2</v>
      </c>
      <c r="F93" s="18">
        <v>8</v>
      </c>
      <c r="G93" s="18">
        <v>7</v>
      </c>
      <c r="H93" s="18">
        <f t="shared" si="2"/>
        <v>18</v>
      </c>
      <c r="I93" s="17">
        <f t="shared" si="3"/>
        <v>0.83333333333333337</v>
      </c>
    </row>
    <row r="94" spans="1:9" ht="15" x14ac:dyDescent="0.2">
      <c r="A94" s="3" t="s">
        <v>147</v>
      </c>
      <c r="B94" s="18">
        <v>9</v>
      </c>
      <c r="C94" s="18"/>
      <c r="D94" s="18">
        <v>1</v>
      </c>
      <c r="E94" s="18">
        <v>56</v>
      </c>
      <c r="F94" s="18">
        <v>47</v>
      </c>
      <c r="G94" s="18">
        <v>28</v>
      </c>
      <c r="H94" s="18">
        <f t="shared" si="2"/>
        <v>141</v>
      </c>
      <c r="I94" s="17">
        <f t="shared" si="3"/>
        <v>0.53191489361702127</v>
      </c>
    </row>
    <row r="95" spans="1:9" ht="15" x14ac:dyDescent="0.2">
      <c r="A95" s="3" t="s">
        <v>148</v>
      </c>
      <c r="B95" s="18">
        <v>101</v>
      </c>
      <c r="C95" s="18"/>
      <c r="D95" s="18">
        <v>18</v>
      </c>
      <c r="E95" s="18">
        <v>509</v>
      </c>
      <c r="F95" s="18">
        <v>482</v>
      </c>
      <c r="G95" s="18">
        <v>177</v>
      </c>
      <c r="H95" s="18">
        <f t="shared" si="2"/>
        <v>1287</v>
      </c>
      <c r="I95" s="17">
        <f t="shared" si="3"/>
        <v>0.51204351204351206</v>
      </c>
    </row>
    <row r="96" spans="1:9" ht="15" x14ac:dyDescent="0.2">
      <c r="A96" s="3" t="s">
        <v>150</v>
      </c>
      <c r="B96" s="18">
        <v>85</v>
      </c>
      <c r="C96" s="18"/>
      <c r="D96" s="18">
        <v>49</v>
      </c>
      <c r="E96" s="18">
        <v>346</v>
      </c>
      <c r="F96" s="18">
        <v>313</v>
      </c>
      <c r="G96" s="18">
        <v>157</v>
      </c>
      <c r="H96" s="18">
        <f t="shared" si="2"/>
        <v>950</v>
      </c>
      <c r="I96" s="17">
        <f t="shared" si="3"/>
        <v>0.49473684210526314</v>
      </c>
    </row>
    <row r="97" spans="1:9" ht="15" x14ac:dyDescent="0.2">
      <c r="A97" s="3" t="s">
        <v>151</v>
      </c>
      <c r="B97" s="18">
        <v>57</v>
      </c>
      <c r="C97" s="18"/>
      <c r="D97" s="18"/>
      <c r="E97" s="18">
        <v>71</v>
      </c>
      <c r="F97" s="18">
        <v>129</v>
      </c>
      <c r="G97" s="18">
        <v>47</v>
      </c>
      <c r="H97" s="18">
        <f t="shared" si="2"/>
        <v>304</v>
      </c>
      <c r="I97" s="17">
        <f t="shared" si="3"/>
        <v>0.57894736842105265</v>
      </c>
    </row>
    <row r="98" spans="1:9" ht="15" x14ac:dyDescent="0.2">
      <c r="A98" s="3" t="s">
        <v>152</v>
      </c>
      <c r="B98" s="18">
        <v>46</v>
      </c>
      <c r="C98" s="18"/>
      <c r="D98" s="18">
        <v>5</v>
      </c>
      <c r="E98" s="18">
        <v>1258</v>
      </c>
      <c r="F98" s="18">
        <v>1178</v>
      </c>
      <c r="G98" s="18">
        <v>288</v>
      </c>
      <c r="H98" s="18">
        <f t="shared" si="2"/>
        <v>2775</v>
      </c>
      <c r="I98" s="17">
        <f t="shared" si="3"/>
        <v>0.52828828828828833</v>
      </c>
    </row>
    <row r="99" spans="1:9" ht="15" x14ac:dyDescent="0.2">
      <c r="A99" s="3" t="s">
        <v>154</v>
      </c>
      <c r="B99" s="18">
        <v>7</v>
      </c>
      <c r="C99" s="18"/>
      <c r="D99" s="18">
        <v>2</v>
      </c>
      <c r="E99" s="18">
        <v>253</v>
      </c>
      <c r="F99" s="18">
        <v>294</v>
      </c>
      <c r="G99" s="18">
        <v>76</v>
      </c>
      <c r="H99" s="18">
        <f t="shared" si="2"/>
        <v>632</v>
      </c>
      <c r="I99" s="17">
        <f t="shared" si="3"/>
        <v>0.58544303797468356</v>
      </c>
    </row>
    <row r="100" spans="1:9" ht="15" x14ac:dyDescent="0.2">
      <c r="A100" s="3" t="s">
        <v>155</v>
      </c>
      <c r="B100" s="18">
        <v>29</v>
      </c>
      <c r="C100" s="18"/>
      <c r="D100" s="18">
        <v>2</v>
      </c>
      <c r="E100" s="18">
        <v>1355</v>
      </c>
      <c r="F100" s="18">
        <v>1243</v>
      </c>
      <c r="G100" s="18">
        <v>278</v>
      </c>
      <c r="H100" s="18">
        <f t="shared" si="2"/>
        <v>2907</v>
      </c>
      <c r="I100" s="17">
        <f t="shared" si="3"/>
        <v>0.52321981424148611</v>
      </c>
    </row>
    <row r="101" spans="1:9" ht="15" x14ac:dyDescent="0.2">
      <c r="A101" s="3" t="s">
        <v>157</v>
      </c>
      <c r="B101" s="18">
        <v>9</v>
      </c>
      <c r="C101" s="18">
        <v>1</v>
      </c>
      <c r="D101" s="18">
        <v>1</v>
      </c>
      <c r="E101" s="18">
        <v>306</v>
      </c>
      <c r="F101" s="18">
        <v>356</v>
      </c>
      <c r="G101" s="18">
        <v>94</v>
      </c>
      <c r="H101" s="18">
        <f t="shared" si="2"/>
        <v>767</v>
      </c>
      <c r="I101" s="17">
        <f t="shared" si="3"/>
        <v>0.58670143415906129</v>
      </c>
    </row>
    <row r="102" spans="1:9" ht="15" x14ac:dyDescent="0.2">
      <c r="A102" s="3" t="s">
        <v>159</v>
      </c>
      <c r="B102" s="18">
        <v>5</v>
      </c>
      <c r="C102" s="18"/>
      <c r="D102" s="18"/>
      <c r="E102" s="18">
        <v>28</v>
      </c>
      <c r="F102" s="18">
        <v>25</v>
      </c>
      <c r="G102" s="18">
        <v>16</v>
      </c>
      <c r="H102" s="18">
        <f t="shared" si="2"/>
        <v>74</v>
      </c>
      <c r="I102" s="17">
        <f t="shared" si="3"/>
        <v>0.55405405405405406</v>
      </c>
    </row>
    <row r="103" spans="1:9" ht="15" x14ac:dyDescent="0.2">
      <c r="A103" s="3" t="s">
        <v>160</v>
      </c>
      <c r="B103" s="18">
        <v>43</v>
      </c>
      <c r="C103" s="18"/>
      <c r="D103" s="18">
        <v>1</v>
      </c>
      <c r="E103" s="18">
        <v>178</v>
      </c>
      <c r="F103" s="18">
        <v>204</v>
      </c>
      <c r="G103" s="18">
        <v>56</v>
      </c>
      <c r="H103" s="18">
        <f t="shared" si="2"/>
        <v>482</v>
      </c>
      <c r="I103" s="17">
        <f t="shared" si="3"/>
        <v>0.53941908713692943</v>
      </c>
    </row>
    <row r="104" spans="1:9" ht="15" x14ac:dyDescent="0.2">
      <c r="A104" s="3" t="s">
        <v>161</v>
      </c>
      <c r="B104" s="18"/>
      <c r="C104" s="18"/>
      <c r="D104" s="18">
        <v>1</v>
      </c>
      <c r="E104" s="18">
        <v>146</v>
      </c>
      <c r="F104" s="18">
        <v>97</v>
      </c>
      <c r="G104" s="18">
        <v>23</v>
      </c>
      <c r="H104" s="18">
        <f t="shared" si="2"/>
        <v>267</v>
      </c>
      <c r="I104" s="17">
        <f t="shared" si="3"/>
        <v>0.449438202247191</v>
      </c>
    </row>
    <row r="105" spans="1:9" ht="15" x14ac:dyDescent="0.2">
      <c r="A105" s="3" t="s">
        <v>162</v>
      </c>
      <c r="B105" s="18">
        <v>10</v>
      </c>
      <c r="C105" s="18"/>
      <c r="D105" s="18"/>
      <c r="E105" s="18">
        <v>129</v>
      </c>
      <c r="F105" s="18">
        <v>97</v>
      </c>
      <c r="G105" s="18">
        <v>37</v>
      </c>
      <c r="H105" s="18">
        <f t="shared" si="2"/>
        <v>273</v>
      </c>
      <c r="I105" s="17">
        <f t="shared" si="3"/>
        <v>0.49084249084249082</v>
      </c>
    </row>
    <row r="106" spans="1:9" ht="15" x14ac:dyDescent="0.2">
      <c r="A106" s="3" t="s">
        <v>163</v>
      </c>
      <c r="B106" s="18">
        <v>1252</v>
      </c>
      <c r="C106" s="18"/>
      <c r="D106" s="18">
        <v>16</v>
      </c>
      <c r="E106" s="18">
        <v>361</v>
      </c>
      <c r="F106" s="18">
        <v>1064</v>
      </c>
      <c r="G106" s="18">
        <v>350</v>
      </c>
      <c r="H106" s="18">
        <f t="shared" si="2"/>
        <v>3043</v>
      </c>
      <c r="I106" s="17">
        <f t="shared" si="3"/>
        <v>0.46467302004600725</v>
      </c>
    </row>
    <row r="107" spans="1:9" ht="15" x14ac:dyDescent="0.2">
      <c r="A107" s="3" t="s">
        <v>165</v>
      </c>
      <c r="B107" s="18">
        <v>141</v>
      </c>
      <c r="C107" s="18"/>
      <c r="D107" s="18">
        <v>3</v>
      </c>
      <c r="E107" s="18">
        <v>97</v>
      </c>
      <c r="F107" s="18">
        <v>200</v>
      </c>
      <c r="G107" s="18">
        <v>70</v>
      </c>
      <c r="H107" s="18">
        <f t="shared" si="2"/>
        <v>511</v>
      </c>
      <c r="I107" s="17">
        <f t="shared" si="3"/>
        <v>0.52837573385518588</v>
      </c>
    </row>
    <row r="108" spans="1:9" ht="15" x14ac:dyDescent="0.2">
      <c r="A108" s="3" t="s">
        <v>167</v>
      </c>
      <c r="B108" s="18">
        <v>557</v>
      </c>
      <c r="C108" s="18"/>
      <c r="D108" s="18">
        <v>19</v>
      </c>
      <c r="E108" s="18">
        <v>333</v>
      </c>
      <c r="F108" s="18">
        <v>662</v>
      </c>
      <c r="G108" s="18">
        <v>231</v>
      </c>
      <c r="H108" s="18">
        <f t="shared" si="2"/>
        <v>1802</v>
      </c>
      <c r="I108" s="17">
        <f t="shared" si="3"/>
        <v>0.49556048834628191</v>
      </c>
    </row>
    <row r="109" spans="1:9" ht="15" x14ac:dyDescent="0.2">
      <c r="A109" s="3" t="s">
        <v>168</v>
      </c>
      <c r="B109" s="18">
        <v>612</v>
      </c>
      <c r="C109" s="18"/>
      <c r="D109" s="18">
        <v>4</v>
      </c>
      <c r="E109" s="18">
        <v>31</v>
      </c>
      <c r="F109" s="18">
        <v>371</v>
      </c>
      <c r="G109" s="18">
        <v>104</v>
      </c>
      <c r="H109" s="18">
        <f t="shared" si="2"/>
        <v>1122</v>
      </c>
      <c r="I109" s="17">
        <f t="shared" si="3"/>
        <v>0.42335115864527628</v>
      </c>
    </row>
    <row r="110" spans="1:9" ht="15" x14ac:dyDescent="0.2">
      <c r="A110" s="3" t="s">
        <v>169</v>
      </c>
      <c r="B110" s="18">
        <v>137</v>
      </c>
      <c r="C110" s="18"/>
      <c r="D110" s="18"/>
      <c r="E110" s="18">
        <v>10</v>
      </c>
      <c r="F110" s="18">
        <v>99</v>
      </c>
      <c r="G110" s="18">
        <v>46</v>
      </c>
      <c r="H110" s="18">
        <f t="shared" si="2"/>
        <v>292</v>
      </c>
      <c r="I110" s="17">
        <f t="shared" si="3"/>
        <v>0.49657534246575341</v>
      </c>
    </row>
    <row r="111" spans="1:9" ht="15" x14ac:dyDescent="0.2">
      <c r="A111" s="3" t="s">
        <v>170</v>
      </c>
      <c r="B111" s="18">
        <v>413</v>
      </c>
      <c r="C111" s="18"/>
      <c r="D111" s="18"/>
      <c r="E111" s="18">
        <v>9</v>
      </c>
      <c r="F111" s="18">
        <v>223</v>
      </c>
      <c r="G111" s="18">
        <v>74</v>
      </c>
      <c r="H111" s="18">
        <f t="shared" si="2"/>
        <v>719</v>
      </c>
      <c r="I111" s="17">
        <f t="shared" si="3"/>
        <v>0.41307371349095967</v>
      </c>
    </row>
    <row r="112" spans="1:9" ht="15" x14ac:dyDescent="0.2">
      <c r="A112" s="3" t="s">
        <v>172</v>
      </c>
      <c r="B112" s="18">
        <v>1224</v>
      </c>
      <c r="C112" s="18"/>
      <c r="D112" s="18">
        <v>2</v>
      </c>
      <c r="E112" s="18">
        <v>17</v>
      </c>
      <c r="F112" s="18">
        <v>606</v>
      </c>
      <c r="G112" s="18">
        <v>132</v>
      </c>
      <c r="H112" s="18">
        <f t="shared" si="2"/>
        <v>1981</v>
      </c>
      <c r="I112" s="17">
        <f t="shared" si="3"/>
        <v>0.37253912165572944</v>
      </c>
    </row>
    <row r="113" spans="1:9" ht="15" x14ac:dyDescent="0.2">
      <c r="A113" s="3" t="s">
        <v>173</v>
      </c>
      <c r="B113" s="18">
        <v>602</v>
      </c>
      <c r="C113" s="18">
        <v>1</v>
      </c>
      <c r="D113" s="18"/>
      <c r="E113" s="18">
        <v>13</v>
      </c>
      <c r="F113" s="18">
        <v>327</v>
      </c>
      <c r="G113" s="18">
        <v>103</v>
      </c>
      <c r="H113" s="18">
        <f t="shared" si="2"/>
        <v>1046</v>
      </c>
      <c r="I113" s="17">
        <f t="shared" si="3"/>
        <v>0.41108986615678778</v>
      </c>
    </row>
    <row r="114" spans="1:9" ht="15" x14ac:dyDescent="0.2">
      <c r="A114" s="3" t="s">
        <v>174</v>
      </c>
      <c r="B114" s="18">
        <v>874</v>
      </c>
      <c r="C114" s="18"/>
      <c r="D114" s="18"/>
      <c r="E114" s="18">
        <v>3</v>
      </c>
      <c r="F114" s="18">
        <v>399</v>
      </c>
      <c r="G114" s="18">
        <v>95</v>
      </c>
      <c r="H114" s="18">
        <f t="shared" si="2"/>
        <v>1371</v>
      </c>
      <c r="I114" s="17">
        <f t="shared" si="3"/>
        <v>0.36032093362509116</v>
      </c>
    </row>
    <row r="115" spans="1:9" ht="15" x14ac:dyDescent="0.2">
      <c r="A115" s="3" t="s">
        <v>176</v>
      </c>
      <c r="B115" s="18">
        <v>187</v>
      </c>
      <c r="C115" s="18"/>
      <c r="D115" s="18"/>
      <c r="E115" s="18">
        <v>13</v>
      </c>
      <c r="F115" s="18">
        <v>104</v>
      </c>
      <c r="G115" s="18">
        <v>21</v>
      </c>
      <c r="H115" s="18">
        <f t="shared" si="2"/>
        <v>325</v>
      </c>
      <c r="I115" s="17">
        <f t="shared" si="3"/>
        <v>0.38461538461538464</v>
      </c>
    </row>
    <row r="116" spans="1:9" ht="15" x14ac:dyDescent="0.2">
      <c r="A116" s="3" t="s">
        <v>177</v>
      </c>
      <c r="B116" s="18">
        <v>343</v>
      </c>
      <c r="C116" s="18"/>
      <c r="D116" s="18">
        <v>3</v>
      </c>
      <c r="E116" s="18">
        <v>3</v>
      </c>
      <c r="F116" s="18">
        <v>153</v>
      </c>
      <c r="G116" s="18">
        <v>40</v>
      </c>
      <c r="H116" s="18">
        <f t="shared" si="2"/>
        <v>542</v>
      </c>
      <c r="I116" s="17">
        <f t="shared" si="3"/>
        <v>0.35608856088560886</v>
      </c>
    </row>
    <row r="117" spans="1:9" ht="15" x14ac:dyDescent="0.2">
      <c r="A117" s="3" t="s">
        <v>178</v>
      </c>
      <c r="B117" s="18">
        <v>772</v>
      </c>
      <c r="C117" s="18"/>
      <c r="D117" s="18"/>
      <c r="E117" s="18">
        <v>48</v>
      </c>
      <c r="F117" s="18">
        <v>593</v>
      </c>
      <c r="G117" s="18">
        <v>166</v>
      </c>
      <c r="H117" s="18">
        <f t="shared" si="2"/>
        <v>1579</v>
      </c>
      <c r="I117" s="17">
        <f t="shared" si="3"/>
        <v>0.48068397720075995</v>
      </c>
    </row>
    <row r="118" spans="1:9" ht="15" x14ac:dyDescent="0.2">
      <c r="A118" s="3" t="s">
        <v>183</v>
      </c>
      <c r="B118" s="18">
        <v>61</v>
      </c>
      <c r="C118" s="18"/>
      <c r="D118" s="18"/>
      <c r="E118" s="18">
        <v>5</v>
      </c>
      <c r="F118" s="18">
        <v>63</v>
      </c>
      <c r="G118" s="18">
        <v>24</v>
      </c>
      <c r="H118" s="18">
        <f t="shared" si="2"/>
        <v>153</v>
      </c>
      <c r="I118" s="17">
        <f t="shared" si="3"/>
        <v>0.56862745098039214</v>
      </c>
    </row>
    <row r="119" spans="1:9" ht="15" x14ac:dyDescent="0.2">
      <c r="A119" s="3" t="s">
        <v>184</v>
      </c>
      <c r="B119" s="18">
        <v>1122</v>
      </c>
      <c r="C119" s="18"/>
      <c r="D119" s="18">
        <v>8</v>
      </c>
      <c r="E119" s="18">
        <v>29</v>
      </c>
      <c r="F119" s="18">
        <v>545</v>
      </c>
      <c r="G119" s="18">
        <v>179</v>
      </c>
      <c r="H119" s="18">
        <f t="shared" si="2"/>
        <v>1883</v>
      </c>
      <c r="I119" s="17">
        <f t="shared" si="3"/>
        <v>0.38449283058948486</v>
      </c>
    </row>
    <row r="120" spans="1:9" ht="15" x14ac:dyDescent="0.2">
      <c r="A120" s="3" t="s">
        <v>186</v>
      </c>
      <c r="B120" s="18">
        <v>2195</v>
      </c>
      <c r="C120" s="18"/>
      <c r="D120" s="18">
        <v>17</v>
      </c>
      <c r="E120" s="18">
        <v>60</v>
      </c>
      <c r="F120" s="18">
        <v>1386</v>
      </c>
      <c r="G120" s="18">
        <v>386</v>
      </c>
      <c r="H120" s="18">
        <f t="shared" si="2"/>
        <v>4044</v>
      </c>
      <c r="I120" s="17">
        <f t="shared" si="3"/>
        <v>0.43818001978239368</v>
      </c>
    </row>
    <row r="121" spans="1:9" ht="15" x14ac:dyDescent="0.2">
      <c r="A121" s="3" t="s">
        <v>188</v>
      </c>
      <c r="B121" s="18">
        <v>200</v>
      </c>
      <c r="C121" s="18"/>
      <c r="D121" s="18"/>
      <c r="E121" s="18">
        <v>25</v>
      </c>
      <c r="F121" s="18">
        <v>140</v>
      </c>
      <c r="G121" s="18">
        <v>38</v>
      </c>
      <c r="H121" s="18">
        <f t="shared" si="2"/>
        <v>403</v>
      </c>
      <c r="I121" s="17">
        <f t="shared" si="3"/>
        <v>0.44168734491315137</v>
      </c>
    </row>
    <row r="122" spans="1:9" ht="15" x14ac:dyDescent="0.2">
      <c r="A122" s="3" t="s">
        <v>190</v>
      </c>
      <c r="B122" s="18">
        <v>1</v>
      </c>
      <c r="C122" s="18"/>
      <c r="D122" s="18"/>
      <c r="E122" s="18">
        <v>20</v>
      </c>
      <c r="F122" s="18">
        <v>15</v>
      </c>
      <c r="G122" s="18">
        <v>3</v>
      </c>
      <c r="H122" s="18">
        <f t="shared" si="2"/>
        <v>39</v>
      </c>
      <c r="I122" s="17">
        <f t="shared" si="3"/>
        <v>0.46153846153846156</v>
      </c>
    </row>
    <row r="123" spans="1:9" ht="15" x14ac:dyDescent="0.2">
      <c r="A123" s="3" t="s">
        <v>191</v>
      </c>
      <c r="B123" s="18">
        <v>1476</v>
      </c>
      <c r="C123" s="18"/>
      <c r="D123" s="18"/>
      <c r="E123" s="18">
        <v>13</v>
      </c>
      <c r="F123" s="18">
        <v>744</v>
      </c>
      <c r="G123" s="18">
        <v>251</v>
      </c>
      <c r="H123" s="18">
        <f t="shared" si="2"/>
        <v>2484</v>
      </c>
      <c r="I123" s="17">
        <f t="shared" si="3"/>
        <v>0.40056360708534622</v>
      </c>
    </row>
    <row r="124" spans="1:9" ht="15" x14ac:dyDescent="0.2">
      <c r="A124" s="3" t="s">
        <v>193</v>
      </c>
      <c r="B124" s="18">
        <v>5</v>
      </c>
      <c r="C124" s="18"/>
      <c r="D124" s="18"/>
      <c r="E124" s="18"/>
      <c r="F124" s="18">
        <v>7</v>
      </c>
      <c r="G124" s="18">
        <v>2</v>
      </c>
      <c r="H124" s="18">
        <f t="shared" si="2"/>
        <v>14</v>
      </c>
      <c r="I124" s="17">
        <f t="shared" si="3"/>
        <v>0.6428571428571429</v>
      </c>
    </row>
    <row r="125" spans="1:9" ht="15" x14ac:dyDescent="0.2">
      <c r="A125" s="3" t="s">
        <v>194</v>
      </c>
      <c r="B125" s="18">
        <v>1173</v>
      </c>
      <c r="C125" s="18"/>
      <c r="D125" s="18">
        <v>2</v>
      </c>
      <c r="E125" s="18">
        <v>8</v>
      </c>
      <c r="F125" s="18">
        <v>583</v>
      </c>
      <c r="G125" s="18">
        <v>169</v>
      </c>
      <c r="H125" s="18">
        <f t="shared" si="2"/>
        <v>1935</v>
      </c>
      <c r="I125" s="17">
        <f t="shared" si="3"/>
        <v>0.38863049095607233</v>
      </c>
    </row>
    <row r="126" spans="1:9" ht="15" x14ac:dyDescent="0.2">
      <c r="A126" s="3" t="s">
        <v>196</v>
      </c>
      <c r="B126" s="18">
        <v>43</v>
      </c>
      <c r="C126" s="18"/>
      <c r="D126" s="18"/>
      <c r="E126" s="18"/>
      <c r="F126" s="18">
        <v>28</v>
      </c>
      <c r="G126" s="18">
        <v>8</v>
      </c>
      <c r="H126" s="18">
        <f t="shared" si="2"/>
        <v>79</v>
      </c>
      <c r="I126" s="17">
        <f t="shared" si="3"/>
        <v>0.45569620253164556</v>
      </c>
    </row>
    <row r="127" spans="1:9" ht="15" x14ac:dyDescent="0.2">
      <c r="A127" s="3" t="s">
        <v>197</v>
      </c>
      <c r="B127" s="18">
        <v>2</v>
      </c>
      <c r="C127" s="18"/>
      <c r="D127" s="18"/>
      <c r="E127" s="18"/>
      <c r="F127" s="18">
        <v>3</v>
      </c>
      <c r="G127" s="18">
        <v>0</v>
      </c>
      <c r="H127" s="18">
        <f t="shared" si="2"/>
        <v>5</v>
      </c>
      <c r="I127" s="17">
        <f t="shared" si="3"/>
        <v>0.6</v>
      </c>
    </row>
    <row r="128" spans="1:9" ht="15" x14ac:dyDescent="0.2">
      <c r="A128" s="3" t="s">
        <v>198</v>
      </c>
      <c r="B128" s="18">
        <v>453</v>
      </c>
      <c r="C128" s="18"/>
      <c r="D128" s="18">
        <v>64</v>
      </c>
      <c r="E128" s="18">
        <v>567</v>
      </c>
      <c r="F128" s="18">
        <v>760</v>
      </c>
      <c r="G128" s="18">
        <v>310</v>
      </c>
      <c r="H128" s="18">
        <f t="shared" si="2"/>
        <v>2154</v>
      </c>
      <c r="I128" s="17">
        <f t="shared" si="3"/>
        <v>0.49675023212627667</v>
      </c>
    </row>
    <row r="129" spans="1:9" ht="15" x14ac:dyDescent="0.2">
      <c r="A129" s="3" t="s">
        <v>200</v>
      </c>
      <c r="B129" s="18">
        <v>37</v>
      </c>
      <c r="C129" s="18"/>
      <c r="D129" s="18">
        <v>5</v>
      </c>
      <c r="E129" s="18">
        <v>1487</v>
      </c>
      <c r="F129" s="18">
        <v>1484</v>
      </c>
      <c r="G129" s="18">
        <v>397</v>
      </c>
      <c r="H129" s="18">
        <f t="shared" si="2"/>
        <v>3410</v>
      </c>
      <c r="I129" s="17">
        <f t="shared" si="3"/>
        <v>0.55161290322580647</v>
      </c>
    </row>
    <row r="130" spans="1:9" ht="15" x14ac:dyDescent="0.2">
      <c r="A130" s="3" t="s">
        <v>202</v>
      </c>
      <c r="B130" s="18">
        <v>168</v>
      </c>
      <c r="C130" s="18"/>
      <c r="D130" s="18">
        <v>3</v>
      </c>
      <c r="E130" s="18">
        <v>488</v>
      </c>
      <c r="F130" s="18">
        <v>561</v>
      </c>
      <c r="G130" s="18">
        <v>219</v>
      </c>
      <c r="H130" s="18">
        <f t="shared" si="2"/>
        <v>1439</v>
      </c>
      <c r="I130" s="17">
        <f t="shared" si="3"/>
        <v>0.54204308547602498</v>
      </c>
    </row>
    <row r="131" spans="1:9" ht="15" x14ac:dyDescent="0.2">
      <c r="A131" s="3" t="s">
        <v>204</v>
      </c>
      <c r="B131" s="18">
        <v>500</v>
      </c>
      <c r="C131" s="18"/>
      <c r="D131" s="18">
        <v>23</v>
      </c>
      <c r="E131" s="18">
        <v>433</v>
      </c>
      <c r="F131" s="18">
        <v>760</v>
      </c>
      <c r="G131" s="18">
        <v>324</v>
      </c>
      <c r="H131" s="18">
        <f t="shared" si="2"/>
        <v>2040</v>
      </c>
      <c r="I131" s="17">
        <f t="shared" si="3"/>
        <v>0.53137254901960784</v>
      </c>
    </row>
    <row r="132" spans="1:9" ht="15" x14ac:dyDescent="0.2">
      <c r="A132" s="3" t="s">
        <v>205</v>
      </c>
      <c r="B132" s="18"/>
      <c r="C132" s="18"/>
      <c r="D132" s="18"/>
      <c r="E132" s="18">
        <v>170</v>
      </c>
      <c r="F132" s="18">
        <v>159</v>
      </c>
      <c r="G132" s="18">
        <v>46</v>
      </c>
      <c r="H132" s="18">
        <f t="shared" si="2"/>
        <v>375</v>
      </c>
      <c r="I132" s="17">
        <f t="shared" si="3"/>
        <v>0.54666666666666663</v>
      </c>
    </row>
    <row r="133" spans="1:9" ht="15" x14ac:dyDescent="0.2">
      <c r="A133" s="3" t="s">
        <v>206</v>
      </c>
      <c r="B133" s="18">
        <v>1</v>
      </c>
      <c r="C133" s="18"/>
      <c r="D133" s="18"/>
      <c r="E133" s="18">
        <v>93</v>
      </c>
      <c r="F133" s="18">
        <v>86</v>
      </c>
      <c r="G133" s="18">
        <v>44</v>
      </c>
      <c r="H133" s="18">
        <f t="shared" si="2"/>
        <v>224</v>
      </c>
      <c r="I133" s="17">
        <f t="shared" si="3"/>
        <v>0.5803571428571429</v>
      </c>
    </row>
    <row r="134" spans="1:9" ht="15" x14ac:dyDescent="0.2">
      <c r="A134" s="3" t="s">
        <v>207</v>
      </c>
      <c r="B134" s="18">
        <v>6</v>
      </c>
      <c r="C134" s="18"/>
      <c r="D134" s="18">
        <v>1</v>
      </c>
      <c r="E134" s="18">
        <v>129</v>
      </c>
      <c r="F134" s="18">
        <v>151</v>
      </c>
      <c r="G134" s="18">
        <v>41</v>
      </c>
      <c r="H134" s="18">
        <f t="shared" ref="H134:H197" si="4">SUM(B134:G134)</f>
        <v>328</v>
      </c>
      <c r="I134" s="17">
        <f t="shared" ref="I134:I197" si="5">(F134+G134)/H134</f>
        <v>0.58536585365853655</v>
      </c>
    </row>
    <row r="135" spans="1:9" ht="15" x14ac:dyDescent="0.2">
      <c r="A135" s="3" t="s">
        <v>208</v>
      </c>
      <c r="B135" s="18">
        <v>12</v>
      </c>
      <c r="C135" s="18"/>
      <c r="D135" s="18">
        <v>3</v>
      </c>
      <c r="E135" s="18">
        <v>112</v>
      </c>
      <c r="F135" s="18">
        <v>102</v>
      </c>
      <c r="G135" s="18">
        <v>45</v>
      </c>
      <c r="H135" s="18">
        <f t="shared" si="4"/>
        <v>274</v>
      </c>
      <c r="I135" s="17">
        <f t="shared" si="5"/>
        <v>0.53649635036496346</v>
      </c>
    </row>
    <row r="136" spans="1:9" ht="15" x14ac:dyDescent="0.2">
      <c r="A136" s="3" t="s">
        <v>210</v>
      </c>
      <c r="B136" s="18">
        <v>25</v>
      </c>
      <c r="C136" s="18"/>
      <c r="D136" s="18">
        <v>1</v>
      </c>
      <c r="E136" s="18">
        <v>202</v>
      </c>
      <c r="F136" s="18">
        <v>205</v>
      </c>
      <c r="G136" s="18">
        <v>86</v>
      </c>
      <c r="H136" s="18">
        <f t="shared" si="4"/>
        <v>519</v>
      </c>
      <c r="I136" s="17">
        <f t="shared" si="5"/>
        <v>0.56069364161849711</v>
      </c>
    </row>
    <row r="137" spans="1:9" ht="15" x14ac:dyDescent="0.2">
      <c r="A137" s="3" t="s">
        <v>211</v>
      </c>
      <c r="B137" s="18">
        <v>45</v>
      </c>
      <c r="C137" s="18"/>
      <c r="D137" s="18">
        <v>6</v>
      </c>
      <c r="E137" s="18">
        <v>314</v>
      </c>
      <c r="F137" s="18">
        <v>347</v>
      </c>
      <c r="G137" s="18">
        <v>127</v>
      </c>
      <c r="H137" s="18">
        <f t="shared" si="4"/>
        <v>839</v>
      </c>
      <c r="I137" s="17">
        <f t="shared" si="5"/>
        <v>0.56495828367103695</v>
      </c>
    </row>
    <row r="138" spans="1:9" ht="15" x14ac:dyDescent="0.2">
      <c r="A138" s="3" t="s">
        <v>212</v>
      </c>
      <c r="B138" s="18">
        <v>71</v>
      </c>
      <c r="C138" s="18"/>
      <c r="D138" s="18">
        <v>1</v>
      </c>
      <c r="E138" s="18">
        <v>468</v>
      </c>
      <c r="F138" s="18">
        <v>501</v>
      </c>
      <c r="G138" s="18">
        <v>179</v>
      </c>
      <c r="H138" s="18">
        <f t="shared" si="4"/>
        <v>1220</v>
      </c>
      <c r="I138" s="17">
        <f t="shared" si="5"/>
        <v>0.55737704918032782</v>
      </c>
    </row>
    <row r="139" spans="1:9" ht="15" x14ac:dyDescent="0.2">
      <c r="A139" s="3" t="s">
        <v>213</v>
      </c>
      <c r="B139" s="18">
        <v>4</v>
      </c>
      <c r="C139" s="18"/>
      <c r="D139" s="18"/>
      <c r="E139" s="18">
        <v>95</v>
      </c>
      <c r="F139" s="18">
        <v>82</v>
      </c>
      <c r="G139" s="18">
        <v>44</v>
      </c>
      <c r="H139" s="18">
        <f t="shared" si="4"/>
        <v>225</v>
      </c>
      <c r="I139" s="17">
        <f t="shared" si="5"/>
        <v>0.56000000000000005</v>
      </c>
    </row>
    <row r="140" spans="1:9" ht="15" x14ac:dyDescent="0.2">
      <c r="A140" s="3" t="s">
        <v>214</v>
      </c>
      <c r="B140" s="18">
        <v>10</v>
      </c>
      <c r="C140" s="18"/>
      <c r="D140" s="18"/>
      <c r="E140" s="18">
        <v>177</v>
      </c>
      <c r="F140" s="18">
        <v>181</v>
      </c>
      <c r="G140" s="18">
        <v>49</v>
      </c>
      <c r="H140" s="18">
        <f t="shared" si="4"/>
        <v>417</v>
      </c>
      <c r="I140" s="17">
        <f t="shared" si="5"/>
        <v>0.55155875299760193</v>
      </c>
    </row>
    <row r="141" spans="1:9" ht="15" x14ac:dyDescent="0.2">
      <c r="A141" s="3" t="s">
        <v>215</v>
      </c>
      <c r="B141" s="18">
        <v>19</v>
      </c>
      <c r="C141" s="18"/>
      <c r="D141" s="18"/>
      <c r="E141" s="18">
        <v>571</v>
      </c>
      <c r="F141" s="18">
        <v>440</v>
      </c>
      <c r="G141" s="18">
        <v>108</v>
      </c>
      <c r="H141" s="18">
        <f t="shared" si="4"/>
        <v>1138</v>
      </c>
      <c r="I141" s="17">
        <f t="shared" si="5"/>
        <v>0.48154657293497366</v>
      </c>
    </row>
    <row r="142" spans="1:9" ht="15" x14ac:dyDescent="0.2">
      <c r="A142" s="3" t="s">
        <v>217</v>
      </c>
      <c r="B142" s="18">
        <v>32</v>
      </c>
      <c r="C142" s="18"/>
      <c r="D142" s="18">
        <v>1</v>
      </c>
      <c r="E142" s="18">
        <v>429</v>
      </c>
      <c r="F142" s="18">
        <v>381</v>
      </c>
      <c r="G142" s="18">
        <v>116</v>
      </c>
      <c r="H142" s="18">
        <f t="shared" si="4"/>
        <v>959</v>
      </c>
      <c r="I142" s="17">
        <f t="shared" si="5"/>
        <v>0.51824817518248179</v>
      </c>
    </row>
    <row r="143" spans="1:9" ht="15" x14ac:dyDescent="0.2">
      <c r="A143" s="3" t="s">
        <v>218</v>
      </c>
      <c r="B143" s="18">
        <v>3</v>
      </c>
      <c r="C143" s="18"/>
      <c r="D143" s="18"/>
      <c r="E143" s="18">
        <v>70</v>
      </c>
      <c r="F143" s="18">
        <v>58</v>
      </c>
      <c r="G143" s="18">
        <v>17</v>
      </c>
      <c r="H143" s="18">
        <f t="shared" si="4"/>
        <v>148</v>
      </c>
      <c r="I143" s="17">
        <f t="shared" si="5"/>
        <v>0.5067567567567568</v>
      </c>
    </row>
    <row r="144" spans="1:9" ht="15" x14ac:dyDescent="0.2">
      <c r="A144" s="3" t="s">
        <v>219</v>
      </c>
      <c r="B144" s="18">
        <v>44</v>
      </c>
      <c r="C144" s="18"/>
      <c r="D144" s="18">
        <v>6</v>
      </c>
      <c r="E144" s="18">
        <v>985</v>
      </c>
      <c r="F144" s="18">
        <v>1006</v>
      </c>
      <c r="G144" s="18">
        <v>292</v>
      </c>
      <c r="H144" s="18">
        <f t="shared" si="4"/>
        <v>2333</v>
      </c>
      <c r="I144" s="17">
        <f t="shared" si="5"/>
        <v>0.55636519502786108</v>
      </c>
    </row>
    <row r="145" spans="1:9" ht="15" x14ac:dyDescent="0.2">
      <c r="A145" s="3" t="s">
        <v>221</v>
      </c>
      <c r="B145" s="18">
        <v>25</v>
      </c>
      <c r="C145" s="18"/>
      <c r="D145" s="18">
        <v>2</v>
      </c>
      <c r="E145" s="18">
        <v>40</v>
      </c>
      <c r="F145" s="18">
        <v>39</v>
      </c>
      <c r="G145" s="18">
        <v>12</v>
      </c>
      <c r="H145" s="18">
        <f t="shared" si="4"/>
        <v>118</v>
      </c>
      <c r="I145" s="17">
        <f t="shared" si="5"/>
        <v>0.43220338983050849</v>
      </c>
    </row>
    <row r="146" spans="1:9" ht="15" x14ac:dyDescent="0.2">
      <c r="A146" s="3" t="s">
        <v>222</v>
      </c>
      <c r="B146" s="18">
        <v>50</v>
      </c>
      <c r="C146" s="18"/>
      <c r="D146" s="18">
        <v>5</v>
      </c>
      <c r="E146" s="18">
        <v>1415</v>
      </c>
      <c r="F146" s="18">
        <v>1477</v>
      </c>
      <c r="G146" s="18">
        <v>372</v>
      </c>
      <c r="H146" s="18">
        <f t="shared" si="4"/>
        <v>3319</v>
      </c>
      <c r="I146" s="17">
        <f t="shared" si="5"/>
        <v>0.55709551069599272</v>
      </c>
    </row>
    <row r="147" spans="1:9" ht="15" x14ac:dyDescent="0.2">
      <c r="A147" s="3" t="s">
        <v>224</v>
      </c>
      <c r="B147" s="18">
        <v>728</v>
      </c>
      <c r="C147" s="18"/>
      <c r="D147" s="18">
        <v>5</v>
      </c>
      <c r="E147" s="18">
        <v>200</v>
      </c>
      <c r="F147" s="18">
        <v>531</v>
      </c>
      <c r="G147" s="18">
        <v>189</v>
      </c>
      <c r="H147" s="18">
        <f t="shared" si="4"/>
        <v>1653</v>
      </c>
      <c r="I147" s="17">
        <f t="shared" si="5"/>
        <v>0.43557168784029038</v>
      </c>
    </row>
    <row r="148" spans="1:9" ht="15" x14ac:dyDescent="0.2">
      <c r="A148" s="3" t="s">
        <v>226</v>
      </c>
      <c r="B148" s="18">
        <v>158</v>
      </c>
      <c r="C148" s="18"/>
      <c r="D148" s="18">
        <v>4</v>
      </c>
      <c r="E148" s="18">
        <v>38</v>
      </c>
      <c r="F148" s="18">
        <v>135</v>
      </c>
      <c r="G148" s="18">
        <v>35</v>
      </c>
      <c r="H148" s="18">
        <f t="shared" si="4"/>
        <v>370</v>
      </c>
      <c r="I148" s="17">
        <f t="shared" si="5"/>
        <v>0.45945945945945948</v>
      </c>
    </row>
    <row r="149" spans="1:9" ht="15" x14ac:dyDescent="0.2">
      <c r="A149" s="3" t="s">
        <v>227</v>
      </c>
      <c r="B149" s="18">
        <v>284</v>
      </c>
      <c r="C149" s="18"/>
      <c r="D149" s="18"/>
      <c r="E149" s="18">
        <v>39</v>
      </c>
      <c r="F149" s="18">
        <v>168</v>
      </c>
      <c r="G149" s="18">
        <v>51</v>
      </c>
      <c r="H149" s="18">
        <f t="shared" si="4"/>
        <v>542</v>
      </c>
      <c r="I149" s="17">
        <f t="shared" si="5"/>
        <v>0.40405904059040593</v>
      </c>
    </row>
    <row r="150" spans="1:9" ht="15" x14ac:dyDescent="0.2">
      <c r="A150" s="3" t="s">
        <v>229</v>
      </c>
      <c r="B150" s="18">
        <v>1399</v>
      </c>
      <c r="C150" s="18"/>
      <c r="D150" s="18"/>
      <c r="E150" s="18">
        <v>160</v>
      </c>
      <c r="F150" s="18">
        <v>874</v>
      </c>
      <c r="G150" s="18">
        <v>280</v>
      </c>
      <c r="H150" s="18">
        <f t="shared" si="4"/>
        <v>2713</v>
      </c>
      <c r="I150" s="17">
        <f t="shared" si="5"/>
        <v>0.42535938075930702</v>
      </c>
    </row>
    <row r="151" spans="1:9" ht="15" x14ac:dyDescent="0.2">
      <c r="A151" s="3" t="s">
        <v>230</v>
      </c>
      <c r="B151" s="18">
        <v>1068</v>
      </c>
      <c r="C151" s="18"/>
      <c r="D151" s="18">
        <v>2</v>
      </c>
      <c r="E151" s="18">
        <v>68</v>
      </c>
      <c r="F151" s="18">
        <v>602</v>
      </c>
      <c r="G151" s="18">
        <v>215</v>
      </c>
      <c r="H151" s="18">
        <f t="shared" si="4"/>
        <v>1955</v>
      </c>
      <c r="I151" s="17">
        <f t="shared" si="5"/>
        <v>0.41790281329923273</v>
      </c>
    </row>
    <row r="152" spans="1:9" ht="15" x14ac:dyDescent="0.2">
      <c r="A152" s="3" t="s">
        <v>231</v>
      </c>
      <c r="B152" s="18">
        <v>594</v>
      </c>
      <c r="C152" s="18"/>
      <c r="D152" s="18">
        <v>1</v>
      </c>
      <c r="E152" s="18">
        <v>66</v>
      </c>
      <c r="F152" s="18">
        <v>363</v>
      </c>
      <c r="G152" s="18">
        <v>107</v>
      </c>
      <c r="H152" s="18">
        <f t="shared" si="4"/>
        <v>1131</v>
      </c>
      <c r="I152" s="17">
        <f t="shared" si="5"/>
        <v>0.41556145004420869</v>
      </c>
    </row>
    <row r="153" spans="1:9" ht="15" x14ac:dyDescent="0.2">
      <c r="A153" s="3" t="s">
        <v>232</v>
      </c>
      <c r="B153" s="18">
        <v>121</v>
      </c>
      <c r="C153" s="18"/>
      <c r="D153" s="18">
        <v>2</v>
      </c>
      <c r="E153" s="18">
        <v>23</v>
      </c>
      <c r="F153" s="18">
        <v>92</v>
      </c>
      <c r="G153" s="18">
        <v>46</v>
      </c>
      <c r="H153" s="18">
        <f t="shared" si="4"/>
        <v>284</v>
      </c>
      <c r="I153" s="17">
        <f t="shared" si="5"/>
        <v>0.4859154929577465</v>
      </c>
    </row>
    <row r="154" spans="1:9" ht="15" x14ac:dyDescent="0.2">
      <c r="A154" s="3" t="s">
        <v>233</v>
      </c>
      <c r="B154" s="18">
        <v>2736</v>
      </c>
      <c r="C154" s="18"/>
      <c r="D154" s="18">
        <v>3</v>
      </c>
      <c r="E154" s="18">
        <v>125</v>
      </c>
      <c r="F154" s="18">
        <v>1550</v>
      </c>
      <c r="G154" s="18">
        <v>490</v>
      </c>
      <c r="H154" s="18">
        <f t="shared" si="4"/>
        <v>4904</v>
      </c>
      <c r="I154" s="17">
        <f t="shared" si="5"/>
        <v>0.41598694942903752</v>
      </c>
    </row>
    <row r="155" spans="1:9" ht="15" x14ac:dyDescent="0.2">
      <c r="A155" s="3" t="s">
        <v>234</v>
      </c>
      <c r="B155" s="18">
        <v>1671</v>
      </c>
      <c r="C155" s="18"/>
      <c r="D155" s="18">
        <v>2</v>
      </c>
      <c r="E155" s="18">
        <v>105</v>
      </c>
      <c r="F155" s="18">
        <v>990</v>
      </c>
      <c r="G155" s="18">
        <v>281</v>
      </c>
      <c r="H155" s="18">
        <f t="shared" si="4"/>
        <v>3049</v>
      </c>
      <c r="I155" s="17">
        <f t="shared" si="5"/>
        <v>0.41685798622499182</v>
      </c>
    </row>
    <row r="156" spans="1:9" ht="15" x14ac:dyDescent="0.2">
      <c r="A156" s="3" t="s">
        <v>236</v>
      </c>
      <c r="B156" s="18">
        <v>474</v>
      </c>
      <c r="C156" s="18"/>
      <c r="D156" s="18">
        <v>2</v>
      </c>
      <c r="E156" s="18">
        <v>36</v>
      </c>
      <c r="F156" s="18">
        <v>267</v>
      </c>
      <c r="G156" s="18">
        <v>78</v>
      </c>
      <c r="H156" s="18">
        <f t="shared" si="4"/>
        <v>857</v>
      </c>
      <c r="I156" s="17">
        <f t="shared" si="5"/>
        <v>0.40256709451575262</v>
      </c>
    </row>
    <row r="157" spans="1:9" ht="15" x14ac:dyDescent="0.2">
      <c r="A157" s="3" t="s">
        <v>237</v>
      </c>
      <c r="B157" s="18">
        <v>760</v>
      </c>
      <c r="C157" s="18">
        <v>1</v>
      </c>
      <c r="D157" s="18">
        <v>3</v>
      </c>
      <c r="E157" s="18">
        <v>88</v>
      </c>
      <c r="F157" s="18">
        <v>475</v>
      </c>
      <c r="G157" s="18">
        <v>100</v>
      </c>
      <c r="H157" s="18">
        <f t="shared" si="4"/>
        <v>1427</v>
      </c>
      <c r="I157" s="17">
        <f t="shared" si="5"/>
        <v>0.40294323756131745</v>
      </c>
    </row>
    <row r="158" spans="1:9" ht="15" x14ac:dyDescent="0.2">
      <c r="A158" s="3" t="s">
        <v>239</v>
      </c>
      <c r="B158" s="18">
        <v>658</v>
      </c>
      <c r="C158" s="18"/>
      <c r="D158" s="18">
        <v>2</v>
      </c>
      <c r="E158" s="18">
        <v>64</v>
      </c>
      <c r="F158" s="18">
        <v>423</v>
      </c>
      <c r="G158" s="18">
        <v>119</v>
      </c>
      <c r="H158" s="18">
        <f t="shared" si="4"/>
        <v>1266</v>
      </c>
      <c r="I158" s="17">
        <f t="shared" si="5"/>
        <v>0.42812006319115326</v>
      </c>
    </row>
    <row r="159" spans="1:9" ht="15" x14ac:dyDescent="0.2">
      <c r="A159" s="3" t="s">
        <v>240</v>
      </c>
      <c r="B159" s="18">
        <v>227</v>
      </c>
      <c r="C159" s="18"/>
      <c r="D159" s="18"/>
      <c r="E159" s="18">
        <v>49</v>
      </c>
      <c r="F159" s="18">
        <v>125</v>
      </c>
      <c r="G159" s="18">
        <v>32</v>
      </c>
      <c r="H159" s="18">
        <f t="shared" si="4"/>
        <v>433</v>
      </c>
      <c r="I159" s="17">
        <f t="shared" si="5"/>
        <v>0.3625866050808314</v>
      </c>
    </row>
    <row r="160" spans="1:9" ht="15" x14ac:dyDescent="0.2">
      <c r="A160" s="3" t="s">
        <v>241</v>
      </c>
      <c r="B160" s="18">
        <v>266</v>
      </c>
      <c r="C160" s="18"/>
      <c r="D160" s="18">
        <v>3</v>
      </c>
      <c r="E160" s="18">
        <v>43</v>
      </c>
      <c r="F160" s="18">
        <v>180</v>
      </c>
      <c r="G160" s="18">
        <v>67</v>
      </c>
      <c r="H160" s="18">
        <f t="shared" si="4"/>
        <v>559</v>
      </c>
      <c r="I160" s="17">
        <f t="shared" si="5"/>
        <v>0.44186046511627908</v>
      </c>
    </row>
    <row r="161" spans="1:9" ht="15" x14ac:dyDescent="0.2">
      <c r="A161" s="3" t="s">
        <v>243</v>
      </c>
      <c r="B161" s="18">
        <v>10</v>
      </c>
      <c r="C161" s="18"/>
      <c r="D161" s="18"/>
      <c r="E161" s="18">
        <v>1</v>
      </c>
      <c r="F161" s="18">
        <v>12</v>
      </c>
      <c r="G161" s="18">
        <v>3</v>
      </c>
      <c r="H161" s="18">
        <f t="shared" si="4"/>
        <v>26</v>
      </c>
      <c r="I161" s="17">
        <f t="shared" si="5"/>
        <v>0.57692307692307687</v>
      </c>
    </row>
    <row r="162" spans="1:9" ht="15" x14ac:dyDescent="0.2">
      <c r="A162" s="3" t="s">
        <v>244</v>
      </c>
      <c r="B162" s="18">
        <v>774</v>
      </c>
      <c r="C162" s="18"/>
      <c r="D162" s="18">
        <v>8</v>
      </c>
      <c r="E162" s="18">
        <v>22</v>
      </c>
      <c r="F162" s="18">
        <v>500</v>
      </c>
      <c r="G162" s="18">
        <v>155</v>
      </c>
      <c r="H162" s="18">
        <f t="shared" si="4"/>
        <v>1459</v>
      </c>
      <c r="I162" s="17">
        <f t="shared" si="5"/>
        <v>0.44893762851267993</v>
      </c>
    </row>
    <row r="163" spans="1:9" ht="15" x14ac:dyDescent="0.2">
      <c r="A163" s="3" t="s">
        <v>245</v>
      </c>
      <c r="B163" s="18">
        <v>849</v>
      </c>
      <c r="C163" s="18"/>
      <c r="D163" s="18">
        <v>21</v>
      </c>
      <c r="E163" s="18">
        <v>90</v>
      </c>
      <c r="F163" s="18">
        <v>552</v>
      </c>
      <c r="G163" s="18">
        <v>155</v>
      </c>
      <c r="H163" s="18">
        <f t="shared" si="4"/>
        <v>1667</v>
      </c>
      <c r="I163" s="17">
        <f t="shared" si="5"/>
        <v>0.4241151769646071</v>
      </c>
    </row>
    <row r="164" spans="1:9" ht="15" x14ac:dyDescent="0.2">
      <c r="A164" s="3" t="s">
        <v>247</v>
      </c>
      <c r="B164" s="18">
        <v>1130</v>
      </c>
      <c r="C164" s="18"/>
      <c r="D164" s="18">
        <v>7</v>
      </c>
      <c r="E164" s="18">
        <v>51</v>
      </c>
      <c r="F164" s="18">
        <v>725</v>
      </c>
      <c r="G164" s="18">
        <v>219</v>
      </c>
      <c r="H164" s="18">
        <f t="shared" si="4"/>
        <v>2132</v>
      </c>
      <c r="I164" s="17">
        <f t="shared" si="5"/>
        <v>0.44277673545966229</v>
      </c>
    </row>
    <row r="165" spans="1:9" ht="15" x14ac:dyDescent="0.2">
      <c r="A165" s="3" t="s">
        <v>248</v>
      </c>
      <c r="B165" s="18">
        <v>1074</v>
      </c>
      <c r="C165" s="18"/>
      <c r="D165" s="18">
        <v>6</v>
      </c>
      <c r="E165" s="18">
        <v>130</v>
      </c>
      <c r="F165" s="18">
        <v>816</v>
      </c>
      <c r="G165" s="18">
        <v>298</v>
      </c>
      <c r="H165" s="18">
        <f t="shared" si="4"/>
        <v>2324</v>
      </c>
      <c r="I165" s="17">
        <f t="shared" si="5"/>
        <v>0.47934595524956969</v>
      </c>
    </row>
    <row r="166" spans="1:9" ht="15" x14ac:dyDescent="0.2">
      <c r="A166" s="3" t="s">
        <v>250</v>
      </c>
      <c r="B166" s="18">
        <v>948</v>
      </c>
      <c r="C166" s="18">
        <v>1</v>
      </c>
      <c r="D166" s="18">
        <v>3</v>
      </c>
      <c r="E166" s="18">
        <v>70</v>
      </c>
      <c r="F166" s="18">
        <v>735</v>
      </c>
      <c r="G166" s="18">
        <v>231</v>
      </c>
      <c r="H166" s="18">
        <f t="shared" si="4"/>
        <v>1988</v>
      </c>
      <c r="I166" s="17">
        <f t="shared" si="5"/>
        <v>0.4859154929577465</v>
      </c>
    </row>
    <row r="167" spans="1:9" ht="15" x14ac:dyDescent="0.2">
      <c r="A167" s="3" t="s">
        <v>251</v>
      </c>
      <c r="B167" s="18">
        <v>64</v>
      </c>
      <c r="C167" s="18"/>
      <c r="D167" s="18">
        <v>1</v>
      </c>
      <c r="E167" s="18">
        <v>11</v>
      </c>
      <c r="F167" s="18">
        <v>41</v>
      </c>
      <c r="G167" s="18">
        <v>17</v>
      </c>
      <c r="H167" s="18">
        <f t="shared" si="4"/>
        <v>134</v>
      </c>
      <c r="I167" s="17">
        <f t="shared" si="5"/>
        <v>0.43283582089552236</v>
      </c>
    </row>
    <row r="168" spans="1:9" ht="15" x14ac:dyDescent="0.2">
      <c r="A168" s="3" t="s">
        <v>252</v>
      </c>
      <c r="B168" s="18">
        <v>1338</v>
      </c>
      <c r="C168" s="18"/>
      <c r="D168" s="18">
        <v>14</v>
      </c>
      <c r="E168" s="18">
        <v>96</v>
      </c>
      <c r="F168" s="18">
        <v>924</v>
      </c>
      <c r="G168" s="18">
        <v>297</v>
      </c>
      <c r="H168" s="18">
        <f t="shared" si="4"/>
        <v>2669</v>
      </c>
      <c r="I168" s="17">
        <f t="shared" si="5"/>
        <v>0.45747470962907455</v>
      </c>
    </row>
    <row r="169" spans="1:9" ht="15" x14ac:dyDescent="0.2">
      <c r="A169" s="3" t="s">
        <v>254</v>
      </c>
      <c r="B169" s="18">
        <v>678</v>
      </c>
      <c r="C169" s="18"/>
      <c r="D169" s="18">
        <v>6</v>
      </c>
      <c r="E169" s="18">
        <v>49</v>
      </c>
      <c r="F169" s="18">
        <v>497</v>
      </c>
      <c r="G169" s="18">
        <v>123</v>
      </c>
      <c r="H169" s="18">
        <f t="shared" si="4"/>
        <v>1353</v>
      </c>
      <c r="I169" s="17">
        <f t="shared" si="5"/>
        <v>0.4582409460458241</v>
      </c>
    </row>
    <row r="170" spans="1:9" ht="15" x14ac:dyDescent="0.2">
      <c r="A170" s="3" t="s">
        <v>255</v>
      </c>
      <c r="B170" s="18">
        <v>1399</v>
      </c>
      <c r="C170" s="18"/>
      <c r="D170" s="18">
        <v>21</v>
      </c>
      <c r="E170" s="18">
        <v>240</v>
      </c>
      <c r="F170" s="18">
        <v>1036</v>
      </c>
      <c r="G170" s="18">
        <v>336</v>
      </c>
      <c r="H170" s="18">
        <f t="shared" si="4"/>
        <v>3032</v>
      </c>
      <c r="I170" s="17">
        <f t="shared" si="5"/>
        <v>0.4525065963060686</v>
      </c>
    </row>
    <row r="171" spans="1:9" ht="15" x14ac:dyDescent="0.2">
      <c r="A171" s="3" t="s">
        <v>257</v>
      </c>
      <c r="B171" s="18">
        <v>422</v>
      </c>
      <c r="C171" s="18">
        <v>1</v>
      </c>
      <c r="D171" s="18">
        <v>7</v>
      </c>
      <c r="E171" s="18">
        <v>10</v>
      </c>
      <c r="F171" s="18">
        <v>277</v>
      </c>
      <c r="G171" s="18">
        <v>98</v>
      </c>
      <c r="H171" s="18">
        <f t="shared" si="4"/>
        <v>815</v>
      </c>
      <c r="I171" s="17">
        <f t="shared" si="5"/>
        <v>0.46012269938650308</v>
      </c>
    </row>
    <row r="172" spans="1:9" ht="15" x14ac:dyDescent="0.2">
      <c r="A172" s="3" t="s">
        <v>259</v>
      </c>
      <c r="B172" s="18">
        <v>731</v>
      </c>
      <c r="C172" s="18"/>
      <c r="D172" s="18">
        <v>6</v>
      </c>
      <c r="E172" s="18">
        <v>56</v>
      </c>
      <c r="F172" s="18">
        <v>475</v>
      </c>
      <c r="G172" s="18">
        <v>157</v>
      </c>
      <c r="H172" s="18">
        <f t="shared" si="4"/>
        <v>1425</v>
      </c>
      <c r="I172" s="17">
        <f t="shared" si="5"/>
        <v>0.44350877192982457</v>
      </c>
    </row>
    <row r="173" spans="1:9" ht="15" x14ac:dyDescent="0.2">
      <c r="A173" s="3" t="s">
        <v>260</v>
      </c>
      <c r="B173" s="18">
        <v>387</v>
      </c>
      <c r="C173" s="18"/>
      <c r="D173" s="18">
        <v>1</v>
      </c>
      <c r="E173" s="18">
        <v>11</v>
      </c>
      <c r="F173" s="18">
        <v>279</v>
      </c>
      <c r="G173" s="18">
        <v>89</v>
      </c>
      <c r="H173" s="18">
        <f t="shared" si="4"/>
        <v>767</v>
      </c>
      <c r="I173" s="17">
        <f t="shared" si="5"/>
        <v>0.47979139504563234</v>
      </c>
    </row>
    <row r="174" spans="1:9" ht="15" x14ac:dyDescent="0.2">
      <c r="A174" s="3" t="s">
        <v>261</v>
      </c>
      <c r="B174" s="18">
        <v>669</v>
      </c>
      <c r="C174" s="18"/>
      <c r="D174" s="18"/>
      <c r="E174" s="18">
        <v>1</v>
      </c>
      <c r="F174" s="18">
        <v>395</v>
      </c>
      <c r="G174" s="18">
        <v>88</v>
      </c>
      <c r="H174" s="18">
        <f t="shared" si="4"/>
        <v>1153</v>
      </c>
      <c r="I174" s="17">
        <f t="shared" si="5"/>
        <v>0.41890719861231568</v>
      </c>
    </row>
    <row r="175" spans="1:9" ht="15" x14ac:dyDescent="0.2">
      <c r="A175" s="3" t="s">
        <v>263</v>
      </c>
      <c r="B175" s="18">
        <v>814</v>
      </c>
      <c r="C175" s="18"/>
      <c r="D175" s="18">
        <v>1</v>
      </c>
      <c r="E175" s="18">
        <v>11</v>
      </c>
      <c r="F175" s="18">
        <v>400</v>
      </c>
      <c r="G175" s="18">
        <v>100</v>
      </c>
      <c r="H175" s="18">
        <f t="shared" si="4"/>
        <v>1326</v>
      </c>
      <c r="I175" s="17">
        <f t="shared" si="5"/>
        <v>0.37707390648567118</v>
      </c>
    </row>
    <row r="176" spans="1:9" ht="15" x14ac:dyDescent="0.2">
      <c r="A176" s="3" t="s">
        <v>264</v>
      </c>
      <c r="B176" s="18">
        <v>2071</v>
      </c>
      <c r="C176" s="18"/>
      <c r="D176" s="18">
        <v>3</v>
      </c>
      <c r="E176" s="18">
        <v>8</v>
      </c>
      <c r="F176" s="18">
        <v>929</v>
      </c>
      <c r="G176" s="18">
        <v>245</v>
      </c>
      <c r="H176" s="18">
        <f t="shared" si="4"/>
        <v>3256</v>
      </c>
      <c r="I176" s="17">
        <f t="shared" si="5"/>
        <v>0.36056511056511059</v>
      </c>
    </row>
    <row r="177" spans="1:9" ht="15" x14ac:dyDescent="0.2">
      <c r="A177" s="3" t="s">
        <v>266</v>
      </c>
      <c r="B177" s="18">
        <v>873</v>
      </c>
      <c r="C177" s="18"/>
      <c r="D177" s="18">
        <v>1</v>
      </c>
      <c r="E177" s="18">
        <v>5</v>
      </c>
      <c r="F177" s="18">
        <v>389</v>
      </c>
      <c r="G177" s="18">
        <v>103</v>
      </c>
      <c r="H177" s="18">
        <f t="shared" si="4"/>
        <v>1371</v>
      </c>
      <c r="I177" s="17">
        <f t="shared" si="5"/>
        <v>0.35886214442013131</v>
      </c>
    </row>
    <row r="178" spans="1:9" ht="15" x14ac:dyDescent="0.2">
      <c r="A178" s="3" t="s">
        <v>267</v>
      </c>
      <c r="B178" s="18">
        <v>1531</v>
      </c>
      <c r="C178" s="18"/>
      <c r="D178" s="18"/>
      <c r="E178" s="18">
        <v>8</v>
      </c>
      <c r="F178" s="18">
        <v>743</v>
      </c>
      <c r="G178" s="18">
        <v>187</v>
      </c>
      <c r="H178" s="18">
        <f t="shared" si="4"/>
        <v>2469</v>
      </c>
      <c r="I178" s="17">
        <f t="shared" si="5"/>
        <v>0.37667071688942894</v>
      </c>
    </row>
    <row r="179" spans="1:9" ht="15" x14ac:dyDescent="0.2">
      <c r="A179" s="3" t="s">
        <v>269</v>
      </c>
      <c r="B179" s="18">
        <v>927</v>
      </c>
      <c r="C179" s="18"/>
      <c r="D179" s="18">
        <v>1</v>
      </c>
      <c r="E179" s="18">
        <v>7</v>
      </c>
      <c r="F179" s="18">
        <v>448</v>
      </c>
      <c r="G179" s="18">
        <v>108</v>
      </c>
      <c r="H179" s="18">
        <f t="shared" si="4"/>
        <v>1491</v>
      </c>
      <c r="I179" s="17">
        <f t="shared" si="5"/>
        <v>0.37290409121395035</v>
      </c>
    </row>
    <row r="180" spans="1:9" ht="15" x14ac:dyDescent="0.2">
      <c r="A180" s="3" t="s">
        <v>270</v>
      </c>
      <c r="B180" s="18">
        <v>77</v>
      </c>
      <c r="C180" s="18"/>
      <c r="D180" s="18"/>
      <c r="E180" s="18">
        <v>1</v>
      </c>
      <c r="F180" s="18">
        <v>38</v>
      </c>
      <c r="G180" s="18">
        <v>12</v>
      </c>
      <c r="H180" s="18">
        <f t="shared" si="4"/>
        <v>128</v>
      </c>
      <c r="I180" s="17">
        <f t="shared" si="5"/>
        <v>0.390625</v>
      </c>
    </row>
    <row r="181" spans="1:9" ht="15" x14ac:dyDescent="0.2">
      <c r="A181" s="3" t="s">
        <v>271</v>
      </c>
      <c r="B181" s="18">
        <v>1185</v>
      </c>
      <c r="C181" s="18"/>
      <c r="D181" s="18">
        <v>1</v>
      </c>
      <c r="E181" s="18">
        <v>8</v>
      </c>
      <c r="F181" s="18">
        <v>599</v>
      </c>
      <c r="G181" s="18">
        <v>165</v>
      </c>
      <c r="H181" s="18">
        <f t="shared" si="4"/>
        <v>1958</v>
      </c>
      <c r="I181" s="17">
        <f t="shared" si="5"/>
        <v>0.39019407558733399</v>
      </c>
    </row>
    <row r="182" spans="1:9" ht="15" x14ac:dyDescent="0.2">
      <c r="A182" s="3" t="s">
        <v>273</v>
      </c>
      <c r="B182" s="18">
        <v>1236</v>
      </c>
      <c r="C182" s="18"/>
      <c r="D182" s="18"/>
      <c r="E182" s="18">
        <v>9</v>
      </c>
      <c r="F182" s="18">
        <v>691</v>
      </c>
      <c r="G182" s="18">
        <v>152</v>
      </c>
      <c r="H182" s="18">
        <f t="shared" si="4"/>
        <v>2088</v>
      </c>
      <c r="I182" s="17">
        <f t="shared" si="5"/>
        <v>0.40373563218390807</v>
      </c>
    </row>
    <row r="183" spans="1:9" ht="15" x14ac:dyDescent="0.2">
      <c r="A183" s="3" t="s">
        <v>274</v>
      </c>
      <c r="B183" s="18">
        <v>184</v>
      </c>
      <c r="C183" s="18"/>
      <c r="D183" s="18"/>
      <c r="E183" s="18">
        <v>1</v>
      </c>
      <c r="F183" s="18">
        <v>96</v>
      </c>
      <c r="G183" s="18">
        <v>21</v>
      </c>
      <c r="H183" s="18">
        <f t="shared" si="4"/>
        <v>302</v>
      </c>
      <c r="I183" s="17">
        <f t="shared" si="5"/>
        <v>0.38741721854304634</v>
      </c>
    </row>
    <row r="184" spans="1:9" ht="15" x14ac:dyDescent="0.2">
      <c r="A184" s="3" t="s">
        <v>276</v>
      </c>
      <c r="B184" s="18">
        <v>207</v>
      </c>
      <c r="C184" s="18"/>
      <c r="D184" s="18"/>
      <c r="E184" s="18">
        <v>2</v>
      </c>
      <c r="F184" s="18">
        <v>103</v>
      </c>
      <c r="G184" s="18">
        <v>27</v>
      </c>
      <c r="H184" s="18">
        <f t="shared" si="4"/>
        <v>339</v>
      </c>
      <c r="I184" s="17">
        <f t="shared" si="5"/>
        <v>0.38348082595870209</v>
      </c>
    </row>
    <row r="185" spans="1:9" ht="15" x14ac:dyDescent="0.2">
      <c r="A185" s="3" t="s">
        <v>277</v>
      </c>
      <c r="B185" s="18">
        <v>1280</v>
      </c>
      <c r="C185" s="18"/>
      <c r="D185" s="18"/>
      <c r="E185" s="18">
        <v>16</v>
      </c>
      <c r="F185" s="18">
        <v>586</v>
      </c>
      <c r="G185" s="18">
        <v>158</v>
      </c>
      <c r="H185" s="18">
        <f t="shared" si="4"/>
        <v>2040</v>
      </c>
      <c r="I185" s="17">
        <f t="shared" si="5"/>
        <v>0.36470588235294116</v>
      </c>
    </row>
    <row r="186" spans="1:9" ht="15" x14ac:dyDescent="0.2">
      <c r="A186" s="3" t="s">
        <v>278</v>
      </c>
      <c r="B186" s="18">
        <v>1491</v>
      </c>
      <c r="C186" s="18">
        <v>1</v>
      </c>
      <c r="D186" s="18"/>
      <c r="E186" s="18">
        <v>8</v>
      </c>
      <c r="F186" s="18">
        <v>749</v>
      </c>
      <c r="G186" s="18">
        <v>218</v>
      </c>
      <c r="H186" s="18">
        <f t="shared" si="4"/>
        <v>2467</v>
      </c>
      <c r="I186" s="17">
        <f t="shared" si="5"/>
        <v>0.3919740575597892</v>
      </c>
    </row>
    <row r="187" spans="1:9" ht="15" x14ac:dyDescent="0.2">
      <c r="A187" s="3" t="s">
        <v>279</v>
      </c>
      <c r="B187" s="18">
        <v>1098</v>
      </c>
      <c r="C187" s="18"/>
      <c r="D187" s="18"/>
      <c r="E187" s="18">
        <v>13</v>
      </c>
      <c r="F187" s="18">
        <v>562</v>
      </c>
      <c r="G187" s="18">
        <v>155</v>
      </c>
      <c r="H187" s="18">
        <f t="shared" si="4"/>
        <v>1828</v>
      </c>
      <c r="I187" s="17">
        <f t="shared" si="5"/>
        <v>0.39223194748358864</v>
      </c>
    </row>
    <row r="188" spans="1:9" ht="15" x14ac:dyDescent="0.2">
      <c r="A188" s="3" t="s">
        <v>281</v>
      </c>
      <c r="B188" s="18">
        <v>1207</v>
      </c>
      <c r="C188" s="18"/>
      <c r="D188" s="18"/>
      <c r="E188" s="18">
        <v>17</v>
      </c>
      <c r="F188" s="18">
        <v>606</v>
      </c>
      <c r="G188" s="18">
        <v>152</v>
      </c>
      <c r="H188" s="18">
        <f t="shared" si="4"/>
        <v>1982</v>
      </c>
      <c r="I188" s="17">
        <f t="shared" si="5"/>
        <v>0.38244197780020184</v>
      </c>
    </row>
    <row r="189" spans="1:9" ht="15" x14ac:dyDescent="0.2">
      <c r="A189" s="3" t="s">
        <v>282</v>
      </c>
      <c r="B189" s="18">
        <v>2323</v>
      </c>
      <c r="C189" s="18"/>
      <c r="D189" s="18">
        <v>1</v>
      </c>
      <c r="E189" s="18">
        <v>63</v>
      </c>
      <c r="F189" s="18">
        <v>1217</v>
      </c>
      <c r="G189" s="18">
        <v>299</v>
      </c>
      <c r="H189" s="18">
        <f t="shared" si="4"/>
        <v>3903</v>
      </c>
      <c r="I189" s="17">
        <f t="shared" si="5"/>
        <v>0.38841916474506788</v>
      </c>
    </row>
    <row r="190" spans="1:9" ht="15" x14ac:dyDescent="0.2">
      <c r="A190" s="3" t="s">
        <v>283</v>
      </c>
      <c r="B190" s="18">
        <v>826</v>
      </c>
      <c r="C190" s="18"/>
      <c r="D190" s="18"/>
      <c r="E190" s="18">
        <v>27</v>
      </c>
      <c r="F190" s="18">
        <v>491</v>
      </c>
      <c r="G190" s="18">
        <v>129</v>
      </c>
      <c r="H190" s="18">
        <f t="shared" si="4"/>
        <v>1473</v>
      </c>
      <c r="I190" s="17">
        <f t="shared" si="5"/>
        <v>0.42090970807875083</v>
      </c>
    </row>
    <row r="191" spans="1:9" ht="15" x14ac:dyDescent="0.2">
      <c r="A191" s="3" t="s">
        <v>285</v>
      </c>
      <c r="B191" s="18">
        <v>612</v>
      </c>
      <c r="C191" s="18"/>
      <c r="D191" s="18"/>
      <c r="E191" s="18">
        <v>25</v>
      </c>
      <c r="F191" s="18">
        <v>320</v>
      </c>
      <c r="G191" s="18">
        <v>82</v>
      </c>
      <c r="H191" s="18">
        <f t="shared" si="4"/>
        <v>1039</v>
      </c>
      <c r="I191" s="17">
        <f t="shared" si="5"/>
        <v>0.3869104908565929</v>
      </c>
    </row>
    <row r="192" spans="1:9" ht="15" x14ac:dyDescent="0.2">
      <c r="A192" s="3" t="s">
        <v>286</v>
      </c>
      <c r="B192" s="18">
        <v>466</v>
      </c>
      <c r="C192" s="18"/>
      <c r="D192" s="18"/>
      <c r="E192" s="18">
        <v>15</v>
      </c>
      <c r="F192" s="18">
        <v>214</v>
      </c>
      <c r="G192" s="18">
        <v>58</v>
      </c>
      <c r="H192" s="18">
        <f t="shared" si="4"/>
        <v>753</v>
      </c>
      <c r="I192" s="17">
        <f t="shared" si="5"/>
        <v>0.36122177954847279</v>
      </c>
    </row>
    <row r="193" spans="1:9" ht="15" x14ac:dyDescent="0.2">
      <c r="A193" s="3" t="s">
        <v>287</v>
      </c>
      <c r="B193" s="18">
        <v>1450</v>
      </c>
      <c r="C193" s="18"/>
      <c r="D193" s="18"/>
      <c r="E193" s="18">
        <v>39</v>
      </c>
      <c r="F193" s="18">
        <v>900</v>
      </c>
      <c r="G193" s="18">
        <v>357</v>
      </c>
      <c r="H193" s="18">
        <f t="shared" si="4"/>
        <v>2746</v>
      </c>
      <c r="I193" s="17">
        <f t="shared" si="5"/>
        <v>0.4577567370721049</v>
      </c>
    </row>
    <row r="194" spans="1:9" ht="15" x14ac:dyDescent="0.2">
      <c r="A194" s="3" t="s">
        <v>288</v>
      </c>
      <c r="B194" s="18">
        <v>78</v>
      </c>
      <c r="C194" s="18"/>
      <c r="D194" s="18"/>
      <c r="E194" s="18">
        <v>3</v>
      </c>
      <c r="F194" s="18">
        <v>70</v>
      </c>
      <c r="G194" s="18">
        <v>22</v>
      </c>
      <c r="H194" s="18">
        <f t="shared" si="4"/>
        <v>173</v>
      </c>
      <c r="I194" s="17">
        <f t="shared" si="5"/>
        <v>0.53179190751445082</v>
      </c>
    </row>
    <row r="195" spans="1:9" ht="15" x14ac:dyDescent="0.2">
      <c r="A195" s="3" t="s">
        <v>289</v>
      </c>
      <c r="B195" s="18">
        <v>714</v>
      </c>
      <c r="C195" s="18"/>
      <c r="D195" s="18"/>
      <c r="E195" s="18">
        <v>19</v>
      </c>
      <c r="F195" s="18">
        <v>349</v>
      </c>
      <c r="G195" s="18">
        <v>107</v>
      </c>
      <c r="H195" s="18">
        <f t="shared" si="4"/>
        <v>1189</v>
      </c>
      <c r="I195" s="17">
        <f t="shared" si="5"/>
        <v>0.38351555929352399</v>
      </c>
    </row>
    <row r="196" spans="1:9" ht="15" x14ac:dyDescent="0.2">
      <c r="A196" s="3" t="s">
        <v>290</v>
      </c>
      <c r="B196" s="18">
        <v>785</v>
      </c>
      <c r="C196" s="18"/>
      <c r="D196" s="18"/>
      <c r="E196" s="18">
        <v>19</v>
      </c>
      <c r="F196" s="18">
        <v>499</v>
      </c>
      <c r="G196" s="18">
        <v>133</v>
      </c>
      <c r="H196" s="18">
        <f t="shared" si="4"/>
        <v>1436</v>
      </c>
      <c r="I196" s="17">
        <f t="shared" si="5"/>
        <v>0.44011142061281339</v>
      </c>
    </row>
    <row r="197" spans="1:9" ht="15" x14ac:dyDescent="0.2">
      <c r="A197" s="3" t="s">
        <v>292</v>
      </c>
      <c r="B197" s="18">
        <v>1355</v>
      </c>
      <c r="C197" s="18"/>
      <c r="D197" s="18"/>
      <c r="E197" s="18">
        <v>24</v>
      </c>
      <c r="F197" s="18">
        <v>862</v>
      </c>
      <c r="G197" s="18">
        <v>265</v>
      </c>
      <c r="H197" s="18">
        <f t="shared" si="4"/>
        <v>2506</v>
      </c>
      <c r="I197" s="17">
        <f t="shared" si="5"/>
        <v>0.44972067039106145</v>
      </c>
    </row>
    <row r="198" spans="1:9" ht="15" x14ac:dyDescent="0.2">
      <c r="A198" s="3" t="s">
        <v>293</v>
      </c>
      <c r="B198" s="18">
        <v>530</v>
      </c>
      <c r="C198" s="18"/>
      <c r="D198" s="18"/>
      <c r="E198" s="18">
        <v>22</v>
      </c>
      <c r="F198" s="18">
        <v>308</v>
      </c>
      <c r="G198" s="18">
        <v>106</v>
      </c>
      <c r="H198" s="18">
        <f t="shared" ref="H198:H261" si="6">SUM(B198:G198)</f>
        <v>966</v>
      </c>
      <c r="I198" s="17">
        <f t="shared" ref="I198:I261" si="7">(F198+G198)/H198</f>
        <v>0.42857142857142855</v>
      </c>
    </row>
    <row r="199" spans="1:9" ht="15" x14ac:dyDescent="0.2">
      <c r="A199" s="3" t="s">
        <v>294</v>
      </c>
      <c r="B199" s="18">
        <v>1452</v>
      </c>
      <c r="C199" s="18">
        <v>1</v>
      </c>
      <c r="D199" s="18"/>
      <c r="E199" s="18">
        <v>38</v>
      </c>
      <c r="F199" s="18">
        <v>785</v>
      </c>
      <c r="G199" s="18">
        <v>179</v>
      </c>
      <c r="H199" s="18">
        <f t="shared" si="6"/>
        <v>2455</v>
      </c>
      <c r="I199" s="17">
        <f t="shared" si="7"/>
        <v>0.39266802443991855</v>
      </c>
    </row>
    <row r="200" spans="1:9" ht="15" x14ac:dyDescent="0.2">
      <c r="A200" s="3" t="s">
        <v>296</v>
      </c>
      <c r="B200" s="18">
        <v>365</v>
      </c>
      <c r="C200" s="18"/>
      <c r="D200" s="18">
        <v>1</v>
      </c>
      <c r="E200" s="18">
        <v>14</v>
      </c>
      <c r="F200" s="18">
        <v>184</v>
      </c>
      <c r="G200" s="18">
        <v>51</v>
      </c>
      <c r="H200" s="18">
        <f t="shared" si="6"/>
        <v>615</v>
      </c>
      <c r="I200" s="17">
        <f t="shared" si="7"/>
        <v>0.38211382113821141</v>
      </c>
    </row>
    <row r="201" spans="1:9" ht="15" x14ac:dyDescent="0.2">
      <c r="A201" s="3" t="s">
        <v>297</v>
      </c>
      <c r="B201" s="18">
        <v>1172</v>
      </c>
      <c r="C201" s="18"/>
      <c r="D201" s="18"/>
      <c r="E201" s="18">
        <v>48</v>
      </c>
      <c r="F201" s="18">
        <v>740</v>
      </c>
      <c r="G201" s="18">
        <v>164</v>
      </c>
      <c r="H201" s="18">
        <f t="shared" si="6"/>
        <v>2124</v>
      </c>
      <c r="I201" s="17">
        <f t="shared" si="7"/>
        <v>0.4256120527306968</v>
      </c>
    </row>
    <row r="202" spans="1:9" ht="15" x14ac:dyDescent="0.2">
      <c r="A202" s="3" t="s">
        <v>299</v>
      </c>
      <c r="B202" s="18">
        <v>987</v>
      </c>
      <c r="C202" s="18"/>
      <c r="D202" s="18">
        <v>2</v>
      </c>
      <c r="E202" s="18">
        <v>28</v>
      </c>
      <c r="F202" s="18">
        <v>548</v>
      </c>
      <c r="G202" s="18">
        <v>139</v>
      </c>
      <c r="H202" s="18">
        <f t="shared" si="6"/>
        <v>1704</v>
      </c>
      <c r="I202" s="17">
        <f t="shared" si="7"/>
        <v>0.40316901408450706</v>
      </c>
    </row>
    <row r="203" spans="1:9" ht="15" x14ac:dyDescent="0.2">
      <c r="A203" s="3" t="s">
        <v>300</v>
      </c>
      <c r="B203" s="18">
        <v>1425</v>
      </c>
      <c r="C203" s="18"/>
      <c r="D203" s="18">
        <v>2</v>
      </c>
      <c r="E203" s="18">
        <v>35</v>
      </c>
      <c r="F203" s="18">
        <v>891</v>
      </c>
      <c r="G203" s="18">
        <v>227</v>
      </c>
      <c r="H203" s="18">
        <f t="shared" si="6"/>
        <v>2580</v>
      </c>
      <c r="I203" s="17">
        <f t="shared" si="7"/>
        <v>0.43333333333333335</v>
      </c>
    </row>
    <row r="204" spans="1:9" ht="15" x14ac:dyDescent="0.2">
      <c r="A204" s="3" t="s">
        <v>302</v>
      </c>
      <c r="B204" s="18">
        <v>203</v>
      </c>
      <c r="C204" s="18"/>
      <c r="D204" s="18">
        <v>5</v>
      </c>
      <c r="E204" s="18">
        <v>1607</v>
      </c>
      <c r="F204" s="18">
        <v>1706</v>
      </c>
      <c r="G204" s="18">
        <v>550</v>
      </c>
      <c r="H204" s="18">
        <f t="shared" si="6"/>
        <v>4071</v>
      </c>
      <c r="I204" s="17">
        <f t="shared" si="7"/>
        <v>0.55416359616801769</v>
      </c>
    </row>
    <row r="205" spans="1:9" ht="15" x14ac:dyDescent="0.2">
      <c r="A205" s="3" t="s">
        <v>304</v>
      </c>
      <c r="B205" s="18">
        <v>77</v>
      </c>
      <c r="C205" s="18"/>
      <c r="D205" s="18">
        <v>4</v>
      </c>
      <c r="E205" s="18">
        <v>750</v>
      </c>
      <c r="F205" s="18">
        <v>794</v>
      </c>
      <c r="G205" s="18">
        <v>297</v>
      </c>
      <c r="H205" s="18">
        <f t="shared" si="6"/>
        <v>1922</v>
      </c>
      <c r="I205" s="17">
        <f t="shared" si="7"/>
        <v>0.56763787721123826</v>
      </c>
    </row>
    <row r="206" spans="1:9" ht="15" x14ac:dyDescent="0.2">
      <c r="A206" s="3" t="s">
        <v>306</v>
      </c>
      <c r="B206" s="18">
        <v>30</v>
      </c>
      <c r="C206" s="18"/>
      <c r="D206" s="18"/>
      <c r="E206" s="18">
        <v>400</v>
      </c>
      <c r="F206" s="18">
        <v>310</v>
      </c>
      <c r="G206" s="18">
        <v>84</v>
      </c>
      <c r="H206" s="18">
        <f t="shared" si="6"/>
        <v>824</v>
      </c>
      <c r="I206" s="17">
        <f t="shared" si="7"/>
        <v>0.47815533980582525</v>
      </c>
    </row>
    <row r="207" spans="1:9" ht="15" x14ac:dyDescent="0.2">
      <c r="A207" s="3" t="s">
        <v>307</v>
      </c>
      <c r="B207" s="18">
        <v>237</v>
      </c>
      <c r="C207" s="18"/>
      <c r="D207" s="18"/>
      <c r="E207" s="18">
        <v>184</v>
      </c>
      <c r="F207" s="18">
        <v>437</v>
      </c>
      <c r="G207" s="18">
        <v>176</v>
      </c>
      <c r="H207" s="18">
        <f t="shared" si="6"/>
        <v>1034</v>
      </c>
      <c r="I207" s="17">
        <f t="shared" si="7"/>
        <v>0.59284332688588004</v>
      </c>
    </row>
    <row r="208" spans="1:9" ht="15" x14ac:dyDescent="0.2">
      <c r="A208" s="3" t="s">
        <v>308</v>
      </c>
      <c r="B208" s="18">
        <v>109</v>
      </c>
      <c r="C208" s="18"/>
      <c r="D208" s="18">
        <v>4</v>
      </c>
      <c r="E208" s="18">
        <v>1044</v>
      </c>
      <c r="F208" s="18">
        <v>955</v>
      </c>
      <c r="G208" s="18">
        <v>270</v>
      </c>
      <c r="H208" s="18">
        <f t="shared" si="6"/>
        <v>2382</v>
      </c>
      <c r="I208" s="17">
        <f t="shared" si="7"/>
        <v>0.51427371956339207</v>
      </c>
    </row>
    <row r="209" spans="1:9" ht="15" x14ac:dyDescent="0.2">
      <c r="A209" s="3" t="s">
        <v>310</v>
      </c>
      <c r="B209" s="18">
        <v>10</v>
      </c>
      <c r="C209" s="18"/>
      <c r="D209" s="18"/>
      <c r="E209" s="18">
        <v>33</v>
      </c>
      <c r="F209" s="18">
        <v>53</v>
      </c>
      <c r="G209" s="18">
        <v>12</v>
      </c>
      <c r="H209" s="18">
        <f t="shared" si="6"/>
        <v>108</v>
      </c>
      <c r="I209" s="17">
        <f t="shared" si="7"/>
        <v>0.60185185185185186</v>
      </c>
    </row>
    <row r="210" spans="1:9" ht="15" x14ac:dyDescent="0.2">
      <c r="A210" s="3" t="s">
        <v>311</v>
      </c>
      <c r="B210" s="18">
        <v>115</v>
      </c>
      <c r="C210" s="18"/>
      <c r="D210" s="18">
        <v>3</v>
      </c>
      <c r="E210" s="18">
        <v>324</v>
      </c>
      <c r="F210" s="18">
        <v>359</v>
      </c>
      <c r="G210" s="18">
        <v>97</v>
      </c>
      <c r="H210" s="18">
        <f t="shared" si="6"/>
        <v>898</v>
      </c>
      <c r="I210" s="17">
        <f t="shared" si="7"/>
        <v>0.50779510022271712</v>
      </c>
    </row>
    <row r="211" spans="1:9" ht="15" x14ac:dyDescent="0.2">
      <c r="A211" s="3" t="s">
        <v>312</v>
      </c>
      <c r="B211" s="18">
        <v>1016</v>
      </c>
      <c r="C211" s="18"/>
      <c r="D211" s="18">
        <v>8</v>
      </c>
      <c r="E211" s="18">
        <v>337</v>
      </c>
      <c r="F211" s="18">
        <v>1382</v>
      </c>
      <c r="G211" s="18">
        <v>594</v>
      </c>
      <c r="H211" s="18">
        <f t="shared" si="6"/>
        <v>3337</v>
      </c>
      <c r="I211" s="17">
        <f t="shared" si="7"/>
        <v>0.59214863649985017</v>
      </c>
    </row>
    <row r="212" spans="1:9" ht="15" x14ac:dyDescent="0.2">
      <c r="A212" s="3" t="s">
        <v>314</v>
      </c>
      <c r="B212" s="18">
        <v>928</v>
      </c>
      <c r="C212" s="18">
        <v>1</v>
      </c>
      <c r="D212" s="18">
        <v>12</v>
      </c>
      <c r="E212" s="18">
        <v>616</v>
      </c>
      <c r="F212" s="18">
        <v>1395</v>
      </c>
      <c r="G212" s="18">
        <v>507</v>
      </c>
      <c r="H212" s="18">
        <f t="shared" si="6"/>
        <v>3459</v>
      </c>
      <c r="I212" s="17">
        <f t="shared" si="7"/>
        <v>0.54986990459670426</v>
      </c>
    </row>
    <row r="213" spans="1:9" ht="15" x14ac:dyDescent="0.2">
      <c r="A213" s="3" t="s">
        <v>316</v>
      </c>
      <c r="B213" s="18">
        <v>337</v>
      </c>
      <c r="C213" s="18"/>
      <c r="D213" s="18">
        <v>1</v>
      </c>
      <c r="E213" s="18">
        <v>548</v>
      </c>
      <c r="F213" s="18">
        <v>748</v>
      </c>
      <c r="G213" s="18">
        <v>232</v>
      </c>
      <c r="H213" s="18">
        <f t="shared" si="6"/>
        <v>1866</v>
      </c>
      <c r="I213" s="17">
        <f t="shared" si="7"/>
        <v>0.52518756698821012</v>
      </c>
    </row>
    <row r="214" spans="1:9" ht="15" x14ac:dyDescent="0.2">
      <c r="A214" s="3" t="s">
        <v>317</v>
      </c>
      <c r="B214" s="18">
        <v>555</v>
      </c>
      <c r="C214" s="18"/>
      <c r="D214" s="18">
        <v>1</v>
      </c>
      <c r="E214" s="18">
        <v>67</v>
      </c>
      <c r="F214" s="18">
        <v>371</v>
      </c>
      <c r="G214" s="18">
        <v>96</v>
      </c>
      <c r="H214" s="18">
        <f t="shared" si="6"/>
        <v>1090</v>
      </c>
      <c r="I214" s="17">
        <f t="shared" si="7"/>
        <v>0.42844036697247706</v>
      </c>
    </row>
    <row r="215" spans="1:9" ht="15" x14ac:dyDescent="0.2">
      <c r="A215" s="3" t="s">
        <v>319</v>
      </c>
      <c r="B215" s="18">
        <v>754</v>
      </c>
      <c r="C215" s="18"/>
      <c r="D215" s="18">
        <v>2</v>
      </c>
      <c r="E215" s="18">
        <v>67</v>
      </c>
      <c r="F215" s="18">
        <v>510</v>
      </c>
      <c r="G215" s="18">
        <v>146</v>
      </c>
      <c r="H215" s="18">
        <f t="shared" si="6"/>
        <v>1479</v>
      </c>
      <c r="I215" s="17">
        <f t="shared" si="7"/>
        <v>0.44354293441514536</v>
      </c>
    </row>
    <row r="216" spans="1:9" ht="15" x14ac:dyDescent="0.2">
      <c r="A216" s="3" t="s">
        <v>321</v>
      </c>
      <c r="B216" s="18">
        <v>333</v>
      </c>
      <c r="C216" s="18"/>
      <c r="D216" s="18">
        <v>1</v>
      </c>
      <c r="E216" s="18">
        <v>22</v>
      </c>
      <c r="F216" s="18">
        <v>209</v>
      </c>
      <c r="G216" s="18">
        <v>56</v>
      </c>
      <c r="H216" s="18">
        <f t="shared" si="6"/>
        <v>621</v>
      </c>
      <c r="I216" s="17">
        <f t="shared" si="7"/>
        <v>0.42673107890499196</v>
      </c>
    </row>
    <row r="217" spans="1:9" ht="15" x14ac:dyDescent="0.2">
      <c r="A217" s="3" t="s">
        <v>323</v>
      </c>
      <c r="B217" s="18">
        <v>260</v>
      </c>
      <c r="C217" s="18"/>
      <c r="D217" s="18"/>
      <c r="E217" s="18">
        <v>13</v>
      </c>
      <c r="F217" s="18">
        <v>135</v>
      </c>
      <c r="G217" s="18">
        <v>43</v>
      </c>
      <c r="H217" s="18">
        <f t="shared" si="6"/>
        <v>451</v>
      </c>
      <c r="I217" s="17">
        <f t="shared" si="7"/>
        <v>0.39467849223946783</v>
      </c>
    </row>
    <row r="218" spans="1:9" ht="15" x14ac:dyDescent="0.2">
      <c r="A218" s="3" t="s">
        <v>324</v>
      </c>
      <c r="B218" s="18">
        <v>1751</v>
      </c>
      <c r="C218" s="18"/>
      <c r="D218" s="18">
        <v>5</v>
      </c>
      <c r="E218" s="18">
        <v>293</v>
      </c>
      <c r="F218" s="18">
        <v>1292</v>
      </c>
      <c r="G218" s="18">
        <v>375</v>
      </c>
      <c r="H218" s="18">
        <f t="shared" si="6"/>
        <v>3716</v>
      </c>
      <c r="I218" s="17">
        <f t="shared" si="7"/>
        <v>0.44860064585575887</v>
      </c>
    </row>
    <row r="219" spans="1:9" ht="15" x14ac:dyDescent="0.2">
      <c r="A219" s="3" t="s">
        <v>326</v>
      </c>
      <c r="B219" s="18">
        <v>241</v>
      </c>
      <c r="C219" s="18"/>
      <c r="D219" s="18">
        <v>5</v>
      </c>
      <c r="E219" s="18">
        <v>73</v>
      </c>
      <c r="F219" s="18">
        <v>232</v>
      </c>
      <c r="G219" s="18">
        <v>63</v>
      </c>
      <c r="H219" s="18">
        <f t="shared" si="6"/>
        <v>614</v>
      </c>
      <c r="I219" s="17">
        <f t="shared" si="7"/>
        <v>0.48045602605863191</v>
      </c>
    </row>
    <row r="220" spans="1:9" ht="15" x14ac:dyDescent="0.2">
      <c r="A220" s="3" t="s">
        <v>327</v>
      </c>
      <c r="B220" s="18">
        <v>1332</v>
      </c>
      <c r="C220" s="18"/>
      <c r="D220" s="18">
        <v>11</v>
      </c>
      <c r="E220" s="18">
        <v>119</v>
      </c>
      <c r="F220" s="18">
        <v>1165</v>
      </c>
      <c r="G220" s="18">
        <v>398</v>
      </c>
      <c r="H220" s="18">
        <f t="shared" si="6"/>
        <v>3025</v>
      </c>
      <c r="I220" s="17">
        <f t="shared" si="7"/>
        <v>0.51669421487603306</v>
      </c>
    </row>
    <row r="221" spans="1:9" ht="15" x14ac:dyDescent="0.2">
      <c r="A221" s="3" t="s">
        <v>328</v>
      </c>
      <c r="B221" s="18">
        <v>28</v>
      </c>
      <c r="C221" s="18"/>
      <c r="D221" s="18"/>
      <c r="E221" s="18">
        <v>5</v>
      </c>
      <c r="F221" s="18">
        <v>13</v>
      </c>
      <c r="G221" s="18">
        <v>4</v>
      </c>
      <c r="H221" s="18">
        <f t="shared" si="6"/>
        <v>50</v>
      </c>
      <c r="I221" s="17">
        <f t="shared" si="7"/>
        <v>0.34</v>
      </c>
    </row>
    <row r="222" spans="1:9" ht="15" x14ac:dyDescent="0.2">
      <c r="A222" s="3" t="s">
        <v>329</v>
      </c>
      <c r="B222" s="18">
        <v>1421</v>
      </c>
      <c r="C222" s="18"/>
      <c r="D222" s="18">
        <v>8</v>
      </c>
      <c r="E222" s="18">
        <v>516</v>
      </c>
      <c r="F222" s="18">
        <v>1336</v>
      </c>
      <c r="G222" s="18">
        <v>429</v>
      </c>
      <c r="H222" s="18">
        <f t="shared" si="6"/>
        <v>3710</v>
      </c>
      <c r="I222" s="17">
        <f t="shared" si="7"/>
        <v>0.47574123989218331</v>
      </c>
    </row>
    <row r="223" spans="1:9" ht="15" x14ac:dyDescent="0.2">
      <c r="A223" s="3" t="s">
        <v>331</v>
      </c>
      <c r="B223" s="18">
        <v>352</v>
      </c>
      <c r="C223" s="18"/>
      <c r="D223" s="18">
        <v>4</v>
      </c>
      <c r="E223" s="18">
        <v>179</v>
      </c>
      <c r="F223" s="18">
        <v>388</v>
      </c>
      <c r="G223" s="18">
        <v>107</v>
      </c>
      <c r="H223" s="18">
        <f t="shared" si="6"/>
        <v>1030</v>
      </c>
      <c r="I223" s="17">
        <f t="shared" si="7"/>
        <v>0.48058252427184467</v>
      </c>
    </row>
    <row r="224" spans="1:9" ht="15" x14ac:dyDescent="0.2">
      <c r="A224" s="3" t="s">
        <v>332</v>
      </c>
      <c r="B224" s="18">
        <v>16</v>
      </c>
      <c r="C224" s="18"/>
      <c r="D224" s="18"/>
      <c r="E224" s="18">
        <v>5</v>
      </c>
      <c r="F224" s="18">
        <v>15</v>
      </c>
      <c r="G224" s="18">
        <v>3</v>
      </c>
      <c r="H224" s="18">
        <f t="shared" si="6"/>
        <v>39</v>
      </c>
      <c r="I224" s="17">
        <f t="shared" si="7"/>
        <v>0.46153846153846156</v>
      </c>
    </row>
    <row r="225" spans="1:9" ht="15" x14ac:dyDescent="0.2">
      <c r="A225" s="3" t="s">
        <v>333</v>
      </c>
      <c r="B225" s="18">
        <v>294</v>
      </c>
      <c r="C225" s="18"/>
      <c r="D225" s="18">
        <v>2</v>
      </c>
      <c r="E225" s="18">
        <v>226</v>
      </c>
      <c r="F225" s="18">
        <v>468</v>
      </c>
      <c r="G225" s="18">
        <v>168</v>
      </c>
      <c r="H225" s="18">
        <f t="shared" si="6"/>
        <v>1158</v>
      </c>
      <c r="I225" s="17">
        <f t="shared" si="7"/>
        <v>0.54922279792746109</v>
      </c>
    </row>
    <row r="226" spans="1:9" ht="15" x14ac:dyDescent="0.2">
      <c r="A226" s="3" t="s">
        <v>335</v>
      </c>
      <c r="B226" s="18"/>
      <c r="C226" s="18"/>
      <c r="D226" s="18"/>
      <c r="E226" s="18">
        <v>1</v>
      </c>
      <c r="F226" s="18"/>
      <c r="G226" s="18">
        <v>0</v>
      </c>
      <c r="H226" s="18">
        <f t="shared" si="6"/>
        <v>1</v>
      </c>
      <c r="I226" s="17">
        <f t="shared" si="7"/>
        <v>0</v>
      </c>
    </row>
    <row r="227" spans="1:9" ht="15" x14ac:dyDescent="0.2">
      <c r="A227" s="3" t="s">
        <v>337</v>
      </c>
      <c r="B227" s="18">
        <v>2</v>
      </c>
      <c r="C227" s="18"/>
      <c r="D227" s="18"/>
      <c r="E227" s="18">
        <v>1</v>
      </c>
      <c r="F227" s="18">
        <v>1</v>
      </c>
      <c r="G227" s="18">
        <v>2</v>
      </c>
      <c r="H227" s="18">
        <f t="shared" si="6"/>
        <v>6</v>
      </c>
      <c r="I227" s="17">
        <f t="shared" si="7"/>
        <v>0.5</v>
      </c>
    </row>
    <row r="228" spans="1:9" ht="15" x14ac:dyDescent="0.2">
      <c r="A228" s="3" t="s">
        <v>338</v>
      </c>
      <c r="B228" s="18"/>
      <c r="C228" s="18"/>
      <c r="D228" s="18"/>
      <c r="E228" s="18"/>
      <c r="F228" s="18">
        <v>1</v>
      </c>
      <c r="G228" s="18">
        <v>0</v>
      </c>
      <c r="H228" s="18">
        <f t="shared" si="6"/>
        <v>1</v>
      </c>
      <c r="I228" s="17">
        <f t="shared" si="7"/>
        <v>1</v>
      </c>
    </row>
    <row r="229" spans="1:9" ht="15" x14ac:dyDescent="0.2">
      <c r="A229" s="3" t="s">
        <v>339</v>
      </c>
      <c r="B229" s="18">
        <v>591</v>
      </c>
      <c r="C229" s="18"/>
      <c r="D229" s="18">
        <v>11</v>
      </c>
      <c r="E229" s="18">
        <v>356</v>
      </c>
      <c r="F229" s="18">
        <v>963</v>
      </c>
      <c r="G229" s="18">
        <v>327</v>
      </c>
      <c r="H229" s="18">
        <f t="shared" si="6"/>
        <v>2248</v>
      </c>
      <c r="I229" s="17">
        <f t="shared" si="7"/>
        <v>0.57384341637010672</v>
      </c>
    </row>
    <row r="230" spans="1:9" ht="15" x14ac:dyDescent="0.2">
      <c r="A230" s="3" t="s">
        <v>340</v>
      </c>
      <c r="B230" s="18">
        <v>682</v>
      </c>
      <c r="C230" s="18"/>
      <c r="D230" s="18">
        <v>9</v>
      </c>
      <c r="E230" s="18">
        <v>208</v>
      </c>
      <c r="F230" s="18">
        <v>732</v>
      </c>
      <c r="G230" s="18">
        <v>219</v>
      </c>
      <c r="H230" s="18">
        <f t="shared" si="6"/>
        <v>1850</v>
      </c>
      <c r="I230" s="17">
        <f t="shared" si="7"/>
        <v>0.51405405405405402</v>
      </c>
    </row>
    <row r="231" spans="1:9" ht="15" x14ac:dyDescent="0.2">
      <c r="A231" s="3" t="s">
        <v>343</v>
      </c>
      <c r="B231" s="18">
        <v>1066</v>
      </c>
      <c r="C231" s="18"/>
      <c r="D231" s="18">
        <v>10</v>
      </c>
      <c r="E231" s="18">
        <v>279</v>
      </c>
      <c r="F231" s="18">
        <v>1107</v>
      </c>
      <c r="G231" s="18">
        <v>456</v>
      </c>
      <c r="H231" s="18">
        <f t="shared" si="6"/>
        <v>2918</v>
      </c>
      <c r="I231" s="17">
        <f t="shared" si="7"/>
        <v>0.53564084989718985</v>
      </c>
    </row>
    <row r="232" spans="1:9" ht="15" x14ac:dyDescent="0.2">
      <c r="A232" s="3" t="s">
        <v>345</v>
      </c>
      <c r="B232" s="18">
        <v>354</v>
      </c>
      <c r="C232" s="18"/>
      <c r="D232" s="18">
        <v>2</v>
      </c>
      <c r="E232" s="18">
        <v>149</v>
      </c>
      <c r="F232" s="18">
        <v>496</v>
      </c>
      <c r="G232" s="18">
        <v>186</v>
      </c>
      <c r="H232" s="18">
        <f t="shared" si="6"/>
        <v>1187</v>
      </c>
      <c r="I232" s="17">
        <f t="shared" si="7"/>
        <v>0.5745577085088458</v>
      </c>
    </row>
    <row r="233" spans="1:9" ht="15" x14ac:dyDescent="0.2">
      <c r="A233" s="3" t="s">
        <v>346</v>
      </c>
      <c r="B233" s="18">
        <v>1072</v>
      </c>
      <c r="C233" s="18"/>
      <c r="D233" s="18">
        <v>9</v>
      </c>
      <c r="E233" s="18">
        <v>145</v>
      </c>
      <c r="F233" s="18">
        <v>858</v>
      </c>
      <c r="G233" s="18">
        <v>317</v>
      </c>
      <c r="H233" s="18">
        <f t="shared" si="6"/>
        <v>2401</v>
      </c>
      <c r="I233" s="17">
        <f t="shared" si="7"/>
        <v>0.48937942523948352</v>
      </c>
    </row>
    <row r="234" spans="1:9" ht="15" x14ac:dyDescent="0.2">
      <c r="A234" s="3" t="s">
        <v>348</v>
      </c>
      <c r="B234" s="18">
        <v>547</v>
      </c>
      <c r="C234" s="18"/>
      <c r="D234" s="18">
        <v>30</v>
      </c>
      <c r="E234" s="18">
        <v>549</v>
      </c>
      <c r="F234" s="18">
        <v>992</v>
      </c>
      <c r="G234" s="18">
        <v>455</v>
      </c>
      <c r="H234" s="18">
        <f t="shared" si="6"/>
        <v>2573</v>
      </c>
      <c r="I234" s="17">
        <f t="shared" si="7"/>
        <v>0.56237854644383989</v>
      </c>
    </row>
    <row r="235" spans="1:9" ht="15" x14ac:dyDescent="0.2">
      <c r="A235" s="3" t="s">
        <v>350</v>
      </c>
      <c r="B235" s="18">
        <v>458</v>
      </c>
      <c r="C235" s="18"/>
      <c r="D235" s="18">
        <v>31</v>
      </c>
      <c r="E235" s="18">
        <v>443</v>
      </c>
      <c r="F235" s="18">
        <v>964</v>
      </c>
      <c r="G235" s="18">
        <v>453</v>
      </c>
      <c r="H235" s="18">
        <f t="shared" si="6"/>
        <v>2349</v>
      </c>
      <c r="I235" s="17">
        <f t="shared" si="7"/>
        <v>0.60323541932737335</v>
      </c>
    </row>
    <row r="236" spans="1:9" ht="15" x14ac:dyDescent="0.2">
      <c r="A236" s="3" t="s">
        <v>352</v>
      </c>
      <c r="B236" s="18">
        <v>289</v>
      </c>
      <c r="C236" s="18"/>
      <c r="D236" s="18">
        <v>7</v>
      </c>
      <c r="E236" s="18">
        <v>241</v>
      </c>
      <c r="F236" s="18">
        <v>485</v>
      </c>
      <c r="G236" s="18">
        <v>218</v>
      </c>
      <c r="H236" s="18">
        <f t="shared" si="6"/>
        <v>1240</v>
      </c>
      <c r="I236" s="17">
        <f t="shared" si="7"/>
        <v>0.5669354838709677</v>
      </c>
    </row>
    <row r="237" spans="1:9" ht="15" x14ac:dyDescent="0.2">
      <c r="A237" s="3" t="s">
        <v>353</v>
      </c>
      <c r="B237" s="18"/>
      <c r="C237" s="18"/>
      <c r="D237" s="18"/>
      <c r="E237" s="18">
        <v>1</v>
      </c>
      <c r="F237" s="18">
        <v>5</v>
      </c>
      <c r="G237" s="18">
        <v>0</v>
      </c>
      <c r="H237" s="18">
        <f t="shared" si="6"/>
        <v>6</v>
      </c>
      <c r="I237" s="17">
        <f t="shared" si="7"/>
        <v>0.83333333333333337</v>
      </c>
    </row>
    <row r="238" spans="1:9" ht="15" x14ac:dyDescent="0.2">
      <c r="A238" s="3" t="s">
        <v>355</v>
      </c>
      <c r="B238" s="18">
        <v>1372</v>
      </c>
      <c r="C238" s="18"/>
      <c r="D238" s="18">
        <v>9</v>
      </c>
      <c r="E238" s="18">
        <v>139</v>
      </c>
      <c r="F238" s="18">
        <v>926</v>
      </c>
      <c r="G238" s="18">
        <v>331</v>
      </c>
      <c r="H238" s="18">
        <f t="shared" si="6"/>
        <v>2777</v>
      </c>
      <c r="I238" s="17">
        <f t="shared" si="7"/>
        <v>0.45264674108750452</v>
      </c>
    </row>
    <row r="239" spans="1:9" ht="15" x14ac:dyDescent="0.2">
      <c r="A239" s="3" t="s">
        <v>357</v>
      </c>
      <c r="B239" s="18">
        <v>880</v>
      </c>
      <c r="C239" s="18"/>
      <c r="D239" s="18">
        <v>15</v>
      </c>
      <c r="E239" s="18">
        <v>106</v>
      </c>
      <c r="F239" s="18">
        <v>571</v>
      </c>
      <c r="G239" s="18">
        <v>220</v>
      </c>
      <c r="H239" s="18">
        <f t="shared" si="6"/>
        <v>1792</v>
      </c>
      <c r="I239" s="17">
        <f t="shared" si="7"/>
        <v>0.44140625</v>
      </c>
    </row>
    <row r="240" spans="1:9" ht="15" x14ac:dyDescent="0.2">
      <c r="A240" s="3" t="s">
        <v>358</v>
      </c>
      <c r="B240" s="18">
        <v>1066</v>
      </c>
      <c r="C240" s="18">
        <v>1</v>
      </c>
      <c r="D240" s="18">
        <v>5</v>
      </c>
      <c r="E240" s="18">
        <v>77</v>
      </c>
      <c r="F240" s="18">
        <v>656</v>
      </c>
      <c r="G240" s="18">
        <v>191</v>
      </c>
      <c r="H240" s="18">
        <f t="shared" si="6"/>
        <v>1996</v>
      </c>
      <c r="I240" s="17">
        <f t="shared" si="7"/>
        <v>0.42434869739478959</v>
      </c>
    </row>
    <row r="241" spans="1:9" ht="15" x14ac:dyDescent="0.2">
      <c r="A241" s="3" t="s">
        <v>360</v>
      </c>
      <c r="B241" s="18">
        <v>640</v>
      </c>
      <c r="C241" s="18"/>
      <c r="D241" s="18">
        <v>1</v>
      </c>
      <c r="E241" s="18">
        <v>128</v>
      </c>
      <c r="F241" s="18">
        <v>458</v>
      </c>
      <c r="G241" s="18">
        <v>132</v>
      </c>
      <c r="H241" s="18">
        <f t="shared" si="6"/>
        <v>1359</v>
      </c>
      <c r="I241" s="17">
        <f t="shared" si="7"/>
        <v>0.43414275202354674</v>
      </c>
    </row>
    <row r="242" spans="1:9" ht="15" x14ac:dyDescent="0.2">
      <c r="A242" s="3" t="s">
        <v>361</v>
      </c>
      <c r="B242" s="18">
        <v>23</v>
      </c>
      <c r="C242" s="18"/>
      <c r="D242" s="18">
        <v>1</v>
      </c>
      <c r="E242" s="18">
        <v>35</v>
      </c>
      <c r="F242" s="18">
        <v>56</v>
      </c>
      <c r="G242" s="18">
        <v>21</v>
      </c>
      <c r="H242" s="18">
        <f t="shared" si="6"/>
        <v>136</v>
      </c>
      <c r="I242" s="17">
        <f t="shared" si="7"/>
        <v>0.56617647058823528</v>
      </c>
    </row>
    <row r="243" spans="1:9" ht="15" x14ac:dyDescent="0.2">
      <c r="A243" s="3" t="s">
        <v>363</v>
      </c>
      <c r="B243" s="18">
        <v>773</v>
      </c>
      <c r="C243" s="18"/>
      <c r="D243" s="18">
        <v>38</v>
      </c>
      <c r="E243" s="18">
        <v>1152</v>
      </c>
      <c r="F243" s="18">
        <v>2062</v>
      </c>
      <c r="G243" s="18">
        <v>655</v>
      </c>
      <c r="H243" s="18">
        <f t="shared" si="6"/>
        <v>4680</v>
      </c>
      <c r="I243" s="17">
        <f t="shared" si="7"/>
        <v>0.5805555555555556</v>
      </c>
    </row>
    <row r="244" spans="1:9" ht="15" x14ac:dyDescent="0.2">
      <c r="A244" s="3" t="s">
        <v>364</v>
      </c>
      <c r="B244" s="18">
        <v>58</v>
      </c>
      <c r="C244" s="18"/>
      <c r="D244" s="18">
        <v>1</v>
      </c>
      <c r="E244" s="18">
        <v>73</v>
      </c>
      <c r="F244" s="18">
        <v>234</v>
      </c>
      <c r="G244" s="18">
        <v>121</v>
      </c>
      <c r="H244" s="18">
        <f t="shared" si="6"/>
        <v>487</v>
      </c>
      <c r="I244" s="17">
        <f t="shared" si="7"/>
        <v>0.72895277207392195</v>
      </c>
    </row>
    <row r="245" spans="1:9" ht="15" x14ac:dyDescent="0.2">
      <c r="A245" s="3" t="s">
        <v>365</v>
      </c>
      <c r="B245" s="18">
        <v>2</v>
      </c>
      <c r="C245" s="18"/>
      <c r="D245" s="18"/>
      <c r="E245" s="18">
        <v>2</v>
      </c>
      <c r="F245" s="18">
        <v>6</v>
      </c>
      <c r="G245" s="18">
        <v>1</v>
      </c>
      <c r="H245" s="18">
        <f t="shared" si="6"/>
        <v>11</v>
      </c>
      <c r="I245" s="17">
        <f t="shared" si="7"/>
        <v>0.63636363636363635</v>
      </c>
    </row>
    <row r="246" spans="1:9" ht="15" x14ac:dyDescent="0.2">
      <c r="A246" s="3" t="s">
        <v>366</v>
      </c>
      <c r="B246" s="18">
        <v>1</v>
      </c>
      <c r="C246" s="18"/>
      <c r="D246" s="18"/>
      <c r="E246" s="18"/>
      <c r="F246" s="18">
        <v>1</v>
      </c>
      <c r="G246" s="18">
        <v>3</v>
      </c>
      <c r="H246" s="18">
        <f t="shared" si="6"/>
        <v>5</v>
      </c>
      <c r="I246" s="17">
        <f t="shared" si="7"/>
        <v>0.8</v>
      </c>
    </row>
    <row r="247" spans="1:9" ht="15" x14ac:dyDescent="0.2">
      <c r="A247" s="3" t="s">
        <v>367</v>
      </c>
      <c r="B247" s="18">
        <v>732</v>
      </c>
      <c r="C247" s="18"/>
      <c r="D247" s="18">
        <v>18</v>
      </c>
      <c r="E247" s="18">
        <v>1003</v>
      </c>
      <c r="F247" s="18">
        <v>2011</v>
      </c>
      <c r="G247" s="18">
        <v>664</v>
      </c>
      <c r="H247" s="18">
        <f t="shared" si="6"/>
        <v>4428</v>
      </c>
      <c r="I247" s="17">
        <f t="shared" si="7"/>
        <v>0.60411020776874436</v>
      </c>
    </row>
    <row r="248" spans="1:9" ht="15" x14ac:dyDescent="0.2">
      <c r="A248" s="3" t="s">
        <v>369</v>
      </c>
      <c r="B248" s="18">
        <v>1</v>
      </c>
      <c r="C248" s="18"/>
      <c r="D248" s="18"/>
      <c r="E248" s="18">
        <v>21</v>
      </c>
      <c r="F248" s="18">
        <v>11</v>
      </c>
      <c r="G248" s="18">
        <v>0</v>
      </c>
      <c r="H248" s="18">
        <f t="shared" si="6"/>
        <v>33</v>
      </c>
      <c r="I248" s="17">
        <f t="shared" si="7"/>
        <v>0.33333333333333331</v>
      </c>
    </row>
    <row r="249" spans="1:9" ht="15" x14ac:dyDescent="0.2">
      <c r="A249" s="3" t="s">
        <v>370</v>
      </c>
      <c r="B249" s="18">
        <v>72</v>
      </c>
      <c r="C249" s="18"/>
      <c r="D249" s="18">
        <v>1</v>
      </c>
      <c r="E249" s="18">
        <v>244</v>
      </c>
      <c r="F249" s="18">
        <v>317</v>
      </c>
      <c r="G249" s="18">
        <v>106</v>
      </c>
      <c r="H249" s="18">
        <f t="shared" si="6"/>
        <v>740</v>
      </c>
      <c r="I249" s="17">
        <f t="shared" si="7"/>
        <v>0.57162162162162167</v>
      </c>
    </row>
    <row r="250" spans="1:9" ht="15" x14ac:dyDescent="0.2">
      <c r="A250" s="3" t="s">
        <v>372</v>
      </c>
      <c r="B250" s="18">
        <v>188</v>
      </c>
      <c r="C250" s="18"/>
      <c r="D250" s="18">
        <v>5</v>
      </c>
      <c r="E250" s="18">
        <v>409</v>
      </c>
      <c r="F250" s="18">
        <v>603</v>
      </c>
      <c r="G250" s="18">
        <v>217</v>
      </c>
      <c r="H250" s="18">
        <f t="shared" si="6"/>
        <v>1422</v>
      </c>
      <c r="I250" s="17">
        <f t="shared" si="7"/>
        <v>0.57665260196905765</v>
      </c>
    </row>
    <row r="251" spans="1:9" ht="15" x14ac:dyDescent="0.2">
      <c r="A251" s="3" t="s">
        <v>373</v>
      </c>
      <c r="B251" s="18">
        <v>284</v>
      </c>
      <c r="C251" s="18"/>
      <c r="D251" s="18">
        <v>12</v>
      </c>
      <c r="E251" s="18">
        <v>477</v>
      </c>
      <c r="F251" s="18">
        <v>797</v>
      </c>
      <c r="G251" s="18">
        <v>311</v>
      </c>
      <c r="H251" s="18">
        <f t="shared" si="6"/>
        <v>1881</v>
      </c>
      <c r="I251" s="17">
        <f t="shared" si="7"/>
        <v>0.58904837852206271</v>
      </c>
    </row>
    <row r="252" spans="1:9" ht="15" x14ac:dyDescent="0.2">
      <c r="A252" s="3" t="s">
        <v>374</v>
      </c>
      <c r="B252" s="18">
        <v>70</v>
      </c>
      <c r="C252" s="18"/>
      <c r="D252" s="18"/>
      <c r="E252" s="18">
        <v>182</v>
      </c>
      <c r="F252" s="18">
        <v>241</v>
      </c>
      <c r="G252" s="18">
        <v>85</v>
      </c>
      <c r="H252" s="18">
        <f t="shared" si="6"/>
        <v>578</v>
      </c>
      <c r="I252" s="17">
        <f t="shared" si="7"/>
        <v>0.56401384083044981</v>
      </c>
    </row>
    <row r="253" spans="1:9" ht="15" x14ac:dyDescent="0.2">
      <c r="A253" s="3" t="s">
        <v>375</v>
      </c>
      <c r="B253" s="18">
        <v>177</v>
      </c>
      <c r="C253" s="18"/>
      <c r="D253" s="18">
        <v>2</v>
      </c>
      <c r="E253" s="18">
        <v>16</v>
      </c>
      <c r="F253" s="18">
        <v>128</v>
      </c>
      <c r="G253" s="18">
        <v>44</v>
      </c>
      <c r="H253" s="18">
        <f t="shared" si="6"/>
        <v>367</v>
      </c>
      <c r="I253" s="17">
        <f t="shared" si="7"/>
        <v>0.46866485013623976</v>
      </c>
    </row>
    <row r="254" spans="1:9" ht="15" x14ac:dyDescent="0.2">
      <c r="A254" s="3" t="s">
        <v>377</v>
      </c>
      <c r="B254" s="18">
        <v>667</v>
      </c>
      <c r="C254" s="18"/>
      <c r="D254" s="18">
        <v>9</v>
      </c>
      <c r="E254" s="18">
        <v>26</v>
      </c>
      <c r="F254" s="18">
        <v>455</v>
      </c>
      <c r="G254" s="18">
        <v>126</v>
      </c>
      <c r="H254" s="18">
        <f t="shared" si="6"/>
        <v>1283</v>
      </c>
      <c r="I254" s="17">
        <f t="shared" si="7"/>
        <v>0.45284489477786438</v>
      </c>
    </row>
    <row r="255" spans="1:9" ht="15" x14ac:dyDescent="0.2">
      <c r="A255" s="3" t="s">
        <v>378</v>
      </c>
      <c r="B255" s="18">
        <v>2</v>
      </c>
      <c r="C255" s="18"/>
      <c r="D255" s="18"/>
      <c r="E255" s="18"/>
      <c r="F255" s="18">
        <v>6</v>
      </c>
      <c r="G255" s="18">
        <v>0</v>
      </c>
      <c r="H255" s="18">
        <f t="shared" si="6"/>
        <v>8</v>
      </c>
      <c r="I255" s="17">
        <f t="shared" si="7"/>
        <v>0.75</v>
      </c>
    </row>
    <row r="256" spans="1:9" ht="15" x14ac:dyDescent="0.2">
      <c r="A256" s="3" t="s">
        <v>379</v>
      </c>
      <c r="B256" s="18">
        <v>728</v>
      </c>
      <c r="C256" s="18"/>
      <c r="D256" s="18">
        <v>6</v>
      </c>
      <c r="E256" s="18">
        <v>33</v>
      </c>
      <c r="F256" s="18">
        <v>678</v>
      </c>
      <c r="G256" s="18">
        <v>247</v>
      </c>
      <c r="H256" s="18">
        <f t="shared" si="6"/>
        <v>1692</v>
      </c>
      <c r="I256" s="17">
        <f t="shared" si="7"/>
        <v>0.54669030732860524</v>
      </c>
    </row>
    <row r="257" spans="1:9" ht="15" x14ac:dyDescent="0.2">
      <c r="A257" s="3" t="s">
        <v>381</v>
      </c>
      <c r="B257" s="18">
        <v>263</v>
      </c>
      <c r="C257" s="18"/>
      <c r="D257" s="18">
        <v>3</v>
      </c>
      <c r="E257" s="18">
        <v>19</v>
      </c>
      <c r="F257" s="18">
        <v>211</v>
      </c>
      <c r="G257" s="18">
        <v>74</v>
      </c>
      <c r="H257" s="18">
        <f t="shared" si="6"/>
        <v>570</v>
      </c>
      <c r="I257" s="17">
        <f t="shared" si="7"/>
        <v>0.5</v>
      </c>
    </row>
    <row r="258" spans="1:9" ht="15" x14ac:dyDescent="0.2">
      <c r="A258" s="3" t="s">
        <v>382</v>
      </c>
      <c r="B258" s="18">
        <v>3</v>
      </c>
      <c r="C258" s="18"/>
      <c r="D258" s="18"/>
      <c r="E258" s="18"/>
      <c r="F258" s="18">
        <v>3</v>
      </c>
      <c r="G258" s="18">
        <v>0</v>
      </c>
      <c r="H258" s="18">
        <f t="shared" si="6"/>
        <v>6</v>
      </c>
      <c r="I258" s="17">
        <f t="shared" si="7"/>
        <v>0.5</v>
      </c>
    </row>
    <row r="259" spans="1:9" ht="15" x14ac:dyDescent="0.2">
      <c r="A259" s="3" t="s">
        <v>383</v>
      </c>
      <c r="B259" s="18">
        <v>591</v>
      </c>
      <c r="C259" s="18"/>
      <c r="D259" s="18">
        <v>14</v>
      </c>
      <c r="E259" s="18">
        <v>29</v>
      </c>
      <c r="F259" s="18">
        <v>467</v>
      </c>
      <c r="G259" s="18">
        <v>151</v>
      </c>
      <c r="H259" s="18">
        <f t="shared" si="6"/>
        <v>1252</v>
      </c>
      <c r="I259" s="17">
        <f t="shared" si="7"/>
        <v>0.4936102236421725</v>
      </c>
    </row>
    <row r="260" spans="1:9" ht="15" x14ac:dyDescent="0.2">
      <c r="A260" s="3" t="s">
        <v>384</v>
      </c>
      <c r="B260" s="18">
        <v>725</v>
      </c>
      <c r="C260" s="18"/>
      <c r="D260" s="18">
        <v>4</v>
      </c>
      <c r="E260" s="18">
        <v>293</v>
      </c>
      <c r="F260" s="18">
        <v>719</v>
      </c>
      <c r="G260" s="18">
        <v>230</v>
      </c>
      <c r="H260" s="18">
        <f t="shared" si="6"/>
        <v>1971</v>
      </c>
      <c r="I260" s="17">
        <f t="shared" si="7"/>
        <v>0.48148148148148145</v>
      </c>
    </row>
    <row r="261" spans="1:9" ht="15" x14ac:dyDescent="0.2">
      <c r="A261" s="3" t="s">
        <v>386</v>
      </c>
      <c r="B261" s="18">
        <v>450</v>
      </c>
      <c r="C261" s="18"/>
      <c r="D261" s="18">
        <v>4</v>
      </c>
      <c r="E261" s="18">
        <v>17</v>
      </c>
      <c r="F261" s="18">
        <v>406</v>
      </c>
      <c r="G261" s="18">
        <v>181</v>
      </c>
      <c r="H261" s="18">
        <f t="shared" si="6"/>
        <v>1058</v>
      </c>
      <c r="I261" s="17">
        <f t="shared" si="7"/>
        <v>0.55482041587901698</v>
      </c>
    </row>
    <row r="262" spans="1:9" ht="15" x14ac:dyDescent="0.2">
      <c r="A262" s="3" t="s">
        <v>387</v>
      </c>
      <c r="B262" s="18">
        <v>18</v>
      </c>
      <c r="C262" s="18"/>
      <c r="D262" s="18"/>
      <c r="E262" s="18">
        <v>1</v>
      </c>
      <c r="F262" s="18">
        <v>13</v>
      </c>
      <c r="G262" s="18">
        <v>5</v>
      </c>
      <c r="H262" s="18">
        <f t="shared" ref="H262:H325" si="8">SUM(B262:G262)</f>
        <v>37</v>
      </c>
      <c r="I262" s="17">
        <f t="shared" ref="I262:I325" si="9">(F262+G262)/H262</f>
        <v>0.48648648648648651</v>
      </c>
    </row>
    <row r="263" spans="1:9" ht="15" x14ac:dyDescent="0.2">
      <c r="A263" s="3" t="s">
        <v>388</v>
      </c>
      <c r="B263" s="18">
        <v>17</v>
      </c>
      <c r="C263" s="18"/>
      <c r="D263" s="18"/>
      <c r="E263" s="18"/>
      <c r="F263" s="18">
        <v>10</v>
      </c>
      <c r="G263" s="18">
        <v>2</v>
      </c>
      <c r="H263" s="18">
        <f t="shared" si="8"/>
        <v>29</v>
      </c>
      <c r="I263" s="17">
        <f t="shared" si="9"/>
        <v>0.41379310344827586</v>
      </c>
    </row>
    <row r="264" spans="1:9" ht="15" x14ac:dyDescent="0.2">
      <c r="A264" s="3" t="s">
        <v>389</v>
      </c>
      <c r="B264" s="18">
        <v>1095</v>
      </c>
      <c r="C264" s="18"/>
      <c r="D264" s="18">
        <v>16</v>
      </c>
      <c r="E264" s="18">
        <v>77</v>
      </c>
      <c r="F264" s="18">
        <v>904</v>
      </c>
      <c r="G264" s="18">
        <v>272</v>
      </c>
      <c r="H264" s="18">
        <f t="shared" si="8"/>
        <v>2364</v>
      </c>
      <c r="I264" s="17">
        <f t="shared" si="9"/>
        <v>0.49746192893401014</v>
      </c>
    </row>
    <row r="265" spans="1:9" ht="15" x14ac:dyDescent="0.2">
      <c r="A265" s="3" t="s">
        <v>390</v>
      </c>
      <c r="B265" s="18">
        <v>724</v>
      </c>
      <c r="C265" s="18"/>
      <c r="D265" s="18">
        <v>3</v>
      </c>
      <c r="E265" s="18">
        <v>52</v>
      </c>
      <c r="F265" s="18">
        <v>631</v>
      </c>
      <c r="G265" s="18">
        <v>216</v>
      </c>
      <c r="H265" s="18">
        <f t="shared" si="8"/>
        <v>1626</v>
      </c>
      <c r="I265" s="17">
        <f t="shared" si="9"/>
        <v>0.52091020910209107</v>
      </c>
    </row>
    <row r="266" spans="1:9" ht="15" x14ac:dyDescent="0.2">
      <c r="A266" s="3" t="s">
        <v>391</v>
      </c>
      <c r="B266" s="18">
        <v>215</v>
      </c>
      <c r="C266" s="18"/>
      <c r="D266" s="18"/>
      <c r="E266" s="18">
        <v>18</v>
      </c>
      <c r="F266" s="18">
        <v>158</v>
      </c>
      <c r="G266" s="18">
        <v>59</v>
      </c>
      <c r="H266" s="18">
        <f t="shared" si="8"/>
        <v>450</v>
      </c>
      <c r="I266" s="17">
        <f t="shared" si="9"/>
        <v>0.48222222222222222</v>
      </c>
    </row>
    <row r="267" spans="1:9" ht="15" x14ac:dyDescent="0.2">
      <c r="A267" s="3" t="s">
        <v>392</v>
      </c>
      <c r="B267" s="18">
        <v>1249</v>
      </c>
      <c r="C267" s="18"/>
      <c r="D267" s="18">
        <v>12</v>
      </c>
      <c r="E267" s="18">
        <v>73</v>
      </c>
      <c r="F267" s="18">
        <v>929</v>
      </c>
      <c r="G267" s="18">
        <v>301</v>
      </c>
      <c r="H267" s="18">
        <f t="shared" si="8"/>
        <v>2564</v>
      </c>
      <c r="I267" s="17">
        <f t="shared" si="9"/>
        <v>0.47971918876755071</v>
      </c>
    </row>
    <row r="268" spans="1:9" ht="15" x14ac:dyDescent="0.2">
      <c r="A268" s="3" t="s">
        <v>394</v>
      </c>
      <c r="B268" s="18">
        <v>1546</v>
      </c>
      <c r="C268" s="18"/>
      <c r="D268" s="18">
        <v>15</v>
      </c>
      <c r="E268" s="18">
        <v>96</v>
      </c>
      <c r="F268" s="18">
        <v>1301</v>
      </c>
      <c r="G268" s="18">
        <v>402</v>
      </c>
      <c r="H268" s="18">
        <f t="shared" si="8"/>
        <v>3360</v>
      </c>
      <c r="I268" s="17">
        <f t="shared" si="9"/>
        <v>0.50684523809523807</v>
      </c>
    </row>
    <row r="269" spans="1:9" ht="15" x14ac:dyDescent="0.2">
      <c r="A269" s="3" t="s">
        <v>396</v>
      </c>
      <c r="B269" s="18">
        <v>1050</v>
      </c>
      <c r="C269" s="18"/>
      <c r="D269" s="18">
        <v>12</v>
      </c>
      <c r="E269" s="18">
        <v>73</v>
      </c>
      <c r="F269" s="18">
        <v>901</v>
      </c>
      <c r="G269" s="18">
        <v>267</v>
      </c>
      <c r="H269" s="18">
        <f t="shared" si="8"/>
        <v>2303</v>
      </c>
      <c r="I269" s="17">
        <f t="shared" si="9"/>
        <v>0.50716456795484155</v>
      </c>
    </row>
    <row r="270" spans="1:9" ht="15" x14ac:dyDescent="0.2">
      <c r="A270" s="3" t="s">
        <v>397</v>
      </c>
      <c r="B270" s="18">
        <v>766</v>
      </c>
      <c r="C270" s="18"/>
      <c r="D270" s="18">
        <v>3</v>
      </c>
      <c r="E270" s="18">
        <v>101</v>
      </c>
      <c r="F270" s="18">
        <v>627</v>
      </c>
      <c r="G270" s="18">
        <v>202</v>
      </c>
      <c r="H270" s="18">
        <f t="shared" si="8"/>
        <v>1699</v>
      </c>
      <c r="I270" s="17">
        <f t="shared" si="9"/>
        <v>0.48793407886992346</v>
      </c>
    </row>
    <row r="271" spans="1:9" ht="15" x14ac:dyDescent="0.2">
      <c r="A271" s="3" t="s">
        <v>399</v>
      </c>
      <c r="B271" s="18">
        <v>794</v>
      </c>
      <c r="C271" s="18"/>
      <c r="D271" s="18">
        <v>6</v>
      </c>
      <c r="E271" s="18">
        <v>79</v>
      </c>
      <c r="F271" s="18">
        <v>692</v>
      </c>
      <c r="G271" s="18">
        <v>232</v>
      </c>
      <c r="H271" s="18">
        <f t="shared" si="8"/>
        <v>1803</v>
      </c>
      <c r="I271" s="17">
        <f t="shared" si="9"/>
        <v>0.5124792013311148</v>
      </c>
    </row>
    <row r="272" spans="1:9" ht="15" x14ac:dyDescent="0.2">
      <c r="A272" s="3" t="s">
        <v>400</v>
      </c>
      <c r="B272" s="18">
        <v>745</v>
      </c>
      <c r="C272" s="18"/>
      <c r="D272" s="18">
        <v>74</v>
      </c>
      <c r="E272" s="18">
        <v>966</v>
      </c>
      <c r="F272" s="18">
        <v>1879</v>
      </c>
      <c r="G272" s="18">
        <v>751</v>
      </c>
      <c r="H272" s="18">
        <f t="shared" si="8"/>
        <v>4415</v>
      </c>
      <c r="I272" s="17">
        <f t="shared" si="9"/>
        <v>0.59569648924122309</v>
      </c>
    </row>
    <row r="273" spans="1:9" ht="15" x14ac:dyDescent="0.2">
      <c r="A273" s="3" t="s">
        <v>402</v>
      </c>
      <c r="B273" s="18">
        <v>584</v>
      </c>
      <c r="C273" s="18"/>
      <c r="D273" s="18">
        <v>7</v>
      </c>
      <c r="E273" s="18">
        <v>811</v>
      </c>
      <c r="F273" s="18">
        <v>1399</v>
      </c>
      <c r="G273" s="18">
        <v>472</v>
      </c>
      <c r="H273" s="18">
        <f t="shared" si="8"/>
        <v>3273</v>
      </c>
      <c r="I273" s="17">
        <f t="shared" si="9"/>
        <v>0.5716468072105102</v>
      </c>
    </row>
    <row r="274" spans="1:9" ht="15" x14ac:dyDescent="0.2">
      <c r="A274" s="3" t="s">
        <v>404</v>
      </c>
      <c r="B274" s="18">
        <v>70</v>
      </c>
      <c r="C274" s="18"/>
      <c r="D274" s="18">
        <v>1</v>
      </c>
      <c r="E274" s="18">
        <v>55</v>
      </c>
      <c r="F274" s="18">
        <v>137</v>
      </c>
      <c r="G274" s="18">
        <v>42</v>
      </c>
      <c r="H274" s="18">
        <f t="shared" si="8"/>
        <v>305</v>
      </c>
      <c r="I274" s="17">
        <f t="shared" si="9"/>
        <v>0.58688524590163937</v>
      </c>
    </row>
    <row r="275" spans="1:9" ht="15" x14ac:dyDescent="0.2">
      <c r="A275" s="3" t="s">
        <v>406</v>
      </c>
      <c r="B275" s="18">
        <v>548</v>
      </c>
      <c r="C275" s="18"/>
      <c r="D275" s="18">
        <v>12</v>
      </c>
      <c r="E275" s="18">
        <v>642</v>
      </c>
      <c r="F275" s="18">
        <v>1394</v>
      </c>
      <c r="G275" s="18">
        <v>608</v>
      </c>
      <c r="H275" s="18">
        <f t="shared" si="8"/>
        <v>3204</v>
      </c>
      <c r="I275" s="17">
        <f t="shared" si="9"/>
        <v>0.62484394506866414</v>
      </c>
    </row>
    <row r="276" spans="1:9" ht="15" x14ac:dyDescent="0.2">
      <c r="A276" s="3" t="s">
        <v>407</v>
      </c>
      <c r="B276" s="18">
        <v>589</v>
      </c>
      <c r="C276" s="18"/>
      <c r="D276" s="18">
        <v>20</v>
      </c>
      <c r="E276" s="18">
        <v>589</v>
      </c>
      <c r="F276" s="18">
        <v>1263</v>
      </c>
      <c r="G276" s="18">
        <v>554</v>
      </c>
      <c r="H276" s="18">
        <f t="shared" si="8"/>
        <v>3015</v>
      </c>
      <c r="I276" s="17">
        <f t="shared" si="9"/>
        <v>0.6026533996683251</v>
      </c>
    </row>
    <row r="277" spans="1:9" ht="15" x14ac:dyDescent="0.2">
      <c r="A277" s="3" t="s">
        <v>408</v>
      </c>
      <c r="B277" s="18">
        <v>1025</v>
      </c>
      <c r="C277" s="18">
        <v>2</v>
      </c>
      <c r="D277" s="18">
        <v>21</v>
      </c>
      <c r="E277" s="18">
        <v>923</v>
      </c>
      <c r="F277" s="18">
        <v>2040</v>
      </c>
      <c r="G277" s="18">
        <v>631</v>
      </c>
      <c r="H277" s="18">
        <f t="shared" si="8"/>
        <v>4642</v>
      </c>
      <c r="I277" s="17">
        <f t="shared" si="9"/>
        <v>0.57539853511417494</v>
      </c>
    </row>
    <row r="278" spans="1:9" ht="15" x14ac:dyDescent="0.2">
      <c r="A278" s="3" t="s">
        <v>410</v>
      </c>
      <c r="B278" s="18">
        <v>846</v>
      </c>
      <c r="C278" s="18">
        <v>1</v>
      </c>
      <c r="D278" s="18">
        <v>21</v>
      </c>
      <c r="E278" s="18">
        <v>534</v>
      </c>
      <c r="F278" s="18">
        <v>1717</v>
      </c>
      <c r="G278" s="18">
        <v>634</v>
      </c>
      <c r="H278" s="18">
        <f t="shared" si="8"/>
        <v>3753</v>
      </c>
      <c r="I278" s="17">
        <f t="shared" si="9"/>
        <v>0.62643218758326669</v>
      </c>
    </row>
    <row r="279" spans="1:9" ht="15" x14ac:dyDescent="0.2">
      <c r="A279" s="3" t="s">
        <v>412</v>
      </c>
      <c r="B279" s="18">
        <v>756</v>
      </c>
      <c r="C279" s="18"/>
      <c r="D279" s="18">
        <v>19</v>
      </c>
      <c r="E279" s="18">
        <v>1027</v>
      </c>
      <c r="F279" s="18">
        <v>1959</v>
      </c>
      <c r="G279" s="18">
        <v>744</v>
      </c>
      <c r="H279" s="18">
        <f t="shared" si="8"/>
        <v>4505</v>
      </c>
      <c r="I279" s="17">
        <f t="shared" si="9"/>
        <v>0.6</v>
      </c>
    </row>
    <row r="280" spans="1:9" ht="15" x14ac:dyDescent="0.2">
      <c r="A280" s="3" t="s">
        <v>414</v>
      </c>
      <c r="B280" s="18">
        <v>5</v>
      </c>
      <c r="C280" s="18"/>
      <c r="D280" s="18"/>
      <c r="E280" s="18">
        <v>50</v>
      </c>
      <c r="F280" s="18">
        <v>27</v>
      </c>
      <c r="G280" s="18">
        <v>10</v>
      </c>
      <c r="H280" s="18">
        <f t="shared" si="8"/>
        <v>92</v>
      </c>
      <c r="I280" s="17">
        <f t="shared" si="9"/>
        <v>0.40217391304347827</v>
      </c>
    </row>
    <row r="281" spans="1:9" ht="15" x14ac:dyDescent="0.2">
      <c r="A281" s="3" t="s">
        <v>417</v>
      </c>
      <c r="B281" s="18">
        <v>414</v>
      </c>
      <c r="C281" s="18"/>
      <c r="D281" s="18">
        <v>15</v>
      </c>
      <c r="E281" s="18">
        <v>2042</v>
      </c>
      <c r="F281" s="18">
        <v>3077</v>
      </c>
      <c r="G281" s="18">
        <v>1264</v>
      </c>
      <c r="H281" s="18">
        <f t="shared" si="8"/>
        <v>6812</v>
      </c>
      <c r="I281" s="17">
        <f t="shared" si="9"/>
        <v>0.63725778038755143</v>
      </c>
    </row>
    <row r="282" spans="1:9" ht="15" x14ac:dyDescent="0.2">
      <c r="A282" s="3" t="s">
        <v>419</v>
      </c>
      <c r="B282" s="18">
        <v>209</v>
      </c>
      <c r="C282" s="18"/>
      <c r="D282" s="18">
        <v>10</v>
      </c>
      <c r="E282" s="18">
        <v>876</v>
      </c>
      <c r="F282" s="18">
        <v>1205</v>
      </c>
      <c r="G282" s="18">
        <v>583</v>
      </c>
      <c r="H282" s="18">
        <f t="shared" si="8"/>
        <v>2883</v>
      </c>
      <c r="I282" s="17">
        <f t="shared" si="9"/>
        <v>0.62018730489073881</v>
      </c>
    </row>
    <row r="283" spans="1:9" ht="15" x14ac:dyDescent="0.2">
      <c r="A283" s="3" t="s">
        <v>420</v>
      </c>
      <c r="B283" s="18">
        <v>6</v>
      </c>
      <c r="C283" s="18"/>
      <c r="D283" s="18"/>
      <c r="E283" s="18">
        <v>54</v>
      </c>
      <c r="F283" s="18">
        <v>54</v>
      </c>
      <c r="G283" s="18">
        <v>20</v>
      </c>
      <c r="H283" s="18">
        <f t="shared" si="8"/>
        <v>134</v>
      </c>
      <c r="I283" s="17">
        <f t="shared" si="9"/>
        <v>0.55223880597014929</v>
      </c>
    </row>
    <row r="284" spans="1:9" ht="15" x14ac:dyDescent="0.2">
      <c r="A284" s="3" t="s">
        <v>422</v>
      </c>
      <c r="B284" s="18">
        <v>135</v>
      </c>
      <c r="C284" s="18"/>
      <c r="D284" s="18">
        <v>5</v>
      </c>
      <c r="E284" s="18">
        <v>1539</v>
      </c>
      <c r="F284" s="18">
        <v>1124</v>
      </c>
      <c r="G284" s="18">
        <v>365</v>
      </c>
      <c r="H284" s="18">
        <f t="shared" si="8"/>
        <v>3168</v>
      </c>
      <c r="I284" s="17">
        <f t="shared" si="9"/>
        <v>0.47001262626262624</v>
      </c>
    </row>
    <row r="285" spans="1:9" ht="15" x14ac:dyDescent="0.2">
      <c r="A285" s="3" t="s">
        <v>424</v>
      </c>
      <c r="B285" s="18">
        <v>604</v>
      </c>
      <c r="C285" s="18"/>
      <c r="D285" s="18">
        <v>11</v>
      </c>
      <c r="E285" s="18">
        <v>1605</v>
      </c>
      <c r="F285" s="18">
        <v>2032</v>
      </c>
      <c r="G285" s="18">
        <v>629</v>
      </c>
      <c r="H285" s="18">
        <f t="shared" si="8"/>
        <v>4881</v>
      </c>
      <c r="I285" s="17">
        <f t="shared" si="9"/>
        <v>0.54517516902274121</v>
      </c>
    </row>
    <row r="286" spans="1:9" ht="15" x14ac:dyDescent="0.2">
      <c r="A286" s="3" t="s">
        <v>425</v>
      </c>
      <c r="B286" s="18">
        <v>390</v>
      </c>
      <c r="C286" s="18">
        <v>1</v>
      </c>
      <c r="D286" s="18">
        <v>16</v>
      </c>
      <c r="E286" s="18">
        <v>1608</v>
      </c>
      <c r="F286" s="18">
        <v>2078</v>
      </c>
      <c r="G286" s="18">
        <v>709</v>
      </c>
      <c r="H286" s="18">
        <f t="shared" si="8"/>
        <v>4802</v>
      </c>
      <c r="I286" s="17">
        <f t="shared" si="9"/>
        <v>0.58038317367763437</v>
      </c>
    </row>
    <row r="287" spans="1:9" ht="15" x14ac:dyDescent="0.2">
      <c r="A287" s="3" t="s">
        <v>427</v>
      </c>
      <c r="B287" s="18">
        <v>163</v>
      </c>
      <c r="C287" s="18"/>
      <c r="D287" s="18">
        <v>8</v>
      </c>
      <c r="E287" s="18">
        <v>899</v>
      </c>
      <c r="F287" s="18">
        <v>925</v>
      </c>
      <c r="G287" s="18">
        <v>284</v>
      </c>
      <c r="H287" s="18">
        <f t="shared" si="8"/>
        <v>2279</v>
      </c>
      <c r="I287" s="17">
        <f t="shared" si="9"/>
        <v>0.53049583150504609</v>
      </c>
    </row>
    <row r="288" spans="1:9" ht="15" x14ac:dyDescent="0.2">
      <c r="A288" s="3" t="s">
        <v>429</v>
      </c>
      <c r="B288" s="18">
        <v>80</v>
      </c>
      <c r="C288" s="18"/>
      <c r="D288" s="18">
        <v>4</v>
      </c>
      <c r="E288" s="18">
        <v>567</v>
      </c>
      <c r="F288" s="18">
        <v>506</v>
      </c>
      <c r="G288" s="18">
        <v>157</v>
      </c>
      <c r="H288" s="18">
        <f t="shared" si="8"/>
        <v>1314</v>
      </c>
      <c r="I288" s="17">
        <f t="shared" si="9"/>
        <v>0.50456621004566216</v>
      </c>
    </row>
    <row r="289" spans="1:9" ht="15" x14ac:dyDescent="0.2">
      <c r="A289" s="3" t="s">
        <v>430</v>
      </c>
      <c r="B289" s="18">
        <v>311</v>
      </c>
      <c r="C289" s="18"/>
      <c r="D289" s="18">
        <v>7</v>
      </c>
      <c r="E289" s="18">
        <v>2310</v>
      </c>
      <c r="F289" s="18">
        <v>2055</v>
      </c>
      <c r="G289" s="18">
        <v>688</v>
      </c>
      <c r="H289" s="18">
        <f t="shared" si="8"/>
        <v>5371</v>
      </c>
      <c r="I289" s="17">
        <f t="shared" si="9"/>
        <v>0.51070564140755914</v>
      </c>
    </row>
    <row r="290" spans="1:9" ht="15" x14ac:dyDescent="0.2">
      <c r="A290" s="3" t="s">
        <v>432</v>
      </c>
      <c r="B290" s="18">
        <v>193</v>
      </c>
      <c r="C290" s="18"/>
      <c r="D290" s="18">
        <v>6</v>
      </c>
      <c r="E290" s="18">
        <v>2057</v>
      </c>
      <c r="F290" s="18">
        <v>1530</v>
      </c>
      <c r="G290" s="18">
        <v>567</v>
      </c>
      <c r="H290" s="18">
        <f t="shared" si="8"/>
        <v>4353</v>
      </c>
      <c r="I290" s="17">
        <f t="shared" si="9"/>
        <v>0.48173673328738803</v>
      </c>
    </row>
    <row r="291" spans="1:9" ht="15" x14ac:dyDescent="0.2">
      <c r="A291" s="3" t="s">
        <v>434</v>
      </c>
      <c r="B291" s="18">
        <v>120</v>
      </c>
      <c r="C291" s="18"/>
      <c r="D291" s="18">
        <v>10</v>
      </c>
      <c r="E291" s="18">
        <v>1385</v>
      </c>
      <c r="F291" s="18">
        <v>1035</v>
      </c>
      <c r="G291" s="18">
        <v>395</v>
      </c>
      <c r="H291" s="18">
        <f t="shared" si="8"/>
        <v>2945</v>
      </c>
      <c r="I291" s="17">
        <f t="shared" si="9"/>
        <v>0.48556876061120541</v>
      </c>
    </row>
    <row r="292" spans="1:9" ht="15" x14ac:dyDescent="0.2">
      <c r="A292" s="3" t="s">
        <v>436</v>
      </c>
      <c r="B292" s="18">
        <v>917</v>
      </c>
      <c r="C292" s="18"/>
      <c r="D292" s="18">
        <v>18</v>
      </c>
      <c r="E292" s="18">
        <v>1256</v>
      </c>
      <c r="F292" s="18">
        <v>2335</v>
      </c>
      <c r="G292" s="18">
        <v>902</v>
      </c>
      <c r="H292" s="18">
        <f t="shared" si="8"/>
        <v>5428</v>
      </c>
      <c r="I292" s="17">
        <f t="shared" si="9"/>
        <v>0.59635224760501104</v>
      </c>
    </row>
    <row r="293" spans="1:9" ht="15" x14ac:dyDescent="0.2">
      <c r="A293" s="3" t="s">
        <v>437</v>
      </c>
      <c r="B293" s="18">
        <v>190</v>
      </c>
      <c r="C293" s="18"/>
      <c r="D293" s="18">
        <v>3</v>
      </c>
      <c r="E293" s="18">
        <v>1045</v>
      </c>
      <c r="F293" s="18">
        <v>978</v>
      </c>
      <c r="G293" s="18">
        <v>263</v>
      </c>
      <c r="H293" s="18">
        <f t="shared" si="8"/>
        <v>2479</v>
      </c>
      <c r="I293" s="17">
        <f t="shared" si="9"/>
        <v>0.50060508269463488</v>
      </c>
    </row>
    <row r="294" spans="1:9" ht="15" x14ac:dyDescent="0.2">
      <c r="A294" s="3" t="s">
        <v>439</v>
      </c>
      <c r="B294" s="18">
        <v>5</v>
      </c>
      <c r="C294" s="18"/>
      <c r="D294" s="18"/>
      <c r="E294" s="18">
        <v>27</v>
      </c>
      <c r="F294" s="18">
        <v>30</v>
      </c>
      <c r="G294" s="18">
        <v>12</v>
      </c>
      <c r="H294" s="18">
        <f t="shared" si="8"/>
        <v>74</v>
      </c>
      <c r="I294" s="17">
        <f t="shared" si="9"/>
        <v>0.56756756756756754</v>
      </c>
    </row>
    <row r="295" spans="1:9" ht="15" x14ac:dyDescent="0.2">
      <c r="A295" s="3" t="s">
        <v>441</v>
      </c>
      <c r="B295" s="18">
        <v>851</v>
      </c>
      <c r="C295" s="18">
        <v>1</v>
      </c>
      <c r="D295" s="18">
        <v>9</v>
      </c>
      <c r="E295" s="18">
        <v>1302</v>
      </c>
      <c r="F295" s="18">
        <v>2191</v>
      </c>
      <c r="G295" s="18">
        <v>723</v>
      </c>
      <c r="H295" s="18">
        <f t="shared" si="8"/>
        <v>5077</v>
      </c>
      <c r="I295" s="17">
        <f t="shared" si="9"/>
        <v>0.57396100059090016</v>
      </c>
    </row>
    <row r="296" spans="1:9" ht="15" x14ac:dyDescent="0.2">
      <c r="A296" s="3" t="s">
        <v>442</v>
      </c>
      <c r="B296" s="18">
        <v>67</v>
      </c>
      <c r="C296" s="18">
        <v>1</v>
      </c>
      <c r="D296" s="18">
        <v>5</v>
      </c>
      <c r="E296" s="18">
        <v>2101</v>
      </c>
      <c r="F296" s="18">
        <v>2230</v>
      </c>
      <c r="G296" s="18">
        <v>703</v>
      </c>
      <c r="H296" s="18">
        <f t="shared" si="8"/>
        <v>5107</v>
      </c>
      <c r="I296" s="17">
        <f t="shared" si="9"/>
        <v>0.57430977090268254</v>
      </c>
    </row>
    <row r="297" spans="1:9" ht="15" x14ac:dyDescent="0.2">
      <c r="A297" s="3" t="s">
        <v>446</v>
      </c>
      <c r="B297" s="18">
        <v>723</v>
      </c>
      <c r="C297" s="18"/>
      <c r="D297" s="18">
        <v>8</v>
      </c>
      <c r="E297" s="18">
        <v>1528</v>
      </c>
      <c r="F297" s="18">
        <v>2306</v>
      </c>
      <c r="G297" s="18">
        <v>982</v>
      </c>
      <c r="H297" s="18">
        <f t="shared" si="8"/>
        <v>5547</v>
      </c>
      <c r="I297" s="17">
        <f t="shared" si="9"/>
        <v>0.5927528393726339</v>
      </c>
    </row>
    <row r="298" spans="1:9" ht="15" x14ac:dyDescent="0.2">
      <c r="A298" s="3" t="s">
        <v>447</v>
      </c>
      <c r="B298" s="18">
        <v>102</v>
      </c>
      <c r="C298" s="18"/>
      <c r="D298" s="18">
        <v>6</v>
      </c>
      <c r="E298" s="18">
        <v>1732</v>
      </c>
      <c r="F298" s="18">
        <v>1688</v>
      </c>
      <c r="G298" s="18">
        <v>555</v>
      </c>
      <c r="H298" s="18">
        <f t="shared" si="8"/>
        <v>4083</v>
      </c>
      <c r="I298" s="17">
        <f t="shared" si="9"/>
        <v>0.54935096742591227</v>
      </c>
    </row>
    <row r="299" spans="1:9" ht="15" x14ac:dyDescent="0.2">
      <c r="A299" s="3" t="s">
        <v>449</v>
      </c>
      <c r="B299" s="18">
        <v>108</v>
      </c>
      <c r="C299" s="18"/>
      <c r="D299" s="18">
        <v>6</v>
      </c>
      <c r="E299" s="18">
        <v>1715</v>
      </c>
      <c r="F299" s="18">
        <v>1963</v>
      </c>
      <c r="G299" s="18">
        <v>643</v>
      </c>
      <c r="H299" s="18">
        <f t="shared" si="8"/>
        <v>4435</v>
      </c>
      <c r="I299" s="17">
        <f t="shared" si="9"/>
        <v>0.58759864712514087</v>
      </c>
    </row>
    <row r="300" spans="1:9" ht="15" x14ac:dyDescent="0.2">
      <c r="A300" s="3" t="s">
        <v>451</v>
      </c>
      <c r="B300" s="18">
        <v>38</v>
      </c>
      <c r="C300" s="18"/>
      <c r="D300" s="18">
        <v>6</v>
      </c>
      <c r="E300" s="18">
        <v>1064</v>
      </c>
      <c r="F300" s="18">
        <v>1088</v>
      </c>
      <c r="G300" s="18">
        <v>376</v>
      </c>
      <c r="H300" s="18">
        <f t="shared" si="8"/>
        <v>2572</v>
      </c>
      <c r="I300" s="17">
        <f t="shared" si="9"/>
        <v>0.56920684292379475</v>
      </c>
    </row>
    <row r="301" spans="1:9" ht="15" x14ac:dyDescent="0.2">
      <c r="A301" s="3" t="s">
        <v>453</v>
      </c>
      <c r="B301" s="18">
        <v>36</v>
      </c>
      <c r="C301" s="18"/>
      <c r="D301" s="18">
        <v>4</v>
      </c>
      <c r="E301" s="18">
        <v>1224</v>
      </c>
      <c r="F301" s="18">
        <v>1814</v>
      </c>
      <c r="G301" s="18">
        <v>650</v>
      </c>
      <c r="H301" s="18">
        <f t="shared" si="8"/>
        <v>3728</v>
      </c>
      <c r="I301" s="17">
        <f t="shared" si="9"/>
        <v>0.66094420600858372</v>
      </c>
    </row>
    <row r="302" spans="1:9" ht="15" x14ac:dyDescent="0.2">
      <c r="A302" s="3" t="s">
        <v>455</v>
      </c>
      <c r="B302" s="18">
        <v>17</v>
      </c>
      <c r="C302" s="18"/>
      <c r="D302" s="18">
        <v>1</v>
      </c>
      <c r="E302" s="18">
        <v>75</v>
      </c>
      <c r="F302" s="18">
        <v>103</v>
      </c>
      <c r="G302" s="18">
        <v>33</v>
      </c>
      <c r="H302" s="18">
        <f t="shared" si="8"/>
        <v>229</v>
      </c>
      <c r="I302" s="17">
        <f t="shared" si="9"/>
        <v>0.59388646288209612</v>
      </c>
    </row>
    <row r="303" spans="1:9" ht="15" x14ac:dyDescent="0.2">
      <c r="A303" s="3" t="s">
        <v>457</v>
      </c>
      <c r="B303" s="18">
        <v>693</v>
      </c>
      <c r="C303" s="18"/>
      <c r="D303" s="18">
        <v>21</v>
      </c>
      <c r="E303" s="18">
        <v>548</v>
      </c>
      <c r="F303" s="18">
        <v>2140</v>
      </c>
      <c r="G303" s="18">
        <v>829</v>
      </c>
      <c r="H303" s="18">
        <f t="shared" si="8"/>
        <v>4231</v>
      </c>
      <c r="I303" s="17">
        <f t="shared" si="9"/>
        <v>0.70172536043488531</v>
      </c>
    </row>
    <row r="304" spans="1:9" ht="15" x14ac:dyDescent="0.2">
      <c r="A304" s="3" t="s">
        <v>458</v>
      </c>
      <c r="B304" s="18">
        <v>61</v>
      </c>
      <c r="C304" s="18"/>
      <c r="D304" s="18">
        <v>3</v>
      </c>
      <c r="E304" s="18">
        <v>764</v>
      </c>
      <c r="F304" s="18">
        <v>1329</v>
      </c>
      <c r="G304" s="18">
        <v>423</v>
      </c>
      <c r="H304" s="18">
        <f t="shared" si="8"/>
        <v>2580</v>
      </c>
      <c r="I304" s="17">
        <f t="shared" si="9"/>
        <v>0.67906976744186043</v>
      </c>
    </row>
    <row r="305" spans="1:9" ht="15" x14ac:dyDescent="0.2">
      <c r="A305" s="3" t="s">
        <v>460</v>
      </c>
      <c r="B305" s="18">
        <v>10</v>
      </c>
      <c r="C305" s="18"/>
      <c r="D305" s="18"/>
      <c r="E305" s="18">
        <v>231</v>
      </c>
      <c r="F305" s="18">
        <v>296</v>
      </c>
      <c r="G305" s="18">
        <v>128</v>
      </c>
      <c r="H305" s="18">
        <f t="shared" si="8"/>
        <v>665</v>
      </c>
      <c r="I305" s="17">
        <f t="shared" si="9"/>
        <v>0.63759398496240605</v>
      </c>
    </row>
    <row r="306" spans="1:9" ht="15" x14ac:dyDescent="0.2">
      <c r="A306" s="3" t="s">
        <v>462</v>
      </c>
      <c r="B306" s="18">
        <v>69</v>
      </c>
      <c r="C306" s="18"/>
      <c r="D306" s="18">
        <v>5</v>
      </c>
      <c r="E306" s="18">
        <v>1209</v>
      </c>
      <c r="F306" s="18">
        <v>1719</v>
      </c>
      <c r="G306" s="18">
        <v>573</v>
      </c>
      <c r="H306" s="18">
        <f t="shared" si="8"/>
        <v>3575</v>
      </c>
      <c r="I306" s="17">
        <f t="shared" si="9"/>
        <v>0.64111888111888116</v>
      </c>
    </row>
    <row r="307" spans="1:9" ht="15" x14ac:dyDescent="0.2">
      <c r="A307" s="3" t="s">
        <v>463</v>
      </c>
      <c r="B307" s="18"/>
      <c r="C307" s="18"/>
      <c r="D307" s="18"/>
      <c r="E307" s="18">
        <v>17</v>
      </c>
      <c r="F307" s="18">
        <v>10</v>
      </c>
      <c r="G307" s="18">
        <v>1</v>
      </c>
      <c r="H307" s="18">
        <f t="shared" si="8"/>
        <v>28</v>
      </c>
      <c r="I307" s="17">
        <f t="shared" si="9"/>
        <v>0.39285714285714285</v>
      </c>
    </row>
    <row r="308" spans="1:9" ht="15" x14ac:dyDescent="0.2">
      <c r="A308" s="3" t="s">
        <v>464</v>
      </c>
      <c r="B308" s="18">
        <v>158</v>
      </c>
      <c r="C308" s="18"/>
      <c r="D308" s="18">
        <v>1</v>
      </c>
      <c r="E308" s="18">
        <v>434</v>
      </c>
      <c r="F308" s="18">
        <v>691</v>
      </c>
      <c r="G308" s="18">
        <v>219</v>
      </c>
      <c r="H308" s="18">
        <f t="shared" si="8"/>
        <v>1503</v>
      </c>
      <c r="I308" s="17">
        <f t="shared" si="9"/>
        <v>0.60545575515635397</v>
      </c>
    </row>
    <row r="309" spans="1:9" ht="15" x14ac:dyDescent="0.2">
      <c r="A309" s="3" t="s">
        <v>465</v>
      </c>
      <c r="B309" s="18">
        <v>1</v>
      </c>
      <c r="C309" s="18"/>
      <c r="D309" s="18"/>
      <c r="E309" s="18">
        <v>7</v>
      </c>
      <c r="F309" s="18">
        <v>4</v>
      </c>
      <c r="G309" s="18">
        <v>2</v>
      </c>
      <c r="H309" s="18">
        <f t="shared" si="8"/>
        <v>14</v>
      </c>
      <c r="I309" s="17">
        <f t="shared" si="9"/>
        <v>0.42857142857142855</v>
      </c>
    </row>
    <row r="310" spans="1:9" ht="15" x14ac:dyDescent="0.2">
      <c r="A310" s="3" t="s">
        <v>466</v>
      </c>
      <c r="B310" s="18">
        <v>993</v>
      </c>
      <c r="C310" s="18"/>
      <c r="D310" s="18">
        <v>12</v>
      </c>
      <c r="E310" s="18">
        <v>395</v>
      </c>
      <c r="F310" s="18">
        <v>1726</v>
      </c>
      <c r="G310" s="18">
        <v>625</v>
      </c>
      <c r="H310" s="18">
        <f t="shared" si="8"/>
        <v>3751</v>
      </c>
      <c r="I310" s="17">
        <f t="shared" si="9"/>
        <v>0.62676619568115166</v>
      </c>
    </row>
    <row r="311" spans="1:9" ht="15" x14ac:dyDescent="0.2">
      <c r="A311" s="3" t="s">
        <v>467</v>
      </c>
      <c r="B311" s="18">
        <v>80</v>
      </c>
      <c r="C311" s="18"/>
      <c r="D311" s="18">
        <v>1</v>
      </c>
      <c r="E311" s="18">
        <v>60</v>
      </c>
      <c r="F311" s="18">
        <v>200</v>
      </c>
      <c r="G311" s="18">
        <v>77</v>
      </c>
      <c r="H311" s="18">
        <f t="shared" si="8"/>
        <v>418</v>
      </c>
      <c r="I311" s="17">
        <f t="shared" si="9"/>
        <v>0.66267942583732053</v>
      </c>
    </row>
    <row r="312" spans="1:9" ht="15" x14ac:dyDescent="0.2">
      <c r="A312" s="3" t="s">
        <v>468</v>
      </c>
      <c r="B312" s="18">
        <v>428</v>
      </c>
      <c r="C312" s="18"/>
      <c r="D312" s="18">
        <v>3</v>
      </c>
      <c r="E312" s="18">
        <v>470</v>
      </c>
      <c r="F312" s="18">
        <v>937</v>
      </c>
      <c r="G312" s="18">
        <v>355</v>
      </c>
      <c r="H312" s="18">
        <f t="shared" si="8"/>
        <v>2193</v>
      </c>
      <c r="I312" s="17">
        <f t="shared" si="9"/>
        <v>0.58914728682170547</v>
      </c>
    </row>
    <row r="313" spans="1:9" ht="15" x14ac:dyDescent="0.2">
      <c r="A313" s="3" t="s">
        <v>470</v>
      </c>
      <c r="B313" s="18">
        <v>972</v>
      </c>
      <c r="C313" s="18">
        <v>2</v>
      </c>
      <c r="D313" s="18">
        <v>45</v>
      </c>
      <c r="E313" s="18">
        <v>582</v>
      </c>
      <c r="F313" s="18">
        <v>1839</v>
      </c>
      <c r="G313" s="18">
        <v>699</v>
      </c>
      <c r="H313" s="18">
        <f t="shared" si="8"/>
        <v>4139</v>
      </c>
      <c r="I313" s="17">
        <f t="shared" si="9"/>
        <v>0.61319159217202224</v>
      </c>
    </row>
    <row r="314" spans="1:9" ht="15" x14ac:dyDescent="0.2">
      <c r="A314" s="3" t="s">
        <v>472</v>
      </c>
      <c r="B314" s="18">
        <v>100</v>
      </c>
      <c r="C314" s="18"/>
      <c r="D314" s="18">
        <v>2</v>
      </c>
      <c r="E314" s="18">
        <v>743</v>
      </c>
      <c r="F314" s="18">
        <v>763</v>
      </c>
      <c r="G314" s="18">
        <v>216</v>
      </c>
      <c r="H314" s="18">
        <f t="shared" si="8"/>
        <v>1824</v>
      </c>
      <c r="I314" s="17">
        <f t="shared" si="9"/>
        <v>0.53673245614035092</v>
      </c>
    </row>
    <row r="315" spans="1:9" ht="15" x14ac:dyDescent="0.2">
      <c r="A315" s="3" t="s">
        <v>474</v>
      </c>
      <c r="B315" s="18">
        <v>14</v>
      </c>
      <c r="C315" s="18"/>
      <c r="D315" s="18"/>
      <c r="E315" s="18">
        <v>52</v>
      </c>
      <c r="F315" s="18">
        <v>39</v>
      </c>
      <c r="G315" s="18">
        <v>15</v>
      </c>
      <c r="H315" s="18">
        <f t="shared" si="8"/>
        <v>120</v>
      </c>
      <c r="I315" s="17">
        <f t="shared" si="9"/>
        <v>0.45</v>
      </c>
    </row>
    <row r="316" spans="1:9" ht="15" x14ac:dyDescent="0.2">
      <c r="A316" s="3" t="s">
        <v>475</v>
      </c>
      <c r="B316" s="18">
        <v>156</v>
      </c>
      <c r="C316" s="18"/>
      <c r="D316" s="18">
        <v>1</v>
      </c>
      <c r="E316" s="18">
        <v>41</v>
      </c>
      <c r="F316" s="18">
        <v>229</v>
      </c>
      <c r="G316" s="18">
        <v>204</v>
      </c>
      <c r="H316" s="18">
        <f t="shared" si="8"/>
        <v>631</v>
      </c>
      <c r="I316" s="17">
        <f t="shared" si="9"/>
        <v>0.68621236133122032</v>
      </c>
    </row>
    <row r="317" spans="1:9" ht="15" x14ac:dyDescent="0.2">
      <c r="A317" s="3" t="s">
        <v>477</v>
      </c>
      <c r="B317" s="18"/>
      <c r="C317" s="18"/>
      <c r="D317" s="18"/>
      <c r="E317" s="18"/>
      <c r="F317" s="18">
        <v>1</v>
      </c>
      <c r="G317" s="18">
        <v>0</v>
      </c>
      <c r="H317" s="18">
        <f t="shared" si="8"/>
        <v>1</v>
      </c>
      <c r="I317" s="17">
        <f t="shared" si="9"/>
        <v>1</v>
      </c>
    </row>
    <row r="318" spans="1:9" ht="15" x14ac:dyDescent="0.2">
      <c r="A318" s="3" t="s">
        <v>478</v>
      </c>
      <c r="B318" s="18">
        <v>49</v>
      </c>
      <c r="C318" s="18">
        <v>1</v>
      </c>
      <c r="D318" s="18">
        <v>2</v>
      </c>
      <c r="E318" s="18">
        <v>277</v>
      </c>
      <c r="F318" s="18">
        <v>462</v>
      </c>
      <c r="G318" s="18">
        <v>144</v>
      </c>
      <c r="H318" s="18">
        <f t="shared" si="8"/>
        <v>935</v>
      </c>
      <c r="I318" s="17">
        <f t="shared" si="9"/>
        <v>0.64812834224598925</v>
      </c>
    </row>
    <row r="319" spans="1:9" ht="15" x14ac:dyDescent="0.2">
      <c r="A319" s="3" t="s">
        <v>480</v>
      </c>
      <c r="B319" s="18">
        <v>340</v>
      </c>
      <c r="C319" s="18"/>
      <c r="D319" s="18">
        <v>3</v>
      </c>
      <c r="E319" s="18">
        <v>231</v>
      </c>
      <c r="F319" s="18">
        <v>480</v>
      </c>
      <c r="G319" s="18">
        <v>168</v>
      </c>
      <c r="H319" s="18">
        <f t="shared" si="8"/>
        <v>1222</v>
      </c>
      <c r="I319" s="17">
        <f t="shared" si="9"/>
        <v>0.530278232405892</v>
      </c>
    </row>
    <row r="320" spans="1:9" ht="15" x14ac:dyDescent="0.2">
      <c r="A320" s="3" t="s">
        <v>481</v>
      </c>
      <c r="B320" s="18">
        <v>14</v>
      </c>
      <c r="C320" s="18"/>
      <c r="D320" s="18"/>
      <c r="E320" s="18">
        <v>73</v>
      </c>
      <c r="F320" s="18">
        <v>109</v>
      </c>
      <c r="G320" s="18">
        <v>31</v>
      </c>
      <c r="H320" s="18">
        <f t="shared" si="8"/>
        <v>227</v>
      </c>
      <c r="I320" s="17">
        <f t="shared" si="9"/>
        <v>0.61674008810572689</v>
      </c>
    </row>
    <row r="321" spans="1:9" ht="15" x14ac:dyDescent="0.2">
      <c r="A321" s="3" t="s">
        <v>482</v>
      </c>
      <c r="B321" s="18">
        <v>7</v>
      </c>
      <c r="C321" s="18">
        <v>1</v>
      </c>
      <c r="D321" s="18">
        <v>1</v>
      </c>
      <c r="E321" s="18">
        <v>7</v>
      </c>
      <c r="F321" s="18">
        <v>35</v>
      </c>
      <c r="G321" s="18">
        <v>7</v>
      </c>
      <c r="H321" s="18">
        <f t="shared" si="8"/>
        <v>58</v>
      </c>
      <c r="I321" s="17">
        <f t="shared" si="9"/>
        <v>0.72413793103448276</v>
      </c>
    </row>
    <row r="322" spans="1:9" ht="15" x14ac:dyDescent="0.2">
      <c r="A322" s="3" t="s">
        <v>483</v>
      </c>
      <c r="B322" s="18">
        <v>37</v>
      </c>
      <c r="C322" s="18"/>
      <c r="D322" s="18"/>
      <c r="E322" s="18">
        <v>71</v>
      </c>
      <c r="F322" s="18">
        <v>167</v>
      </c>
      <c r="G322" s="18">
        <v>137</v>
      </c>
      <c r="H322" s="18">
        <f t="shared" si="8"/>
        <v>412</v>
      </c>
      <c r="I322" s="17">
        <f t="shared" si="9"/>
        <v>0.73786407766990292</v>
      </c>
    </row>
    <row r="323" spans="1:9" ht="15" x14ac:dyDescent="0.2">
      <c r="A323" s="3" t="s">
        <v>485</v>
      </c>
      <c r="B323" s="18">
        <v>283</v>
      </c>
      <c r="C323" s="18"/>
      <c r="D323" s="18">
        <v>7</v>
      </c>
      <c r="E323" s="18">
        <v>153</v>
      </c>
      <c r="F323" s="18">
        <v>513</v>
      </c>
      <c r="G323" s="18">
        <v>150</v>
      </c>
      <c r="H323" s="18">
        <f t="shared" si="8"/>
        <v>1106</v>
      </c>
      <c r="I323" s="17">
        <f t="shared" si="9"/>
        <v>0.59945750452079571</v>
      </c>
    </row>
    <row r="324" spans="1:9" ht="15" x14ac:dyDescent="0.2">
      <c r="A324" s="3" t="s">
        <v>486</v>
      </c>
      <c r="B324" s="18">
        <v>63</v>
      </c>
      <c r="C324" s="18"/>
      <c r="D324" s="18">
        <v>1</v>
      </c>
      <c r="E324" s="18">
        <v>31</v>
      </c>
      <c r="F324" s="18">
        <v>175</v>
      </c>
      <c r="G324" s="18">
        <v>115</v>
      </c>
      <c r="H324" s="18">
        <f t="shared" si="8"/>
        <v>385</v>
      </c>
      <c r="I324" s="17">
        <f t="shared" si="9"/>
        <v>0.75324675324675328</v>
      </c>
    </row>
    <row r="325" spans="1:9" ht="15" x14ac:dyDescent="0.2">
      <c r="A325" s="3" t="s">
        <v>487</v>
      </c>
      <c r="B325" s="18">
        <v>1748</v>
      </c>
      <c r="C325" s="18">
        <v>1</v>
      </c>
      <c r="D325" s="18">
        <v>14</v>
      </c>
      <c r="E325" s="18">
        <v>214</v>
      </c>
      <c r="F325" s="18">
        <v>1840</v>
      </c>
      <c r="G325" s="18">
        <v>612</v>
      </c>
      <c r="H325" s="18">
        <f t="shared" si="8"/>
        <v>4429</v>
      </c>
      <c r="I325" s="17">
        <f t="shared" si="9"/>
        <v>0.55362384285391741</v>
      </c>
    </row>
    <row r="326" spans="1:9" ht="15" x14ac:dyDescent="0.2">
      <c r="A326" s="3" t="s">
        <v>489</v>
      </c>
      <c r="B326" s="18">
        <v>133</v>
      </c>
      <c r="C326" s="18"/>
      <c r="D326" s="18">
        <v>8</v>
      </c>
      <c r="E326" s="18">
        <v>2042</v>
      </c>
      <c r="F326" s="18">
        <v>1895</v>
      </c>
      <c r="G326" s="18">
        <v>523</v>
      </c>
      <c r="H326" s="18">
        <f t="shared" ref="H326:H370" si="10">SUM(B326:G326)</f>
        <v>4601</v>
      </c>
      <c r="I326" s="17">
        <f t="shared" ref="I326:I372" si="11">(F326+G326)/H326</f>
        <v>0.52553792653770914</v>
      </c>
    </row>
    <row r="327" spans="1:9" ht="15" x14ac:dyDescent="0.2">
      <c r="A327" s="3" t="s">
        <v>491</v>
      </c>
      <c r="B327" s="18">
        <v>66</v>
      </c>
      <c r="C327" s="18"/>
      <c r="D327" s="18">
        <v>5</v>
      </c>
      <c r="E327" s="18">
        <v>1460</v>
      </c>
      <c r="F327" s="18">
        <v>1352</v>
      </c>
      <c r="G327" s="18">
        <v>491</v>
      </c>
      <c r="H327" s="18">
        <f t="shared" si="10"/>
        <v>3374</v>
      </c>
      <c r="I327" s="17">
        <f t="shared" si="11"/>
        <v>0.5462359217545939</v>
      </c>
    </row>
    <row r="328" spans="1:9" ht="15" x14ac:dyDescent="0.2">
      <c r="A328" s="3" t="s">
        <v>492</v>
      </c>
      <c r="B328" s="18">
        <v>4</v>
      </c>
      <c r="C328" s="18"/>
      <c r="D328" s="18">
        <v>1</v>
      </c>
      <c r="E328" s="18">
        <v>226</v>
      </c>
      <c r="F328" s="18">
        <v>212</v>
      </c>
      <c r="G328" s="18">
        <v>46</v>
      </c>
      <c r="H328" s="18">
        <f t="shared" si="10"/>
        <v>489</v>
      </c>
      <c r="I328" s="17">
        <f t="shared" si="11"/>
        <v>0.52760736196319014</v>
      </c>
    </row>
    <row r="329" spans="1:9" ht="15" x14ac:dyDescent="0.2">
      <c r="A329" s="3" t="s">
        <v>493</v>
      </c>
      <c r="B329" s="18">
        <v>59</v>
      </c>
      <c r="C329" s="18">
        <v>1</v>
      </c>
      <c r="D329" s="18">
        <v>6</v>
      </c>
      <c r="E329" s="18">
        <v>2126</v>
      </c>
      <c r="F329" s="18">
        <v>2125</v>
      </c>
      <c r="G329" s="18">
        <v>575</v>
      </c>
      <c r="H329" s="18">
        <f t="shared" si="10"/>
        <v>4892</v>
      </c>
      <c r="I329" s="17">
        <f t="shared" si="11"/>
        <v>0.55192150449713817</v>
      </c>
    </row>
    <row r="330" spans="1:9" ht="15" x14ac:dyDescent="0.2">
      <c r="A330" s="3" t="s">
        <v>495</v>
      </c>
      <c r="B330" s="18">
        <v>90</v>
      </c>
      <c r="C330" s="18"/>
      <c r="D330" s="18">
        <v>8</v>
      </c>
      <c r="E330" s="18">
        <v>2331</v>
      </c>
      <c r="F330" s="18">
        <v>2129</v>
      </c>
      <c r="G330" s="18">
        <v>560</v>
      </c>
      <c r="H330" s="18">
        <f t="shared" si="10"/>
        <v>5118</v>
      </c>
      <c r="I330" s="17">
        <f t="shared" si="11"/>
        <v>0.52540054708870654</v>
      </c>
    </row>
    <row r="331" spans="1:9" ht="15" x14ac:dyDescent="0.2">
      <c r="A331" s="3" t="s">
        <v>497</v>
      </c>
      <c r="B331" s="18">
        <v>29</v>
      </c>
      <c r="C331" s="18">
        <v>2</v>
      </c>
      <c r="D331" s="18">
        <v>1</v>
      </c>
      <c r="E331" s="18">
        <v>807</v>
      </c>
      <c r="F331" s="18">
        <v>797</v>
      </c>
      <c r="G331" s="18">
        <v>241</v>
      </c>
      <c r="H331" s="18">
        <f t="shared" si="10"/>
        <v>1877</v>
      </c>
      <c r="I331" s="17">
        <f t="shared" si="11"/>
        <v>0.5530101225359616</v>
      </c>
    </row>
    <row r="332" spans="1:9" ht="15" x14ac:dyDescent="0.2">
      <c r="A332" s="3" t="s">
        <v>499</v>
      </c>
      <c r="B332" s="18">
        <v>56</v>
      </c>
      <c r="C332" s="18"/>
      <c r="D332" s="18"/>
      <c r="E332" s="18">
        <v>275</v>
      </c>
      <c r="F332" s="18">
        <v>334</v>
      </c>
      <c r="G332" s="18">
        <v>74</v>
      </c>
      <c r="H332" s="18">
        <f t="shared" si="10"/>
        <v>739</v>
      </c>
      <c r="I332" s="17">
        <f t="shared" si="11"/>
        <v>0.55209742895805147</v>
      </c>
    </row>
    <row r="333" spans="1:9" ht="15" x14ac:dyDescent="0.2">
      <c r="A333" s="3" t="s">
        <v>500</v>
      </c>
      <c r="B333" s="18">
        <v>127</v>
      </c>
      <c r="C333" s="18"/>
      <c r="D333" s="18">
        <v>2</v>
      </c>
      <c r="E333" s="18">
        <v>40</v>
      </c>
      <c r="F333" s="18">
        <v>194</v>
      </c>
      <c r="G333" s="18">
        <v>135</v>
      </c>
      <c r="H333" s="18">
        <f t="shared" si="10"/>
        <v>498</v>
      </c>
      <c r="I333" s="17">
        <f t="shared" si="11"/>
        <v>0.6606425702811245</v>
      </c>
    </row>
    <row r="334" spans="1:9" ht="15" x14ac:dyDescent="0.2">
      <c r="A334" s="3" t="s">
        <v>501</v>
      </c>
      <c r="B334" s="18">
        <v>42</v>
      </c>
      <c r="C334" s="18"/>
      <c r="D334" s="18">
        <v>2</v>
      </c>
      <c r="E334" s="18">
        <v>1051</v>
      </c>
      <c r="F334" s="18">
        <v>1107</v>
      </c>
      <c r="G334" s="18">
        <v>304</v>
      </c>
      <c r="H334" s="18">
        <f t="shared" si="10"/>
        <v>2506</v>
      </c>
      <c r="I334" s="17">
        <f t="shared" si="11"/>
        <v>0.56304868316041501</v>
      </c>
    </row>
    <row r="335" spans="1:9" ht="15" x14ac:dyDescent="0.2">
      <c r="A335" s="3" t="s">
        <v>502</v>
      </c>
      <c r="B335" s="18">
        <v>87</v>
      </c>
      <c r="C335" s="18"/>
      <c r="D335" s="18">
        <v>3</v>
      </c>
      <c r="E335" s="18">
        <v>1367</v>
      </c>
      <c r="F335" s="18">
        <v>1518</v>
      </c>
      <c r="G335" s="18">
        <v>422</v>
      </c>
      <c r="H335" s="18">
        <f t="shared" si="10"/>
        <v>3397</v>
      </c>
      <c r="I335" s="17">
        <f t="shared" si="11"/>
        <v>0.57109214012363851</v>
      </c>
    </row>
    <row r="336" spans="1:9" ht="15" x14ac:dyDescent="0.2">
      <c r="A336" s="3" t="s">
        <v>504</v>
      </c>
      <c r="B336" s="18">
        <v>10</v>
      </c>
      <c r="C336" s="18"/>
      <c r="D336" s="18"/>
      <c r="E336" s="18">
        <v>251</v>
      </c>
      <c r="F336" s="18">
        <v>309</v>
      </c>
      <c r="G336" s="18">
        <v>89</v>
      </c>
      <c r="H336" s="18">
        <f t="shared" si="10"/>
        <v>659</v>
      </c>
      <c r="I336" s="17">
        <f t="shared" si="11"/>
        <v>0.60394537177541729</v>
      </c>
    </row>
    <row r="337" spans="1:9" ht="15" x14ac:dyDescent="0.2">
      <c r="A337" s="3" t="s">
        <v>506</v>
      </c>
      <c r="B337" s="18">
        <v>42</v>
      </c>
      <c r="C337" s="18">
        <v>2</v>
      </c>
      <c r="D337" s="18">
        <v>8</v>
      </c>
      <c r="E337" s="18">
        <v>1462</v>
      </c>
      <c r="F337" s="18">
        <v>1854</v>
      </c>
      <c r="G337" s="18">
        <v>505</v>
      </c>
      <c r="H337" s="18">
        <f t="shared" si="10"/>
        <v>3873</v>
      </c>
      <c r="I337" s="17">
        <f t="shared" si="11"/>
        <v>0.60908856183836824</v>
      </c>
    </row>
    <row r="338" spans="1:9" ht="15" x14ac:dyDescent="0.2">
      <c r="A338" s="3" t="s">
        <v>507</v>
      </c>
      <c r="B338" s="18">
        <v>20</v>
      </c>
      <c r="C338" s="18">
        <v>1</v>
      </c>
      <c r="D338" s="18">
        <v>1</v>
      </c>
      <c r="E338" s="18">
        <v>530</v>
      </c>
      <c r="F338" s="18">
        <v>769</v>
      </c>
      <c r="G338" s="18">
        <v>218</v>
      </c>
      <c r="H338" s="18">
        <f t="shared" si="10"/>
        <v>1539</v>
      </c>
      <c r="I338" s="17">
        <f t="shared" si="11"/>
        <v>0.64132553606237819</v>
      </c>
    </row>
    <row r="339" spans="1:9" ht="15" x14ac:dyDescent="0.2">
      <c r="A339" s="3" t="s">
        <v>509</v>
      </c>
      <c r="B339" s="18">
        <v>253</v>
      </c>
      <c r="C339" s="18">
        <v>1</v>
      </c>
      <c r="D339" s="18">
        <v>10</v>
      </c>
      <c r="E339" s="18">
        <v>2089</v>
      </c>
      <c r="F339" s="18">
        <v>3086</v>
      </c>
      <c r="G339" s="18">
        <v>1131</v>
      </c>
      <c r="H339" s="18">
        <f t="shared" si="10"/>
        <v>6570</v>
      </c>
      <c r="I339" s="17">
        <f t="shared" si="11"/>
        <v>0.6418569254185692</v>
      </c>
    </row>
    <row r="340" spans="1:9" ht="15" x14ac:dyDescent="0.2">
      <c r="A340" s="3" t="s">
        <v>511</v>
      </c>
      <c r="B340" s="18">
        <v>143</v>
      </c>
      <c r="C340" s="18"/>
      <c r="D340" s="18">
        <v>9</v>
      </c>
      <c r="E340" s="18">
        <v>894</v>
      </c>
      <c r="F340" s="18">
        <v>1117</v>
      </c>
      <c r="G340" s="18">
        <v>391</v>
      </c>
      <c r="H340" s="18">
        <f t="shared" si="10"/>
        <v>2554</v>
      </c>
      <c r="I340" s="17">
        <f t="shared" si="11"/>
        <v>0.59044635865309314</v>
      </c>
    </row>
    <row r="341" spans="1:9" ht="15" x14ac:dyDescent="0.2">
      <c r="A341" s="3" t="s">
        <v>513</v>
      </c>
      <c r="B341" s="18">
        <v>155</v>
      </c>
      <c r="C341" s="18"/>
      <c r="D341" s="18">
        <v>4</v>
      </c>
      <c r="E341" s="18">
        <v>200</v>
      </c>
      <c r="F341" s="18">
        <v>327</v>
      </c>
      <c r="G341" s="18">
        <v>107</v>
      </c>
      <c r="H341" s="18">
        <f t="shared" si="10"/>
        <v>793</v>
      </c>
      <c r="I341" s="17">
        <f t="shared" si="11"/>
        <v>0.54728877679697352</v>
      </c>
    </row>
    <row r="342" spans="1:9" ht="15" x14ac:dyDescent="0.2">
      <c r="A342" s="3" t="s">
        <v>515</v>
      </c>
      <c r="B342" s="18">
        <v>38</v>
      </c>
      <c r="C342" s="18"/>
      <c r="D342" s="18">
        <v>3</v>
      </c>
      <c r="E342" s="18">
        <v>326</v>
      </c>
      <c r="F342" s="18">
        <v>232</v>
      </c>
      <c r="G342" s="18">
        <v>83</v>
      </c>
      <c r="H342" s="18">
        <f t="shared" si="10"/>
        <v>682</v>
      </c>
      <c r="I342" s="17">
        <f t="shared" si="11"/>
        <v>0.46187683284457476</v>
      </c>
    </row>
    <row r="343" spans="1:9" ht="15" x14ac:dyDescent="0.2">
      <c r="A343" s="3" t="s">
        <v>517</v>
      </c>
      <c r="B343" s="18"/>
      <c r="C343" s="18"/>
      <c r="D343" s="18"/>
      <c r="E343" s="18">
        <v>1</v>
      </c>
      <c r="F343" s="18"/>
      <c r="G343" s="18">
        <v>0</v>
      </c>
      <c r="H343" s="18">
        <f t="shared" si="10"/>
        <v>1</v>
      </c>
      <c r="I343" s="17">
        <f t="shared" si="11"/>
        <v>0</v>
      </c>
    </row>
    <row r="344" spans="1:9" ht="15" x14ac:dyDescent="0.2">
      <c r="A344" s="3" t="s">
        <v>518</v>
      </c>
      <c r="B344" s="18">
        <v>365</v>
      </c>
      <c r="C344" s="18"/>
      <c r="D344" s="18">
        <v>6</v>
      </c>
      <c r="E344" s="18">
        <v>311</v>
      </c>
      <c r="F344" s="18">
        <v>566</v>
      </c>
      <c r="G344" s="18">
        <v>221</v>
      </c>
      <c r="H344" s="18">
        <f t="shared" si="10"/>
        <v>1469</v>
      </c>
      <c r="I344" s="17">
        <f t="shared" si="11"/>
        <v>0.53573859768550036</v>
      </c>
    </row>
    <row r="345" spans="1:9" ht="15" x14ac:dyDescent="0.2">
      <c r="A345" s="3" t="s">
        <v>520</v>
      </c>
      <c r="B345" s="18">
        <v>46</v>
      </c>
      <c r="C345" s="18"/>
      <c r="D345" s="18"/>
      <c r="E345" s="18">
        <v>2</v>
      </c>
      <c r="F345" s="18">
        <v>52</v>
      </c>
      <c r="G345" s="18">
        <v>6</v>
      </c>
      <c r="H345" s="18">
        <f t="shared" si="10"/>
        <v>106</v>
      </c>
      <c r="I345" s="17">
        <f t="shared" si="11"/>
        <v>0.54716981132075471</v>
      </c>
    </row>
    <row r="346" spans="1:9" ht="15" x14ac:dyDescent="0.2">
      <c r="A346" s="3" t="s">
        <v>521</v>
      </c>
      <c r="B346" s="18">
        <v>19</v>
      </c>
      <c r="C346" s="18"/>
      <c r="D346" s="18"/>
      <c r="E346" s="18">
        <v>86</v>
      </c>
      <c r="F346" s="18">
        <v>61</v>
      </c>
      <c r="G346" s="18">
        <v>22</v>
      </c>
      <c r="H346" s="18">
        <f t="shared" si="10"/>
        <v>188</v>
      </c>
      <c r="I346" s="17">
        <f t="shared" si="11"/>
        <v>0.44148936170212766</v>
      </c>
    </row>
    <row r="347" spans="1:9" ht="15" x14ac:dyDescent="0.2">
      <c r="A347" s="3" t="s">
        <v>522</v>
      </c>
      <c r="B347" s="18">
        <v>807</v>
      </c>
      <c r="C347" s="18"/>
      <c r="D347" s="18">
        <v>6</v>
      </c>
      <c r="E347" s="18">
        <v>456</v>
      </c>
      <c r="F347" s="18">
        <v>877</v>
      </c>
      <c r="G347" s="18">
        <v>274</v>
      </c>
      <c r="H347" s="18">
        <f t="shared" si="10"/>
        <v>2420</v>
      </c>
      <c r="I347" s="17">
        <f t="shared" si="11"/>
        <v>0.47561983471074382</v>
      </c>
    </row>
    <row r="348" spans="1:9" ht="15" x14ac:dyDescent="0.2">
      <c r="A348" s="3" t="s">
        <v>524</v>
      </c>
      <c r="B348" s="18">
        <v>185</v>
      </c>
      <c r="C348" s="18">
        <v>2</v>
      </c>
      <c r="D348" s="18">
        <v>4</v>
      </c>
      <c r="E348" s="18">
        <v>1271</v>
      </c>
      <c r="F348" s="18">
        <v>1006</v>
      </c>
      <c r="G348" s="18">
        <v>369</v>
      </c>
      <c r="H348" s="18">
        <f t="shared" si="10"/>
        <v>2837</v>
      </c>
      <c r="I348" s="17">
        <f t="shared" si="11"/>
        <v>0.48466690165667958</v>
      </c>
    </row>
    <row r="349" spans="1:9" ht="15" x14ac:dyDescent="0.2">
      <c r="A349" s="3" t="s">
        <v>526</v>
      </c>
      <c r="B349" s="18">
        <v>362</v>
      </c>
      <c r="C349" s="18"/>
      <c r="D349" s="18">
        <v>4</v>
      </c>
      <c r="E349" s="18">
        <v>469</v>
      </c>
      <c r="F349" s="18">
        <v>849</v>
      </c>
      <c r="G349" s="18">
        <v>347</v>
      </c>
      <c r="H349" s="18">
        <f t="shared" si="10"/>
        <v>2031</v>
      </c>
      <c r="I349" s="17">
        <f t="shared" si="11"/>
        <v>0.58887247661250619</v>
      </c>
    </row>
    <row r="350" spans="1:9" ht="15" x14ac:dyDescent="0.2">
      <c r="A350" s="3" t="s">
        <v>527</v>
      </c>
      <c r="B350" s="18">
        <v>8</v>
      </c>
      <c r="C350" s="18"/>
      <c r="D350" s="18"/>
      <c r="E350" s="18">
        <v>24</v>
      </c>
      <c r="F350" s="18">
        <v>25</v>
      </c>
      <c r="G350" s="18">
        <v>14</v>
      </c>
      <c r="H350" s="18">
        <f t="shared" si="10"/>
        <v>71</v>
      </c>
      <c r="I350" s="17">
        <f t="shared" si="11"/>
        <v>0.54929577464788737</v>
      </c>
    </row>
    <row r="351" spans="1:9" ht="15" x14ac:dyDescent="0.2">
      <c r="A351" s="3" t="s">
        <v>528</v>
      </c>
      <c r="B351" s="18">
        <v>152</v>
      </c>
      <c r="C351" s="18"/>
      <c r="D351" s="18">
        <v>3</v>
      </c>
      <c r="E351" s="18">
        <v>268</v>
      </c>
      <c r="F351" s="18">
        <v>374</v>
      </c>
      <c r="G351" s="18">
        <v>211</v>
      </c>
      <c r="H351" s="18">
        <f t="shared" si="10"/>
        <v>1008</v>
      </c>
      <c r="I351" s="17">
        <f t="shared" si="11"/>
        <v>0.5803571428571429</v>
      </c>
    </row>
    <row r="352" spans="1:9" ht="15" x14ac:dyDescent="0.2">
      <c r="A352" s="3" t="s">
        <v>529</v>
      </c>
      <c r="B352" s="18">
        <v>415</v>
      </c>
      <c r="C352" s="18">
        <v>1</v>
      </c>
      <c r="D352" s="18">
        <v>10</v>
      </c>
      <c r="E352" s="18">
        <v>1171</v>
      </c>
      <c r="F352" s="18">
        <v>1348</v>
      </c>
      <c r="G352" s="18">
        <v>674</v>
      </c>
      <c r="H352" s="18">
        <f t="shared" si="10"/>
        <v>3619</v>
      </c>
      <c r="I352" s="17">
        <f t="shared" si="11"/>
        <v>0.55871787786681404</v>
      </c>
    </row>
    <row r="353" spans="1:9" ht="15" x14ac:dyDescent="0.2">
      <c r="A353" s="3" t="s">
        <v>530</v>
      </c>
      <c r="B353" s="18">
        <v>147</v>
      </c>
      <c r="C353" s="18"/>
      <c r="D353" s="18">
        <v>5</v>
      </c>
      <c r="E353" s="18">
        <v>193</v>
      </c>
      <c r="F353" s="18">
        <v>289</v>
      </c>
      <c r="G353" s="18">
        <v>118</v>
      </c>
      <c r="H353" s="18">
        <f t="shared" si="10"/>
        <v>752</v>
      </c>
      <c r="I353" s="17">
        <f t="shared" si="11"/>
        <v>0.54122340425531912</v>
      </c>
    </row>
    <row r="354" spans="1:9" ht="15" x14ac:dyDescent="0.2">
      <c r="A354" s="3" t="s">
        <v>531</v>
      </c>
      <c r="B354" s="18">
        <v>689</v>
      </c>
      <c r="C354" s="18"/>
      <c r="D354" s="18">
        <v>5</v>
      </c>
      <c r="E354" s="18">
        <v>176</v>
      </c>
      <c r="F354" s="18">
        <v>1095</v>
      </c>
      <c r="G354" s="18">
        <v>384</v>
      </c>
      <c r="H354" s="18">
        <f t="shared" si="10"/>
        <v>2349</v>
      </c>
      <c r="I354" s="17">
        <f t="shared" si="11"/>
        <v>0.62962962962962965</v>
      </c>
    </row>
    <row r="355" spans="1:9" ht="15" x14ac:dyDescent="0.2">
      <c r="A355" s="3" t="s">
        <v>533</v>
      </c>
      <c r="B355" s="18">
        <v>1008</v>
      </c>
      <c r="C355" s="18">
        <v>1</v>
      </c>
      <c r="D355" s="18">
        <v>13</v>
      </c>
      <c r="E355" s="18">
        <v>457</v>
      </c>
      <c r="F355" s="18">
        <v>1796</v>
      </c>
      <c r="G355" s="18">
        <v>715</v>
      </c>
      <c r="H355" s="18">
        <f t="shared" si="10"/>
        <v>3990</v>
      </c>
      <c r="I355" s="17">
        <f t="shared" si="11"/>
        <v>0.62932330827067673</v>
      </c>
    </row>
    <row r="356" spans="1:9" ht="15" x14ac:dyDescent="0.2">
      <c r="A356" s="3" t="s">
        <v>534</v>
      </c>
      <c r="B356" s="18">
        <v>55</v>
      </c>
      <c r="C356" s="18"/>
      <c r="D356" s="18"/>
      <c r="E356" s="18">
        <v>297</v>
      </c>
      <c r="F356" s="18">
        <v>347</v>
      </c>
      <c r="G356" s="18">
        <v>104</v>
      </c>
      <c r="H356" s="18">
        <f t="shared" si="10"/>
        <v>803</v>
      </c>
      <c r="I356" s="17">
        <f t="shared" si="11"/>
        <v>0.56164383561643838</v>
      </c>
    </row>
    <row r="357" spans="1:9" ht="15" x14ac:dyDescent="0.2">
      <c r="A357" s="3" t="s">
        <v>536</v>
      </c>
      <c r="B357" s="18">
        <v>351</v>
      </c>
      <c r="C357" s="18"/>
      <c r="D357" s="18">
        <v>7</v>
      </c>
      <c r="E357" s="18">
        <v>346</v>
      </c>
      <c r="F357" s="18">
        <v>847</v>
      </c>
      <c r="G357" s="18">
        <v>245</v>
      </c>
      <c r="H357" s="18">
        <f t="shared" si="10"/>
        <v>1796</v>
      </c>
      <c r="I357" s="17">
        <f t="shared" si="11"/>
        <v>0.60801781737193761</v>
      </c>
    </row>
    <row r="358" spans="1:9" ht="15" x14ac:dyDescent="0.2">
      <c r="A358" s="3" t="s">
        <v>537</v>
      </c>
      <c r="B358" s="18">
        <v>40</v>
      </c>
      <c r="C358" s="18"/>
      <c r="D358" s="18"/>
      <c r="E358" s="18">
        <v>143</v>
      </c>
      <c r="F358" s="18">
        <v>181</v>
      </c>
      <c r="G358" s="18">
        <v>58</v>
      </c>
      <c r="H358" s="18">
        <f t="shared" si="10"/>
        <v>422</v>
      </c>
      <c r="I358" s="17">
        <f t="shared" si="11"/>
        <v>0.56635071090047395</v>
      </c>
    </row>
    <row r="359" spans="1:9" ht="15" x14ac:dyDescent="0.2">
      <c r="A359" s="3" t="s">
        <v>538</v>
      </c>
      <c r="B359" s="18">
        <v>1634</v>
      </c>
      <c r="C359" s="18"/>
      <c r="D359" s="18">
        <v>18</v>
      </c>
      <c r="E359" s="18">
        <v>155</v>
      </c>
      <c r="F359" s="18">
        <v>1363</v>
      </c>
      <c r="G359" s="18">
        <v>347</v>
      </c>
      <c r="H359" s="18">
        <f t="shared" si="10"/>
        <v>3517</v>
      </c>
      <c r="I359" s="17">
        <f t="shared" si="11"/>
        <v>0.48620983793005401</v>
      </c>
    </row>
    <row r="360" spans="1:9" ht="15" x14ac:dyDescent="0.2">
      <c r="A360" s="3" t="s">
        <v>540</v>
      </c>
      <c r="B360" s="18">
        <v>250</v>
      </c>
      <c r="C360" s="18"/>
      <c r="D360" s="18">
        <v>6</v>
      </c>
      <c r="E360" s="18">
        <v>29</v>
      </c>
      <c r="F360" s="18">
        <v>206</v>
      </c>
      <c r="G360" s="18">
        <v>82</v>
      </c>
      <c r="H360" s="18">
        <f t="shared" si="10"/>
        <v>573</v>
      </c>
      <c r="I360" s="17">
        <f t="shared" si="11"/>
        <v>0.50261780104712039</v>
      </c>
    </row>
    <row r="361" spans="1:9" ht="15" x14ac:dyDescent="0.2">
      <c r="A361" s="3" t="s">
        <v>541</v>
      </c>
      <c r="B361" s="18">
        <v>1196</v>
      </c>
      <c r="C361" s="18">
        <v>1</v>
      </c>
      <c r="D361" s="18">
        <v>13</v>
      </c>
      <c r="E361" s="18">
        <v>83</v>
      </c>
      <c r="F361" s="18">
        <v>959</v>
      </c>
      <c r="G361" s="18">
        <v>293</v>
      </c>
      <c r="H361" s="18">
        <f t="shared" si="10"/>
        <v>2545</v>
      </c>
      <c r="I361" s="17">
        <f t="shared" si="11"/>
        <v>0.49194499017681731</v>
      </c>
    </row>
    <row r="362" spans="1:9" ht="15" x14ac:dyDescent="0.2">
      <c r="A362" s="3" t="s">
        <v>544</v>
      </c>
      <c r="B362" s="18">
        <v>539</v>
      </c>
      <c r="C362" s="18"/>
      <c r="D362" s="18">
        <v>7</v>
      </c>
      <c r="E362" s="18">
        <v>42</v>
      </c>
      <c r="F362" s="18">
        <v>464</v>
      </c>
      <c r="G362" s="18">
        <v>160</v>
      </c>
      <c r="H362" s="18">
        <f t="shared" si="10"/>
        <v>1212</v>
      </c>
      <c r="I362" s="17">
        <f t="shared" si="11"/>
        <v>0.51485148514851486</v>
      </c>
    </row>
    <row r="363" spans="1:9" ht="15" x14ac:dyDescent="0.2">
      <c r="A363" s="3" t="s">
        <v>546</v>
      </c>
      <c r="B363" s="18">
        <v>775</v>
      </c>
      <c r="C363" s="18"/>
      <c r="D363" s="18">
        <v>10</v>
      </c>
      <c r="E363" s="18">
        <v>66</v>
      </c>
      <c r="F363" s="18">
        <v>575</v>
      </c>
      <c r="G363" s="18">
        <v>143</v>
      </c>
      <c r="H363" s="18">
        <f>SUM(B363:G363)</f>
        <v>1569</v>
      </c>
      <c r="I363" s="17">
        <f t="shared" si="11"/>
        <v>0.45761631612492032</v>
      </c>
    </row>
    <row r="364" spans="1:9" ht="15" x14ac:dyDescent="0.2">
      <c r="A364" s="3" t="s">
        <v>547</v>
      </c>
      <c r="B364" s="18">
        <v>1717</v>
      </c>
      <c r="C364" s="18"/>
      <c r="D364" s="18">
        <v>3</v>
      </c>
      <c r="E364" s="18">
        <v>85</v>
      </c>
      <c r="F364" s="18">
        <v>1598</v>
      </c>
      <c r="G364" s="18">
        <v>395</v>
      </c>
      <c r="H364" s="18">
        <f t="shared" si="10"/>
        <v>3798</v>
      </c>
      <c r="I364" s="17">
        <f t="shared" si="11"/>
        <v>0.52474986835176407</v>
      </c>
    </row>
    <row r="365" spans="1:9" ht="15" x14ac:dyDescent="0.2">
      <c r="A365" s="3" t="s">
        <v>549</v>
      </c>
      <c r="B365" s="18">
        <v>1278</v>
      </c>
      <c r="C365" s="18"/>
      <c r="D365" s="18">
        <v>7</v>
      </c>
      <c r="E365" s="18">
        <v>139</v>
      </c>
      <c r="F365" s="18">
        <v>1257</v>
      </c>
      <c r="G365" s="18">
        <v>507</v>
      </c>
      <c r="H365" s="18">
        <f t="shared" si="10"/>
        <v>3188</v>
      </c>
      <c r="I365" s="17">
        <f t="shared" si="11"/>
        <v>0.55332496863237135</v>
      </c>
    </row>
    <row r="366" spans="1:9" ht="15" x14ac:dyDescent="0.2">
      <c r="A366" s="3" t="s">
        <v>551</v>
      </c>
      <c r="B366" s="18">
        <v>985</v>
      </c>
      <c r="C366" s="18"/>
      <c r="D366" s="18">
        <v>6</v>
      </c>
      <c r="E366" s="18">
        <v>44</v>
      </c>
      <c r="F366" s="18">
        <v>938</v>
      </c>
      <c r="G366" s="18">
        <v>274</v>
      </c>
      <c r="H366" s="18">
        <f t="shared" si="10"/>
        <v>2247</v>
      </c>
      <c r="I366" s="17">
        <f t="shared" si="11"/>
        <v>0.53938584779706278</v>
      </c>
    </row>
    <row r="367" spans="1:9" ht="15" x14ac:dyDescent="0.2">
      <c r="A367" s="3" t="s">
        <v>553</v>
      </c>
      <c r="B367" s="18">
        <v>1480</v>
      </c>
      <c r="C367" s="18"/>
      <c r="D367" s="18">
        <v>7</v>
      </c>
      <c r="E367" s="18">
        <v>129</v>
      </c>
      <c r="F367" s="18">
        <v>1329</v>
      </c>
      <c r="G367" s="18">
        <v>307</v>
      </c>
      <c r="H367" s="18">
        <f t="shared" si="10"/>
        <v>3252</v>
      </c>
      <c r="I367" s="17">
        <f t="shared" si="11"/>
        <v>0.50307503075030746</v>
      </c>
    </row>
    <row r="368" spans="1:9" ht="15" x14ac:dyDescent="0.2">
      <c r="A368" s="3" t="s">
        <v>554</v>
      </c>
      <c r="B368" s="18">
        <v>401</v>
      </c>
      <c r="C368" s="18"/>
      <c r="D368" s="18">
        <v>5</v>
      </c>
      <c r="E368" s="18">
        <v>1535</v>
      </c>
      <c r="F368" s="18">
        <v>1391</v>
      </c>
      <c r="G368" s="18">
        <v>486</v>
      </c>
      <c r="H368" s="18">
        <f t="shared" si="10"/>
        <v>3818</v>
      </c>
      <c r="I368" s="17">
        <f t="shared" si="11"/>
        <v>0.49161864850707176</v>
      </c>
    </row>
    <row r="369" spans="1:9" ht="15" x14ac:dyDescent="0.2">
      <c r="A369" s="3" t="s">
        <v>556</v>
      </c>
      <c r="B369" s="18">
        <v>17</v>
      </c>
      <c r="C369" s="18"/>
      <c r="D369" s="18"/>
      <c r="E369" s="18">
        <v>260</v>
      </c>
      <c r="F369" s="18">
        <v>217</v>
      </c>
      <c r="G369" s="18">
        <v>69</v>
      </c>
      <c r="H369" s="18">
        <f t="shared" si="10"/>
        <v>563</v>
      </c>
      <c r="I369" s="17">
        <f t="shared" si="11"/>
        <v>0.50799289520426283</v>
      </c>
    </row>
    <row r="370" spans="1:9" x14ac:dyDescent="0.25">
      <c r="A370" s="3" t="s">
        <v>557</v>
      </c>
      <c r="E370" s="18">
        <v>1</v>
      </c>
      <c r="F370" s="18">
        <v>1</v>
      </c>
      <c r="G370" s="18">
        <v>0</v>
      </c>
      <c r="H370" s="18">
        <f>SUM(B370:G370)</f>
        <v>2</v>
      </c>
      <c r="I370" s="17">
        <f t="shared" si="11"/>
        <v>0.5</v>
      </c>
    </row>
    <row r="371" spans="1:9" ht="15" x14ac:dyDescent="0.2">
      <c r="B371" s="3"/>
      <c r="E371" s="18"/>
      <c r="F371" s="18"/>
      <c r="H371" s="3"/>
      <c r="I371" s="17"/>
    </row>
    <row r="372" spans="1:9" ht="15.75" x14ac:dyDescent="0.25">
      <c r="A372" s="1" t="s">
        <v>568</v>
      </c>
      <c r="B372" s="19">
        <f>SUM(B5:B369)</f>
        <v>167258</v>
      </c>
      <c r="C372" s="19">
        <f>SUM(C5:C369)</f>
        <v>39</v>
      </c>
      <c r="D372" s="19">
        <f>SUM(D5:D369)</f>
        <v>1730</v>
      </c>
      <c r="E372" s="19">
        <f t="shared" ref="B372:H372" si="12">SUM(E5:E370)</f>
        <v>113106</v>
      </c>
      <c r="F372" s="19">
        <f t="shared" si="12"/>
        <v>229288</v>
      </c>
      <c r="G372" s="19">
        <v>75777</v>
      </c>
      <c r="H372" s="19">
        <f t="shared" si="12"/>
        <v>588429</v>
      </c>
      <c r="I372" s="59">
        <f t="shared" si="11"/>
        <v>0.51843977778117667</v>
      </c>
    </row>
    <row r="374" spans="1:9" x14ac:dyDescent="0.25">
      <c r="A374" s="3" t="s">
        <v>616</v>
      </c>
    </row>
    <row r="375" spans="1:9" x14ac:dyDescent="0.25">
      <c r="A375" s="3" t="s">
        <v>617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"/>
    </sheetView>
  </sheetViews>
  <sheetFormatPr defaultRowHeight="12.75" x14ac:dyDescent="0.2"/>
  <cols>
    <col min="1" max="1" width="16.5703125" customWidth="1"/>
    <col min="2" max="2" width="23.140625" customWidth="1"/>
    <col min="3" max="3" width="8.140625" customWidth="1"/>
    <col min="4" max="4" width="13" customWidth="1"/>
    <col min="5" max="5" width="21" bestFit="1" customWidth="1"/>
    <col min="6" max="6" width="26.140625" bestFit="1" customWidth="1"/>
    <col min="7" max="7" width="27" bestFit="1" customWidth="1"/>
  </cols>
  <sheetData>
    <row r="1" spans="1:2" ht="15.75" x14ac:dyDescent="0.25">
      <c r="A1" s="1" t="s">
        <v>574</v>
      </c>
    </row>
    <row r="3" spans="1:2" ht="15" x14ac:dyDescent="0.2">
      <c r="A3" s="65" t="s">
        <v>572</v>
      </c>
      <c r="B3" s="3" t="s">
        <v>573</v>
      </c>
    </row>
    <row r="4" spans="1:2" ht="15" x14ac:dyDescent="0.2">
      <c r="A4" s="39" t="s">
        <v>8</v>
      </c>
      <c r="B4" s="66">
        <v>177743</v>
      </c>
    </row>
    <row r="5" spans="1:2" ht="15" x14ac:dyDescent="0.2">
      <c r="A5" s="39" t="s">
        <v>5</v>
      </c>
      <c r="B5" s="66">
        <v>410686</v>
      </c>
    </row>
    <row r="6" spans="1:2" ht="15" x14ac:dyDescent="0.2">
      <c r="A6" s="39" t="s">
        <v>568</v>
      </c>
      <c r="B6" s="66">
        <v>588429</v>
      </c>
    </row>
  </sheetData>
  <pageMargins left="0.7" right="0.7" top="0.75" bottom="0.75" header="0.3" footer="0.3"/>
  <pageSetup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RowHeight="12.75" x14ac:dyDescent="0.2"/>
  <cols>
    <col min="1" max="1" width="16.5703125" customWidth="1"/>
    <col min="2" max="2" width="23.140625" bestFit="1" customWidth="1"/>
    <col min="3" max="7" width="3.85546875" customWidth="1"/>
    <col min="8" max="30" width="5" customWidth="1"/>
    <col min="31" max="146" width="6.140625" customWidth="1"/>
    <col min="147" max="346" width="7.85546875" customWidth="1"/>
    <col min="347" max="347" width="14.5703125" bestFit="1" customWidth="1"/>
  </cols>
  <sheetData>
    <row r="1" spans="1:2" ht="18" x14ac:dyDescent="0.25">
      <c r="A1" s="2" t="s">
        <v>576</v>
      </c>
    </row>
    <row r="3" spans="1:2" ht="15" x14ac:dyDescent="0.2">
      <c r="A3" s="65" t="s">
        <v>572</v>
      </c>
      <c r="B3" s="3" t="s">
        <v>573</v>
      </c>
    </row>
    <row r="4" spans="1:2" ht="15" x14ac:dyDescent="0.2">
      <c r="A4" s="39" t="s">
        <v>7</v>
      </c>
      <c r="B4" s="66">
        <v>121124</v>
      </c>
    </row>
    <row r="5" spans="1:2" ht="15" x14ac:dyDescent="0.2">
      <c r="A5" s="39" t="s">
        <v>23</v>
      </c>
      <c r="B5" s="66">
        <v>99699</v>
      </c>
    </row>
    <row r="6" spans="1:2" ht="15" x14ac:dyDescent="0.2">
      <c r="A6" s="39" t="s">
        <v>101</v>
      </c>
      <c r="B6" s="66">
        <v>145166</v>
      </c>
    </row>
    <row r="7" spans="1:2" ht="15" x14ac:dyDescent="0.2">
      <c r="A7" s="39" t="s">
        <v>341</v>
      </c>
      <c r="B7" s="66">
        <v>108048</v>
      </c>
    </row>
    <row r="8" spans="1:2" ht="15" x14ac:dyDescent="0.2">
      <c r="A8" s="39" t="s">
        <v>107</v>
      </c>
      <c r="B8" s="66">
        <v>114392</v>
      </c>
    </row>
    <row r="9" spans="1:2" ht="15" x14ac:dyDescent="0.2">
      <c r="A9" s="39" t="s">
        <v>568</v>
      </c>
      <c r="B9" s="66">
        <v>588429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Count by Split and Status</vt:lpstr>
      <vt:lpstr>Count by Precinct and Status</vt:lpstr>
      <vt:lpstr>Count by Split and Age Range</vt:lpstr>
      <vt:lpstr>Average Age by Split</vt:lpstr>
      <vt:lpstr>Avg Age Low to High</vt:lpstr>
      <vt:lpstr>Count by Split and Gender</vt:lpstr>
      <vt:lpstr>Count by Split and Race</vt:lpstr>
      <vt:lpstr>Count by US House</vt:lpstr>
      <vt:lpstr>Count by TN Senate</vt:lpstr>
      <vt:lpstr>Count by TN House</vt:lpstr>
      <vt:lpstr>Count by County Comm</vt:lpstr>
      <vt:lpstr>Count by Municipality</vt:lpstr>
      <vt:lpstr>Count by Mem City Council Dist</vt:lpstr>
      <vt:lpstr>Count by SuperDistrict</vt:lpstr>
      <vt:lpstr>'Count by Split and Status'!Print_Titles</vt:lpstr>
      <vt:lpstr>qryvwRptVoterRegWardPrecStatFileDetail_BYSTATUS_EXPORT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Linda</dc:creator>
  <cp:lastModifiedBy>Phillips, Linda</cp:lastModifiedBy>
  <cp:lastPrinted>2021-09-02T17:45:07Z</cp:lastPrinted>
  <dcterms:created xsi:type="dcterms:W3CDTF">2018-12-04T20:51:27Z</dcterms:created>
  <dcterms:modified xsi:type="dcterms:W3CDTF">2021-09-02T17:45:34Z</dcterms:modified>
</cp:coreProperties>
</file>